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27"/>
  <workbookPr defaultThemeVersion="166925"/>
  <mc:AlternateContent xmlns:mc="http://schemas.openxmlformats.org/markup-compatibility/2006">
    <mc:Choice Requires="x15">
      <x15ac:absPath xmlns:x15ac="http://schemas.microsoft.com/office/spreadsheetml/2010/11/ac" url="/Users/cenz.wong/Downloads/"/>
    </mc:Choice>
  </mc:AlternateContent>
  <xr:revisionPtr revIDLastSave="0" documentId="13_ncr:1_{9D92F7BD-E59B-3146-91DE-BDE224B90650}" xr6:coauthVersionLast="47" xr6:coauthVersionMax="47" xr10:uidLastSave="{00000000-0000-0000-0000-000000000000}"/>
  <bookViews>
    <workbookView xWindow="0" yWindow="760" windowWidth="30240" windowHeight="18880" activeTab="4" xr2:uid="{00000000-000D-0000-FFFF-FFFF00000000}"/>
  </bookViews>
  <sheets>
    <sheet name="Cover" sheetId="10" r:id="rId1"/>
    <sheet name="Contents" sheetId="2" r:id="rId2"/>
    <sheet name="Notes" sheetId="3" r:id="rId3"/>
    <sheet name="Definitions" sheetId="7" r:id="rId4"/>
    <sheet name="Table 1" sheetId="4" r:id="rId5"/>
    <sheet name="Table 2" sheetId="5" r:id="rId6"/>
    <sheet name="Table 3" sheetId="6" r:id="rId7"/>
  </sheets>
  <definedNames>
    <definedName name="_xlnm._FilterDatabase" localSheetId="4" hidden="1">'Table 1'!$A$4:$K$24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4" l="1"/>
  <c r="K9" i="4"/>
  <c r="K21" i="4"/>
  <c r="K14" i="4"/>
  <c r="K8" i="4"/>
  <c r="K16" i="4"/>
  <c r="K15" i="4"/>
  <c r="K6" i="4"/>
  <c r="K12" i="4"/>
  <c r="K17" i="4"/>
  <c r="K7" i="4"/>
  <c r="K20" i="4"/>
  <c r="K24" i="4"/>
  <c r="K11" i="4"/>
  <c r="K23" i="4"/>
  <c r="K10" i="4"/>
  <c r="K13" i="4"/>
  <c r="K19" i="4"/>
  <c r="K18" i="4"/>
  <c r="K22" i="4"/>
  <c r="J5" i="4"/>
  <c r="J9" i="4"/>
  <c r="J21" i="4"/>
  <c r="J14" i="4"/>
  <c r="J8" i="4"/>
  <c r="J16" i="4"/>
  <c r="J15" i="4"/>
  <c r="J6" i="4"/>
  <c r="J12" i="4"/>
  <c r="J17" i="4"/>
  <c r="J7" i="4"/>
  <c r="J20" i="4"/>
  <c r="J24" i="4"/>
  <c r="J11" i="4"/>
  <c r="J23" i="4"/>
  <c r="J10" i="4"/>
  <c r="J13" i="4"/>
  <c r="J19" i="4"/>
  <c r="J18" i="4"/>
  <c r="J22" i="4"/>
  <c r="B5" i="4"/>
  <c r="B9" i="4"/>
  <c r="B21" i="4"/>
  <c r="B14" i="4"/>
  <c r="B8" i="4"/>
  <c r="B16" i="4"/>
  <c r="B15" i="4"/>
  <c r="B6" i="4"/>
  <c r="B12" i="4"/>
  <c r="B17" i="4"/>
  <c r="B7" i="4"/>
  <c r="B20" i="4"/>
  <c r="B24" i="4"/>
  <c r="B11" i="4"/>
  <c r="B23" i="4"/>
  <c r="B10" i="4"/>
  <c r="B13" i="4"/>
  <c r="B19" i="4"/>
  <c r="B18" i="4"/>
  <c r="B22" i="4"/>
</calcChain>
</file>

<file path=xl/sharedStrings.xml><?xml version="1.0" encoding="utf-8"?>
<sst xmlns="http://schemas.openxmlformats.org/spreadsheetml/2006/main" count="683" uniqueCount="118">
  <si>
    <t>Census 2021: Ethnic group by highest level qualification</t>
  </si>
  <si>
    <t>View the contents of this dataset</t>
  </si>
  <si>
    <t xml:space="preserve">Statistical contact </t>
  </si>
  <si>
    <t>Sarah Wood, Charlotte Standeven, Kanekwa Nzimba</t>
  </si>
  <si>
    <t xml:space="preserve">Ethnicity, Identity, Language and Religion </t>
  </si>
  <si>
    <t>Office for National Statistics</t>
  </si>
  <si>
    <t>Date of publication: 15 March 2023</t>
  </si>
  <si>
    <t>Confidentiality</t>
  </si>
  <si>
    <t xml:space="preserve">ONS as the executive arm of the UK Statistics Authority has a legal obligation not to reveal information collected in confidence in the census about individual people and households. The confidentiality of all census results, including the counts in this release, are protected by a combination of disclosure protection measures.	 	 	 	 </t>
  </si>
  <si>
    <t>Contact details</t>
  </si>
  <si>
    <t xml:space="preserve">Office for National Statistics </t>
  </si>
  <si>
    <t xml:space="preserve">Government Buildings </t>
  </si>
  <si>
    <t xml:space="preserve">Cardiff Road </t>
  </si>
  <si>
    <t xml:space="preserve">Newport </t>
  </si>
  <si>
    <t xml:space="preserve">Gwent NP10 8XG </t>
  </si>
  <si>
    <t xml:space="preserve">Email: </t>
  </si>
  <si>
    <t>census.customerservices@ons.gov.uk</t>
  </si>
  <si>
    <t>Tel: +44 1329 444972</t>
  </si>
  <si>
    <t>© Crown copyright 2022</t>
  </si>
  <si>
    <t>You may re-use this publication (not including logos) free of charge in any format or medium, under the terms of the Open Government Licence.  Users should include a source accreditation to ONS - Source: Office for National Statistics licensed under the Open Government Licence.</t>
  </si>
  <si>
    <t>To view this licence visit the open government licence website</t>
  </si>
  <si>
    <t>Open Government Licence</t>
  </si>
  <si>
    <t>or write to the Information Policy Team, The National Archives, Kew, Richmond, Surrey, TW9 4DU; or email:</t>
  </si>
  <si>
    <t>psi@nationalarchives.gov.uk</t>
  </si>
  <si>
    <t>Where we have identified any third party copyright information you will need to obtain permission from the copyright holders concerned.</t>
  </si>
  <si>
    <t xml:space="preserve">This document/publication is also available on our website </t>
  </si>
  <si>
    <t>ONS website</t>
  </si>
  <si>
    <t>Contents</t>
  </si>
  <si>
    <t xml:space="preserve">Notes </t>
  </si>
  <si>
    <t>Definitions</t>
  </si>
  <si>
    <t>Table 1: Ethnic group by highest level qualification</t>
  </si>
  <si>
    <t xml:space="preserve">Table 2: Ethnic group by sex, by highest level qualification </t>
  </si>
  <si>
    <t>Table 3: Ethnic group by age, by highest level qualification</t>
  </si>
  <si>
    <t>Notes</t>
  </si>
  <si>
    <t>All tables</t>
  </si>
  <si>
    <t>The ethnic group that the person completing the census feels they belong to. This could be based on their culture, family background, identity, or physical appearance. Respondents could choose one out of 19 tick-box response categories, including write-in response options</t>
  </si>
  <si>
    <t xml:space="preserve">Total counts for some population groups may not match between published tables. This is to protect the confidentiality of individuals' data. Population counts have been rounded to the nearest 5 and any counts below 10 are suppressed, this is signified by a 'c' in the data tables. </t>
  </si>
  <si>
    <t>"Asian Welsh" and "Black Welsh" ethnic groups were included on the census questionnaire in Wales only, these categories were new for 2021.</t>
  </si>
  <si>
    <t>This dataset provides Census 2021 estimates that classify usual residents in England and Wales by ethnic group. The estimates are as at Census Day, 21 March 2021.</t>
  </si>
  <si>
    <t xml:space="preserve">Quality considerations along with the strengths and limitations of Census 2021, more generally, can be found in the Quality and Methodology Information (QMI) for Census 2021. Read more about the specific quality considerations for Ethnic group, national identity, language, and religion. </t>
  </si>
  <si>
    <t xml:space="preserve">Quality considerations along with the strengths and limitations of Census 2021, more generally, can be found in the Quality and Methodology Information (QMI) for Census 2021. Read more about the specific quality considerations for Education. </t>
  </si>
  <si>
    <t>This dataset shows population counts for usual residents aged 16+</t>
  </si>
  <si>
    <t>Some people aged 16 years old will not have completed key stage 4 yet on census day, and so did not have the opportunity to record any qualifications on the census. Read more about this in the Education QMI linked in note 5.</t>
  </si>
  <si>
    <t>These estimates are not comparable to Department of Education figures on highest level of attainment because they include qualifications obtained outside England and Wales.</t>
  </si>
  <si>
    <t>No qualifications</t>
  </si>
  <si>
    <t>Level 1</t>
  </si>
  <si>
    <t>Level 1 and entry level qualifications: 1 to 4 GCSEs grade A* to C , Any GCSEs at other grades, O levels or CSEs (any grades), 1 AS level, NVQ level 1, Foundation GNVQ, Basic or Essential Skills</t>
  </si>
  <si>
    <t>Level 2</t>
  </si>
  <si>
    <t>5 or more GCSEs (A* to C or 9 to 4), O levels (passes), CSEs (grade 1), School Certification, 1 A level, 2 to 3 AS levels, VCEs, Intermediate or Higher Diploma, Welsh Baccalaureate Intermediate Diploma, NVQ level 2, Intermediate GNVQ, City and Guilds Craft, BTEC First or General Diploma, RSA Diploma</t>
  </si>
  <si>
    <t>Apprenticeship</t>
  </si>
  <si>
    <t xml:space="preserve">Level 3 </t>
  </si>
  <si>
    <t>2 or more A levels or VCEs, 4 or more AS levels, Higher School Certificate, Progression or Advanced Diploma, Welsh Baccalaureate Advance Diploma, NVQ level 3; Advanced GNVQ, City and Guilds Advanced Craft, ONC, OND, BTEC National, RSA Advanced Diploma</t>
  </si>
  <si>
    <t>Level 4 +</t>
  </si>
  <si>
    <t>Degree (BA, BSc), higher degree (MA, PhD, PGCE), NVQ level 4 to 5, HNC, HND, RSA Higher Diploma, BTEC Higher level, professional qualifications (for example, teaching, nursing, accountancy)</t>
  </si>
  <si>
    <t>Other</t>
  </si>
  <si>
    <t>Vocational or work-related qualifications, other qualifications achieved in England or Wales, qualifications achieved outside England or Wales (equivalent not stated or unknown)</t>
  </si>
  <si>
    <t>Ethnic group by highest level qualification</t>
  </si>
  <si>
    <t>Please click to
e-mail us your opinion:</t>
  </si>
  <si>
    <t>This met my needs</t>
  </si>
  <si>
    <t>I need something slightly different (please specify)</t>
  </si>
  <si>
    <t>This isn't what I need at all (please specify)</t>
  </si>
  <si>
    <t>Ethnic group</t>
  </si>
  <si>
    <t>Level 3</t>
  </si>
  <si>
    <t>Level 4+</t>
  </si>
  <si>
    <t>Asian, Asian British or Asian Welsh: Bangladeshi</t>
  </si>
  <si>
    <t>Asian, Asian British or Asian Welsh: Chinese</t>
  </si>
  <si>
    <t>Asian, Asian British or Asian Welsh: Indian</t>
  </si>
  <si>
    <t>Asian, Asian British or Asian Welsh: Pakistani</t>
  </si>
  <si>
    <t>Asian, Asian British or Asian Welsh: Other Asian</t>
  </si>
  <si>
    <t>Black, Black British, Black Welsh, Caribbean or African: African</t>
  </si>
  <si>
    <t>Black, Black British, Black Welsh, Caribbean or African: Caribbean</t>
  </si>
  <si>
    <t>Black, Black British, Black Welsh, Caribbean or African: Other Black</t>
  </si>
  <si>
    <t>Mixed or Multiple ethnic groups: White and Asian</t>
  </si>
  <si>
    <t>Mixed or Multiple ethnic groups: White and Black African</t>
  </si>
  <si>
    <t>Mixed or Multiple ethnic groups: White and Black Caribbean</t>
  </si>
  <si>
    <t>Mixed or Multiple ethnic groups: Other Mixed or Multiple ethnic groups</t>
  </si>
  <si>
    <t>White: English, Welsh, Scottish, Northern Irish or British</t>
  </si>
  <si>
    <t>White: Gypsy or Irish Traveller</t>
  </si>
  <si>
    <t>White: Irish</t>
  </si>
  <si>
    <t>White: Roma</t>
  </si>
  <si>
    <t>White: Other White</t>
  </si>
  <si>
    <t>Other ethnic group: Arab</t>
  </si>
  <si>
    <t>Other ethnic group: Any other ethnic group</t>
  </si>
  <si>
    <t xml:space="preserve">England and Wales Overall </t>
  </si>
  <si>
    <t>Ethnic group by sex, by highest level qualification</t>
  </si>
  <si>
    <t>Sex</t>
  </si>
  <si>
    <t xml:space="preserve"> Female</t>
  </si>
  <si>
    <t xml:space="preserve"> Male</t>
  </si>
  <si>
    <t>England and Wales Overall</t>
  </si>
  <si>
    <t>Ethnic group by age, by highest level qualification</t>
  </si>
  <si>
    <t>Age band</t>
  </si>
  <si>
    <t xml:space="preserve"> 16-19</t>
  </si>
  <si>
    <t xml:space="preserve"> 20-21</t>
  </si>
  <si>
    <t xml:space="preserve"> 22-24</t>
  </si>
  <si>
    <t xml:space="preserve"> 25-29</t>
  </si>
  <si>
    <t xml:space="preserve"> 30-34</t>
  </si>
  <si>
    <t xml:space="preserve"> 35-39</t>
  </si>
  <si>
    <t xml:space="preserve"> 40-44</t>
  </si>
  <si>
    <t xml:space="preserve"> 45-49</t>
  </si>
  <si>
    <t xml:space="preserve"> 50-54</t>
  </si>
  <si>
    <t xml:space="preserve"> 55-59</t>
  </si>
  <si>
    <t xml:space="preserve"> 60-64</t>
  </si>
  <si>
    <t xml:space="preserve"> 65+</t>
  </si>
  <si>
    <t>16-19</t>
  </si>
  <si>
    <t>20-21</t>
  </si>
  <si>
    <t>22-24</t>
  </si>
  <si>
    <t>25-29</t>
  </si>
  <si>
    <t>30-34</t>
  </si>
  <si>
    <t>35-39</t>
  </si>
  <si>
    <t>40-44</t>
  </si>
  <si>
    <t>45-49</t>
  </si>
  <si>
    <t>50-54</t>
  </si>
  <si>
    <t>55-59</t>
  </si>
  <si>
    <t>60-64</t>
  </si>
  <si>
    <t>65+</t>
  </si>
  <si>
    <t>L4 %</t>
  </si>
  <si>
    <t>No Q %</t>
  </si>
  <si>
    <t>L3+%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</si>
</sst>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29" x14ac:knownFonts="1">
    <font>
      <sz val="11"/>
      <color theme="1"/>
      <name val="Calibri"/>
      <family val="2"/>
      <scheme val="minor"/>
    </font>
    <font>
      <sz val="12"/>
      <color theme="1"/>
      <name val="Arial"/>
      <family val="2"/>
    </font>
    <font>
      <sz val="11"/>
      <color rgb="FF000000"/>
      <name val="Calibri"/>
      <family val="2"/>
      <scheme val="minor"/>
    </font>
    <font>
      <sz val="12"/>
      <color rgb="FF000000"/>
      <name val="Arial"/>
      <family val="2"/>
    </font>
    <font>
      <u/>
      <sz val="11"/>
      <color rgb="FF0563C1"/>
      <name val="Calibri"/>
      <family val="2"/>
      <scheme val="minor"/>
    </font>
    <font>
      <sz val="11"/>
      <color rgb="FF000000"/>
      <name val="Arial"/>
      <family val="2"/>
    </font>
    <font>
      <u/>
      <sz val="11"/>
      <color theme="10"/>
      <name val="Calibri"/>
      <family val="2"/>
      <scheme val="minor"/>
    </font>
    <font>
      <b/>
      <sz val="12"/>
      <color rgb="FF000000"/>
      <name val="Arial"/>
      <family val="2"/>
    </font>
    <font>
      <sz val="11"/>
      <color theme="1"/>
      <name val="Arial"/>
      <family val="2"/>
    </font>
    <font>
      <sz val="11"/>
      <color rgb="FF000000"/>
      <name val="Arial"/>
      <family val="2"/>
    </font>
    <font>
      <sz val="12"/>
      <color rgb="FF000000"/>
      <name val="Arial"/>
      <family val="2"/>
    </font>
    <font>
      <u/>
      <sz val="11"/>
      <color theme="10"/>
      <name val="Arial"/>
      <family val="2"/>
    </font>
    <font>
      <u/>
      <sz val="11"/>
      <color rgb="FF0000FF"/>
      <name val="Arial"/>
      <family val="2"/>
    </font>
    <font>
      <b/>
      <sz val="11"/>
      <color theme="1"/>
      <name val="Arial"/>
      <family val="2"/>
    </font>
    <font>
      <u/>
      <sz val="12"/>
      <color theme="10"/>
      <name val="Arial"/>
      <family val="2"/>
    </font>
    <font>
      <b/>
      <sz val="12"/>
      <color theme="1"/>
      <name val="Arial"/>
      <family val="2"/>
    </font>
    <font>
      <sz val="12"/>
      <color theme="1"/>
      <name val="Arial"/>
      <family val="2"/>
    </font>
    <font>
      <b/>
      <sz val="12"/>
      <color rgb="FF000000"/>
      <name val="Arial"/>
      <family val="2"/>
    </font>
    <font>
      <sz val="11"/>
      <color theme="1"/>
      <name val="Calibri"/>
      <family val="2"/>
      <scheme val="minor"/>
    </font>
    <font>
      <b/>
      <sz val="13"/>
      <color theme="3"/>
      <name val="Calibri"/>
      <family val="2"/>
      <scheme val="minor"/>
    </font>
    <font>
      <u/>
      <sz val="12"/>
      <color theme="10"/>
      <name val="Arial"/>
      <family val="2"/>
    </font>
    <font>
      <b/>
      <sz val="11"/>
      <color theme="3"/>
      <name val="Calibri"/>
      <family val="2"/>
      <scheme val="minor"/>
    </font>
    <font>
      <u/>
      <sz val="10"/>
      <color indexed="12"/>
      <name val="Arial"/>
      <family val="2"/>
    </font>
    <font>
      <b/>
      <sz val="13"/>
      <color theme="1"/>
      <name val="Arial"/>
      <family val="2"/>
    </font>
    <font>
      <b/>
      <sz val="15"/>
      <color theme="3"/>
      <name val="Calibri"/>
      <family val="2"/>
      <scheme val="minor"/>
    </font>
    <font>
      <sz val="10"/>
      <color theme="1"/>
      <name val="Arial"/>
      <family val="2"/>
    </font>
    <font>
      <sz val="22"/>
      <color theme="1"/>
      <name val="Arial"/>
      <family val="2"/>
    </font>
    <font>
      <b/>
      <sz val="14"/>
      <color theme="1"/>
      <name val="Arial"/>
      <family val="2"/>
    </font>
    <font>
      <b/>
      <sz val="14"/>
      <color rgb="FF000000"/>
      <name val="Arial"/>
      <family val="2"/>
    </font>
  </fonts>
  <fills count="5">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s>
  <borders count="9">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10">
    <xf numFmtId="0" fontId="0" fillId="0" borderId="0"/>
    <xf numFmtId="0" fontId="6" fillId="0" borderId="0" applyNumberFormat="0" applyFill="0" applyBorder="0" applyAlignment="0" applyProtection="0"/>
    <xf numFmtId="0" fontId="18" fillId="0" borderId="0"/>
    <xf numFmtId="0" fontId="19" fillId="0" borderId="7" applyNumberFormat="0" applyFill="0" applyAlignment="0" applyProtection="0"/>
    <xf numFmtId="0" fontId="21" fillId="0" borderId="8" applyNumberFormat="0" applyFill="0" applyAlignment="0" applyProtection="0"/>
    <xf numFmtId="0" fontId="22" fillId="0" borderId="0" applyNumberFormat="0" applyFill="0" applyBorder="0" applyAlignment="0" applyProtection="0">
      <alignment vertical="top"/>
      <protection locked="0"/>
    </xf>
    <xf numFmtId="0" fontId="24" fillId="0" borderId="6" applyNumberFormat="0" applyFill="0" applyAlignment="0" applyProtection="0"/>
    <xf numFmtId="0" fontId="1" fillId="0" borderId="0"/>
    <xf numFmtId="0" fontId="20" fillId="0" borderId="0" applyNumberFormat="0" applyFill="0" applyBorder="0" applyAlignment="0" applyProtection="0"/>
    <xf numFmtId="9" fontId="18" fillId="0" borderId="0" applyFont="0" applyFill="0" applyBorder="0" applyAlignment="0" applyProtection="0"/>
  </cellStyleXfs>
  <cellXfs count="77">
    <xf numFmtId="0" fontId="0" fillId="0" borderId="0" xfId="0"/>
    <xf numFmtId="0" fontId="3" fillId="2" borderId="0" xfId="0" applyFont="1" applyFill="1"/>
    <xf numFmtId="0" fontId="2" fillId="2" borderId="0" xfId="0" applyFont="1" applyFill="1"/>
    <xf numFmtId="0" fontId="0" fillId="3" borderId="0" xfId="0" applyFill="1"/>
    <xf numFmtId="0" fontId="2" fillId="2" borderId="1" xfId="0" applyFont="1" applyFill="1" applyBorder="1"/>
    <xf numFmtId="0" fontId="3" fillId="2" borderId="1" xfId="0" applyFont="1" applyFill="1" applyBorder="1"/>
    <xf numFmtId="0" fontId="2" fillId="2" borderId="2" xfId="0" applyFont="1" applyFill="1" applyBorder="1"/>
    <xf numFmtId="0" fontId="3" fillId="2" borderId="2" xfId="0" applyFont="1" applyFill="1" applyBorder="1"/>
    <xf numFmtId="0" fontId="6" fillId="2" borderId="0" xfId="1" applyFill="1"/>
    <xf numFmtId="0" fontId="4" fillId="2" borderId="0" xfId="0" applyFont="1" applyFill="1"/>
    <xf numFmtId="0" fontId="5" fillId="2" borderId="0" xfId="0" applyFont="1" applyFill="1" applyAlignment="1">
      <alignment horizontal="left" vertical="top"/>
    </xf>
    <xf numFmtId="0" fontId="5" fillId="2" borderId="0" xfId="0" applyFont="1" applyFill="1" applyAlignment="1">
      <alignment vertical="top"/>
    </xf>
    <xf numFmtId="0" fontId="0" fillId="3" borderId="0" xfId="0" applyFill="1" applyAlignment="1">
      <alignment horizontal="left"/>
    </xf>
    <xf numFmtId="0" fontId="13" fillId="0" borderId="0" xfId="0" applyFont="1"/>
    <xf numFmtId="0" fontId="8" fillId="0" borderId="0" xfId="0" applyFont="1"/>
    <xf numFmtId="0" fontId="9" fillId="0" borderId="0" xfId="0" applyFont="1"/>
    <xf numFmtId="0" fontId="13" fillId="0" borderId="5" xfId="0" applyFont="1" applyBorder="1" applyAlignment="1">
      <alignment wrapText="1"/>
    </xf>
    <xf numFmtId="0" fontId="11" fillId="0" borderId="4" xfId="1" applyFont="1" applyBorder="1" applyAlignment="1">
      <alignment wrapText="1"/>
    </xf>
    <xf numFmtId="0" fontId="11" fillId="0" borderId="3" xfId="1" applyFont="1" applyBorder="1" applyAlignment="1">
      <alignment wrapText="1"/>
    </xf>
    <xf numFmtId="0" fontId="13" fillId="0" borderId="0" xfId="0" applyFont="1" applyAlignment="1">
      <alignment wrapText="1"/>
    </xf>
    <xf numFmtId="0" fontId="11" fillId="0" borderId="0" xfId="1" applyFont="1" applyBorder="1" applyAlignment="1">
      <alignment wrapText="1"/>
    </xf>
    <xf numFmtId="0" fontId="14" fillId="2" borderId="0" xfId="1" applyFont="1" applyFill="1"/>
    <xf numFmtId="0" fontId="3" fillId="2" borderId="0" xfId="0" applyFont="1" applyFill="1" applyAlignment="1">
      <alignment horizontal="left" vertical="top" wrapText="1"/>
    </xf>
    <xf numFmtId="0" fontId="3" fillId="2" borderId="0" xfId="0" applyFont="1" applyFill="1" applyAlignment="1">
      <alignment wrapText="1"/>
    </xf>
    <xf numFmtId="0" fontId="3" fillId="2" borderId="0" xfId="0" applyFont="1" applyFill="1" applyAlignment="1">
      <alignment horizontal="left" vertical="top"/>
    </xf>
    <xf numFmtId="0" fontId="15" fillId="0" borderId="0" xfId="0" applyFont="1"/>
    <xf numFmtId="0" fontId="16" fillId="0" borderId="0" xfId="0" applyFont="1" applyAlignment="1">
      <alignment horizontal="left" vertical="top" wrapText="1"/>
    </xf>
    <xf numFmtId="0" fontId="16" fillId="0" borderId="0" xfId="0" applyFont="1"/>
    <xf numFmtId="164" fontId="16" fillId="0" borderId="0" xfId="0" applyNumberFormat="1" applyFont="1"/>
    <xf numFmtId="164" fontId="15" fillId="0" borderId="0" xfId="0" applyNumberFormat="1" applyFont="1"/>
    <xf numFmtId="0" fontId="20" fillId="2" borderId="0" xfId="1" applyFont="1" applyFill="1"/>
    <xf numFmtId="0" fontId="3" fillId="2" borderId="0" xfId="0" applyFont="1" applyFill="1" applyAlignment="1">
      <alignment vertical="top"/>
    </xf>
    <xf numFmtId="0" fontId="25" fillId="3" borderId="0" xfId="7" applyFont="1" applyFill="1"/>
    <xf numFmtId="0" fontId="8" fillId="3" borderId="0" xfId="7" applyFont="1" applyFill="1"/>
    <xf numFmtId="0" fontId="16" fillId="3" borderId="0" xfId="7" applyFont="1" applyFill="1"/>
    <xf numFmtId="3" fontId="8" fillId="3" borderId="0" xfId="7" applyNumberFormat="1" applyFont="1" applyFill="1"/>
    <xf numFmtId="0" fontId="20" fillId="2" borderId="0" xfId="1" applyFont="1" applyFill="1" applyAlignment="1">
      <alignment horizontal="left" vertical="top" wrapText="1"/>
    </xf>
    <xf numFmtId="0" fontId="7" fillId="2" borderId="0" xfId="0" applyFont="1" applyFill="1" applyAlignment="1">
      <alignment horizontal="left" vertical="top"/>
    </xf>
    <xf numFmtId="0" fontId="7" fillId="2" borderId="0" xfId="0" applyFont="1" applyFill="1"/>
    <xf numFmtId="0" fontId="6" fillId="2" borderId="2" xfId="1" applyFill="1" applyBorder="1"/>
    <xf numFmtId="0" fontId="25" fillId="3" borderId="0" xfId="7" applyFont="1" applyFill="1" applyAlignment="1">
      <alignment wrapText="1"/>
    </xf>
    <xf numFmtId="0" fontId="26" fillId="3" borderId="0" xfId="7" applyFont="1" applyFill="1" applyAlignment="1">
      <alignment wrapText="1"/>
    </xf>
    <xf numFmtId="0" fontId="8" fillId="3" borderId="0" xfId="7" applyFont="1" applyFill="1" applyAlignment="1">
      <alignment wrapText="1"/>
    </xf>
    <xf numFmtId="0" fontId="14" fillId="3" borderId="0" xfId="8" applyFont="1" applyFill="1" applyAlignment="1">
      <alignment wrapText="1"/>
    </xf>
    <xf numFmtId="0" fontId="17" fillId="4" borderId="0" xfId="7" applyFont="1" applyFill="1" applyAlignment="1">
      <alignment wrapText="1"/>
    </xf>
    <xf numFmtId="0" fontId="10" fillId="4" borderId="0" xfId="7" applyFont="1" applyFill="1" applyAlignment="1">
      <alignment wrapText="1"/>
    </xf>
    <xf numFmtId="0" fontId="12" fillId="3" borderId="0" xfId="7" applyFont="1" applyFill="1" applyAlignment="1">
      <alignment wrapText="1"/>
    </xf>
    <xf numFmtId="0" fontId="16" fillId="3" borderId="0" xfId="7" applyFont="1" applyFill="1" applyAlignment="1">
      <alignment wrapText="1"/>
    </xf>
    <xf numFmtId="0" fontId="23" fillId="3" borderId="0" xfId="7" applyFont="1" applyFill="1" applyAlignment="1">
      <alignment wrapText="1"/>
    </xf>
    <xf numFmtId="0" fontId="1" fillId="3" borderId="0" xfId="7" applyFill="1" applyAlignment="1">
      <alignment wrapText="1"/>
    </xf>
    <xf numFmtId="0" fontId="20" fillId="3" borderId="0" xfId="8" applyFill="1" applyAlignment="1">
      <alignment wrapText="1"/>
    </xf>
    <xf numFmtId="0" fontId="20" fillId="0" borderId="0" xfId="8" applyFill="1" applyAlignment="1">
      <alignment wrapText="1"/>
    </xf>
    <xf numFmtId="0" fontId="15" fillId="0" borderId="0" xfId="0" applyFont="1" applyAlignment="1">
      <alignment vertical="top"/>
    </xf>
    <xf numFmtId="0" fontId="27" fillId="0" borderId="0" xfId="0" applyFont="1"/>
    <xf numFmtId="164" fontId="16" fillId="0" borderId="0" xfId="0" applyNumberFormat="1" applyFont="1" applyAlignment="1">
      <alignment horizontal="right"/>
    </xf>
    <xf numFmtId="164" fontId="10" fillId="0" borderId="0" xfId="0" applyNumberFormat="1" applyFont="1" applyAlignment="1">
      <alignment horizontal="right"/>
    </xf>
    <xf numFmtId="0" fontId="15" fillId="0" borderId="0" xfId="0" applyFont="1" applyAlignment="1">
      <alignment horizontal="left"/>
    </xf>
    <xf numFmtId="0" fontId="14" fillId="2" borderId="0" xfId="1" applyFont="1" applyFill="1" applyAlignment="1">
      <alignment horizontal="left" vertical="top" wrapText="1"/>
    </xf>
    <xf numFmtId="0" fontId="9" fillId="0" borderId="0" xfId="0" applyFont="1" applyAlignment="1">
      <alignment horizontal="left"/>
    </xf>
    <xf numFmtId="0" fontId="8" fillId="0" borderId="0" xfId="0" applyFont="1" applyAlignment="1">
      <alignment horizontal="left"/>
    </xf>
    <xf numFmtId="164" fontId="16" fillId="0" borderId="0" xfId="0" applyNumberFormat="1" applyFont="1" applyAlignment="1">
      <alignment horizontal="left"/>
    </xf>
    <xf numFmtId="164" fontId="10" fillId="0" borderId="0" xfId="0" applyNumberFormat="1" applyFont="1" applyAlignment="1">
      <alignment horizontal="left"/>
    </xf>
    <xf numFmtId="0" fontId="3" fillId="2" borderId="0" xfId="0" applyFont="1" applyFill="1" applyAlignment="1">
      <alignment vertical="top" wrapText="1"/>
    </xf>
    <xf numFmtId="0" fontId="2" fillId="3" borderId="0" xfId="0" applyFont="1" applyFill="1"/>
    <xf numFmtId="0" fontId="3" fillId="2" borderId="0" xfId="1" applyFont="1" applyFill="1" applyAlignment="1">
      <alignment horizontal="left" vertical="top" wrapText="1"/>
    </xf>
    <xf numFmtId="0" fontId="28" fillId="0" borderId="0" xfId="0" applyFont="1"/>
    <xf numFmtId="0" fontId="17" fillId="0" borderId="0" xfId="0" applyFont="1" applyAlignment="1">
      <alignment horizontal="left"/>
    </xf>
    <xf numFmtId="164" fontId="10" fillId="0" borderId="0" xfId="0" applyNumberFormat="1" applyFont="1"/>
    <xf numFmtId="164" fontId="17" fillId="0" borderId="0" xfId="0" applyNumberFormat="1" applyFont="1"/>
    <xf numFmtId="0" fontId="17" fillId="0" borderId="0" xfId="0" applyFont="1"/>
    <xf numFmtId="0" fontId="10" fillId="0" borderId="0" xfId="0" applyFont="1"/>
    <xf numFmtId="0" fontId="5" fillId="2" borderId="0" xfId="0" applyFont="1" applyFill="1" applyAlignment="1">
      <alignment horizontal="left" vertical="top"/>
    </xf>
    <xf numFmtId="0" fontId="7" fillId="2" borderId="0" xfId="0" applyFont="1" applyFill="1" applyAlignment="1">
      <alignment horizontal="left" vertical="top" wrapText="1"/>
    </xf>
    <xf numFmtId="9" fontId="10" fillId="0" borderId="0" xfId="9" applyFont="1"/>
    <xf numFmtId="0" fontId="7" fillId="0" borderId="0" xfId="0" applyFont="1"/>
    <xf numFmtId="9" fontId="8" fillId="0" borderId="0" xfId="9" applyFont="1"/>
    <xf numFmtId="0" fontId="3" fillId="0" borderId="0" xfId="0" applyFont="1"/>
  </cellXfs>
  <cellStyles count="10">
    <cellStyle name="Heading 1 2" xfId="6" xr:uid="{8AF53C29-FE10-4646-BE1D-25860C962BCA}"/>
    <cellStyle name="Heading 2 2" xfId="3" xr:uid="{CDB70FE9-C367-4E30-B810-6724F94B72AE}"/>
    <cellStyle name="Heading 3 2" xfId="4" xr:uid="{C63DFBD4-A3D3-4F61-8A62-5491E5DC85A0}"/>
    <cellStyle name="Hyperlink" xfId="1" builtinId="8"/>
    <cellStyle name="Hyperlink 2" xfId="8" xr:uid="{B36B259D-A247-4458-B726-9855B147F6E9}"/>
    <cellStyle name="Hyperlink 3" xfId="5" xr:uid="{67AF475B-DFEF-4895-B117-9E7142ADF145}"/>
    <cellStyle name="Normal" xfId="0" builtinId="0"/>
    <cellStyle name="Normal 2" xfId="2" xr:uid="{E7E3BA84-75A7-4916-9E34-C2C032D7BD03}"/>
    <cellStyle name="Normal 3" xfId="7" xr:uid="{56B86462-76A5-4779-A8BB-BA7773784D76}"/>
    <cellStyle name="Per cent" xfId="9"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xdr:col>
      <xdr:colOff>12700</xdr:colOff>
      <xdr:row>0</xdr:row>
      <xdr:rowOff>463550</xdr:rowOff>
    </xdr:from>
    <xdr:ext cx="2197100" cy="415925"/>
    <xdr:pic>
      <xdr:nvPicPr>
        <xdr:cNvPr id="2" name="Picture 1" descr="ONS Logo BonW.JPG">
          <a:extLst>
            <a:ext uri="{FF2B5EF4-FFF2-40B4-BE49-F238E27FC236}">
              <a16:creationId xmlns:a16="http://schemas.microsoft.com/office/drawing/2014/main" id="{5A1E403B-226F-45E3-8F38-4A16FB7DA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0" y="466725"/>
          <a:ext cx="2197100" cy="415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si@nationalarchives.gov.uk" TargetMode="External"/><Relationship Id="rId7" Type="http://schemas.openxmlformats.org/officeDocument/2006/relationships/drawing" Target="../drawings/drawing1.xml"/><Relationship Id="rId2" Type="http://schemas.openxmlformats.org/officeDocument/2006/relationships/hyperlink" Target="tel:%20+44%201329%20444972" TargetMode="External"/><Relationship Id="rId1" Type="http://schemas.openxmlformats.org/officeDocument/2006/relationships/hyperlink" Target="mailto:census.customerservices@ons.gov.uk" TargetMode="External"/><Relationship Id="rId6" Type="http://schemas.openxmlformats.org/officeDocument/2006/relationships/printerSettings" Target="../printerSettings/printerSettings1.bin"/><Relationship Id="rId5" Type="http://schemas.openxmlformats.org/officeDocument/2006/relationships/hyperlink" Target="https://www.ons.gov.uk/help/termsandconditions" TargetMode="External"/><Relationship Id="rId4" Type="http://schemas.openxmlformats.org/officeDocument/2006/relationships/hyperlink" Target="https://www.nationalarchives.gov.uk/doc/open-government-licence/version/3/"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populationandmigration/populationestimates/methodologies/qualityandmethodologyinformationqmiforcensus2021"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census.customerservices@ons.gov.uk?subject=This%20isn't%20what%20I%20need%20at%20all%20(please%20specify)" TargetMode="External"/><Relationship Id="rId2" Type="http://schemas.openxmlformats.org/officeDocument/2006/relationships/hyperlink" Target="mailto:census.customerservices@ons.gov.uk?subject=I%20need%20something%20slightly%20different%20(please%20specify)" TargetMode="External"/><Relationship Id="rId1" Type="http://schemas.openxmlformats.org/officeDocument/2006/relationships/hyperlink" Target="mailto:census.customerservices@ons.gov.uk?subject=This%20met%20my%20need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census.customerservices@ons.gov.uk?subject=This%20isn't%20what%20I%20need%20at%20all%20(please%20specify)" TargetMode="External"/><Relationship Id="rId2" Type="http://schemas.openxmlformats.org/officeDocument/2006/relationships/hyperlink" Target="mailto:census.customerservices@ons.gov.uk?subject=I%20need%20something%20slightly%20different%20(please%20specify)" TargetMode="External"/><Relationship Id="rId1" Type="http://schemas.openxmlformats.org/officeDocument/2006/relationships/hyperlink" Target="mailto:census.customerservices@ons.gov.uk?subject=This%20met%20my%20needs"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census.customerservices@ons.gov.uk?subject=This%20isn't%20what%20I%20need%20at%20all%20(please%20specify)" TargetMode="External"/><Relationship Id="rId2" Type="http://schemas.openxmlformats.org/officeDocument/2006/relationships/hyperlink" Target="mailto:census.customerservices@ons.gov.uk?subject=I%20need%20something%20slightly%20different%20(please%20specify)" TargetMode="External"/><Relationship Id="rId1" Type="http://schemas.openxmlformats.org/officeDocument/2006/relationships/hyperlink" Target="mailto:census.customerservices@ons.gov.uk?subject=This%20met%20my%20needs"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E00E5-4D01-4462-8379-3280AD962685}">
  <dimension ref="A1:M53"/>
  <sheetViews>
    <sheetView topLeftCell="A5" workbookViewId="0"/>
  </sheetViews>
  <sheetFormatPr baseColWidth="10" defaultColWidth="10.83203125" defaultRowHeight="16" x14ac:dyDescent="0.2"/>
  <cols>
    <col min="1" max="1" width="3.5" style="34" customWidth="1"/>
    <col min="2" max="2" width="112.5" style="47" customWidth="1"/>
    <col min="3" max="16384" width="10.83203125" style="34"/>
  </cols>
  <sheetData>
    <row r="1" spans="1:13" ht="81" customHeight="1" x14ac:dyDescent="0.2">
      <c r="A1" s="32"/>
      <c r="B1" s="40"/>
      <c r="C1" s="32"/>
      <c r="D1" s="33"/>
    </row>
    <row r="2" spans="1:13" ht="29" x14ac:dyDescent="0.3">
      <c r="A2" s="32"/>
      <c r="B2" s="41" t="s">
        <v>0</v>
      </c>
      <c r="C2" s="32"/>
      <c r="D2" s="33"/>
    </row>
    <row r="3" spans="1:13" x14ac:dyDescent="0.2">
      <c r="A3" s="33"/>
      <c r="B3" s="42"/>
      <c r="C3" s="33"/>
      <c r="D3" s="33"/>
    </row>
    <row r="4" spans="1:13" ht="17" x14ac:dyDescent="0.2">
      <c r="A4" s="33"/>
      <c r="B4" s="43" t="s">
        <v>1</v>
      </c>
      <c r="C4" s="33"/>
      <c r="D4" s="33"/>
    </row>
    <row r="6" spans="1:13" ht="17" x14ac:dyDescent="0.2">
      <c r="A6" s="33"/>
      <c r="B6" s="44" t="s">
        <v>2</v>
      </c>
      <c r="C6" s="33"/>
      <c r="D6" s="33"/>
    </row>
    <row r="7" spans="1:13" ht="17" x14ac:dyDescent="0.2">
      <c r="A7" s="33"/>
      <c r="B7" s="45" t="s">
        <v>3</v>
      </c>
      <c r="C7" s="33"/>
      <c r="D7" s="33"/>
    </row>
    <row r="8" spans="1:13" ht="17" x14ac:dyDescent="0.2">
      <c r="A8" s="33"/>
      <c r="B8" s="45" t="s">
        <v>4</v>
      </c>
      <c r="C8" s="33"/>
      <c r="D8" s="33"/>
    </row>
    <row r="9" spans="1:13" ht="17" x14ac:dyDescent="0.2">
      <c r="A9" s="33"/>
      <c r="B9" s="45" t="s">
        <v>5</v>
      </c>
      <c r="C9" s="33"/>
      <c r="D9" s="33"/>
    </row>
    <row r="10" spans="1:13" x14ac:dyDescent="0.2">
      <c r="A10" s="33"/>
      <c r="B10" s="46"/>
      <c r="C10" s="33"/>
      <c r="D10" s="33"/>
    </row>
    <row r="11" spans="1:13" ht="17" x14ac:dyDescent="0.2">
      <c r="B11" s="47" t="s">
        <v>6</v>
      </c>
      <c r="C11" s="33"/>
      <c r="D11" s="33"/>
      <c r="E11" s="33"/>
      <c r="F11" s="33"/>
      <c r="G11" s="33"/>
      <c r="H11" s="33"/>
      <c r="I11" s="33"/>
      <c r="J11" s="33"/>
      <c r="K11" s="33"/>
      <c r="L11" s="33"/>
      <c r="M11" s="33"/>
    </row>
    <row r="12" spans="1:13" x14ac:dyDescent="0.2">
      <c r="C12" s="33"/>
      <c r="D12" s="33"/>
      <c r="E12" s="33"/>
      <c r="F12" s="33"/>
      <c r="G12" s="33"/>
      <c r="H12" s="33"/>
      <c r="I12" s="33"/>
      <c r="J12" s="33"/>
      <c r="K12" s="33"/>
      <c r="L12" s="33"/>
      <c r="M12" s="33"/>
    </row>
    <row r="13" spans="1:13" ht="15.75" customHeight="1" x14ac:dyDescent="0.2">
      <c r="B13" s="48" t="s">
        <v>7</v>
      </c>
      <c r="C13" s="33"/>
      <c r="D13" s="33"/>
      <c r="E13" s="33"/>
      <c r="F13" s="33"/>
      <c r="G13" s="33"/>
      <c r="H13" s="33"/>
      <c r="I13" s="33"/>
      <c r="J13" s="33"/>
      <c r="K13" s="33"/>
      <c r="L13" s="33"/>
      <c r="M13" s="33"/>
    </row>
    <row r="14" spans="1:13" ht="34.5" customHeight="1" x14ac:dyDescent="0.2">
      <c r="B14" s="49" t="s">
        <v>8</v>
      </c>
      <c r="C14" s="33"/>
      <c r="D14" s="33"/>
      <c r="E14" s="33"/>
      <c r="F14" s="33"/>
      <c r="G14" s="33"/>
      <c r="H14" s="33"/>
      <c r="I14" s="33"/>
      <c r="J14" s="33"/>
      <c r="K14" s="33"/>
      <c r="L14" s="33"/>
      <c r="M14" s="33"/>
    </row>
    <row r="15" spans="1:13" ht="18" x14ac:dyDescent="0.2">
      <c r="B15" s="48" t="s">
        <v>9</v>
      </c>
    </row>
    <row r="16" spans="1:13" ht="17" x14ac:dyDescent="0.2">
      <c r="B16" s="47" t="s">
        <v>10</v>
      </c>
    </row>
    <row r="17" spans="1:13" ht="17" x14ac:dyDescent="0.2">
      <c r="B17" s="49" t="s">
        <v>11</v>
      </c>
      <c r="C17" s="33"/>
      <c r="D17" s="33"/>
      <c r="E17" s="33"/>
      <c r="F17" s="33"/>
      <c r="G17" s="33"/>
      <c r="H17" s="33"/>
      <c r="I17" s="33"/>
      <c r="J17" s="33"/>
      <c r="K17" s="33"/>
      <c r="L17" s="33"/>
      <c r="M17" s="33"/>
    </row>
    <row r="18" spans="1:13" ht="17" x14ac:dyDescent="0.2">
      <c r="B18" s="49" t="s">
        <v>12</v>
      </c>
      <c r="C18" s="33"/>
      <c r="D18" s="33"/>
      <c r="E18" s="33"/>
      <c r="F18" s="33"/>
      <c r="G18" s="33"/>
      <c r="H18" s="33"/>
      <c r="I18" s="33"/>
      <c r="J18" s="33"/>
      <c r="K18" s="33"/>
      <c r="L18" s="33"/>
      <c r="M18" s="35"/>
    </row>
    <row r="19" spans="1:13" ht="17" x14ac:dyDescent="0.2">
      <c r="B19" s="49" t="s">
        <v>13</v>
      </c>
      <c r="C19" s="33"/>
      <c r="D19" s="33"/>
      <c r="E19" s="33"/>
      <c r="F19" s="33"/>
      <c r="G19" s="33"/>
      <c r="H19" s="33"/>
      <c r="I19" s="33"/>
      <c r="J19" s="33"/>
      <c r="K19" s="33"/>
      <c r="L19" s="33"/>
      <c r="M19" s="33"/>
    </row>
    <row r="20" spans="1:13" ht="17" x14ac:dyDescent="0.2">
      <c r="B20" s="49" t="s">
        <v>14</v>
      </c>
      <c r="C20" s="33"/>
      <c r="D20" s="33"/>
      <c r="E20" s="33"/>
      <c r="F20" s="33"/>
      <c r="G20" s="33"/>
      <c r="H20" s="33"/>
      <c r="I20" s="33"/>
      <c r="J20" s="33"/>
      <c r="K20" s="33"/>
      <c r="L20" s="33"/>
      <c r="M20" s="33"/>
    </row>
    <row r="21" spans="1:13" ht="17" x14ac:dyDescent="0.2">
      <c r="B21" s="49" t="s">
        <v>15</v>
      </c>
      <c r="C21" s="33"/>
      <c r="D21" s="33"/>
      <c r="E21" s="33"/>
      <c r="F21" s="33"/>
      <c r="G21" s="33"/>
      <c r="H21" s="33"/>
      <c r="I21" s="33"/>
      <c r="J21" s="33"/>
      <c r="K21" s="33"/>
      <c r="L21" s="33"/>
      <c r="M21" s="33"/>
    </row>
    <row r="22" spans="1:13" ht="17" x14ac:dyDescent="0.2">
      <c r="B22" s="50" t="s">
        <v>16</v>
      </c>
      <c r="C22" s="33"/>
      <c r="D22" s="33"/>
      <c r="E22" s="33"/>
      <c r="F22" s="33"/>
      <c r="G22" s="33"/>
      <c r="H22" s="33"/>
      <c r="I22" s="33"/>
      <c r="J22" s="33"/>
      <c r="K22" s="33"/>
      <c r="L22" s="33"/>
      <c r="M22" s="33"/>
    </row>
    <row r="23" spans="1:13" ht="17" x14ac:dyDescent="0.2">
      <c r="B23" s="50" t="s">
        <v>17</v>
      </c>
      <c r="C23" s="33"/>
      <c r="D23" s="33"/>
      <c r="E23" s="33"/>
      <c r="F23" s="33"/>
      <c r="G23" s="33"/>
      <c r="H23" s="33"/>
      <c r="I23" s="33"/>
      <c r="J23" s="33"/>
      <c r="K23" s="33"/>
      <c r="L23" s="33"/>
      <c r="M23" s="33"/>
    </row>
    <row r="24" spans="1:13" ht="17" x14ac:dyDescent="0.2">
      <c r="B24" s="49" t="s">
        <v>18</v>
      </c>
      <c r="C24" s="33"/>
      <c r="D24" s="33"/>
      <c r="E24" s="33"/>
      <c r="F24" s="33"/>
      <c r="G24" s="33"/>
      <c r="H24" s="33"/>
      <c r="I24" s="33"/>
      <c r="J24" s="33"/>
      <c r="K24" s="33"/>
      <c r="L24" s="33"/>
      <c r="M24" s="33"/>
    </row>
    <row r="25" spans="1:13" ht="51" x14ac:dyDescent="0.2">
      <c r="B25" s="49" t="s">
        <v>19</v>
      </c>
      <c r="C25" s="33"/>
      <c r="D25" s="33"/>
      <c r="E25" s="33"/>
      <c r="F25" s="33"/>
      <c r="G25" s="33"/>
      <c r="H25" s="33"/>
      <c r="I25" s="33"/>
      <c r="J25" s="33"/>
      <c r="K25" s="33"/>
      <c r="L25" s="33"/>
      <c r="M25" s="33"/>
    </row>
    <row r="26" spans="1:13" ht="17" x14ac:dyDescent="0.2">
      <c r="B26" s="49" t="s">
        <v>20</v>
      </c>
      <c r="C26" s="33"/>
      <c r="D26" s="33"/>
      <c r="E26" s="33"/>
      <c r="F26" s="33"/>
      <c r="G26" s="33"/>
      <c r="H26" s="33"/>
      <c r="I26" s="33"/>
      <c r="J26" s="33"/>
      <c r="K26" s="33"/>
      <c r="L26" s="33"/>
      <c r="M26" s="33"/>
    </row>
    <row r="27" spans="1:13" ht="17" x14ac:dyDescent="0.2">
      <c r="B27" s="51" t="s">
        <v>21</v>
      </c>
      <c r="C27" s="33"/>
      <c r="D27" s="33"/>
      <c r="E27" s="33"/>
      <c r="F27" s="33"/>
      <c r="G27" s="33"/>
      <c r="H27" s="33"/>
      <c r="I27" s="33"/>
      <c r="J27" s="33"/>
      <c r="K27" s="33"/>
      <c r="L27" s="33"/>
      <c r="M27" s="33"/>
    </row>
    <row r="28" spans="1:13" ht="17" x14ac:dyDescent="0.2">
      <c r="A28" s="33"/>
      <c r="B28" s="49" t="s">
        <v>22</v>
      </c>
      <c r="C28" s="33"/>
      <c r="D28" s="33"/>
      <c r="E28" s="33"/>
      <c r="F28" s="33"/>
      <c r="G28" s="33"/>
      <c r="H28" s="33"/>
      <c r="I28" s="33"/>
      <c r="J28" s="33"/>
      <c r="K28" s="33"/>
      <c r="L28" s="33"/>
      <c r="M28" s="33"/>
    </row>
    <row r="29" spans="1:13" ht="17" x14ac:dyDescent="0.2">
      <c r="A29" s="33"/>
      <c r="B29" s="50" t="s">
        <v>23</v>
      </c>
      <c r="C29" s="33"/>
      <c r="D29" s="33"/>
      <c r="E29" s="33"/>
      <c r="F29" s="33"/>
      <c r="G29" s="33"/>
      <c r="H29" s="33"/>
      <c r="I29" s="33"/>
      <c r="J29" s="33"/>
      <c r="K29" s="33"/>
      <c r="L29" s="33"/>
      <c r="M29" s="33"/>
    </row>
    <row r="30" spans="1:13" ht="34" x14ac:dyDescent="0.2">
      <c r="A30" s="33"/>
      <c r="B30" s="49" t="s">
        <v>24</v>
      </c>
      <c r="C30" s="33"/>
      <c r="D30" s="33"/>
      <c r="E30" s="33"/>
      <c r="F30" s="33"/>
      <c r="G30" s="33"/>
      <c r="H30" s="33"/>
      <c r="I30" s="33"/>
      <c r="J30" s="33"/>
      <c r="K30" s="33"/>
      <c r="L30" s="33"/>
      <c r="M30" s="35"/>
    </row>
    <row r="31" spans="1:13" ht="17" x14ac:dyDescent="0.2">
      <c r="A31" s="33"/>
      <c r="B31" s="49" t="s">
        <v>25</v>
      </c>
      <c r="C31" s="33"/>
      <c r="D31" s="33"/>
      <c r="E31" s="33"/>
      <c r="F31" s="33"/>
      <c r="G31" s="33"/>
      <c r="H31" s="33"/>
      <c r="I31" s="33"/>
      <c r="J31" s="33"/>
      <c r="K31" s="33"/>
      <c r="L31" s="33"/>
      <c r="M31" s="33"/>
    </row>
    <row r="32" spans="1:13" ht="17" x14ac:dyDescent="0.2">
      <c r="A32" s="33"/>
      <c r="B32" s="50" t="s">
        <v>26</v>
      </c>
      <c r="C32" s="33"/>
      <c r="D32" s="33"/>
      <c r="E32" s="33"/>
      <c r="F32" s="33"/>
      <c r="G32" s="33"/>
      <c r="H32" s="33"/>
      <c r="I32" s="33"/>
      <c r="J32" s="33"/>
      <c r="K32" s="33"/>
      <c r="L32" s="33"/>
      <c r="M32" s="33"/>
    </row>
    <row r="33" spans="1:13" x14ac:dyDescent="0.2">
      <c r="A33" s="33"/>
      <c r="B33" s="42"/>
      <c r="C33" s="33"/>
      <c r="D33" s="33"/>
      <c r="E33" s="33"/>
      <c r="F33" s="33"/>
      <c r="G33" s="33"/>
      <c r="H33" s="33"/>
      <c r="I33" s="33"/>
      <c r="J33" s="33"/>
      <c r="K33" s="33"/>
      <c r="L33" s="33"/>
      <c r="M33" s="33"/>
    </row>
    <row r="34" spans="1:13" x14ac:dyDescent="0.2">
      <c r="A34" s="33"/>
      <c r="B34" s="42"/>
      <c r="C34" s="33"/>
      <c r="D34" s="33"/>
      <c r="E34" s="33"/>
      <c r="F34" s="33"/>
      <c r="G34" s="33"/>
      <c r="H34" s="33"/>
      <c r="I34" s="33"/>
      <c r="J34" s="33"/>
      <c r="K34" s="33"/>
      <c r="L34" s="33"/>
      <c r="M34" s="33"/>
    </row>
    <row r="35" spans="1:13" x14ac:dyDescent="0.2">
      <c r="A35" s="33"/>
      <c r="B35" s="42"/>
      <c r="C35" s="33"/>
      <c r="D35" s="33"/>
      <c r="E35" s="33"/>
      <c r="F35" s="33"/>
      <c r="G35" s="33"/>
      <c r="H35" s="33"/>
      <c r="I35" s="33"/>
      <c r="J35" s="33"/>
      <c r="K35" s="33"/>
      <c r="L35" s="33"/>
      <c r="M35" s="33"/>
    </row>
    <row r="36" spans="1:13" x14ac:dyDescent="0.2">
      <c r="A36" s="33"/>
      <c r="B36" s="42"/>
      <c r="C36" s="33"/>
      <c r="D36" s="33"/>
      <c r="E36" s="33"/>
      <c r="F36" s="33"/>
      <c r="G36" s="33"/>
      <c r="H36" s="33"/>
      <c r="I36" s="33"/>
      <c r="J36" s="33"/>
      <c r="K36" s="33"/>
      <c r="L36" s="33"/>
      <c r="M36" s="33"/>
    </row>
    <row r="37" spans="1:13" x14ac:dyDescent="0.2">
      <c r="A37" s="33"/>
      <c r="B37" s="42"/>
      <c r="C37" s="33"/>
      <c r="D37" s="33"/>
      <c r="E37" s="33"/>
      <c r="F37" s="33"/>
      <c r="G37" s="33"/>
      <c r="H37" s="33"/>
      <c r="I37" s="33"/>
      <c r="J37" s="33"/>
      <c r="K37" s="33"/>
      <c r="L37" s="33"/>
      <c r="M37" s="33"/>
    </row>
    <row r="38" spans="1:13" x14ac:dyDescent="0.2">
      <c r="A38" s="33"/>
      <c r="B38" s="42"/>
      <c r="C38" s="33"/>
      <c r="D38" s="33"/>
      <c r="E38" s="33"/>
      <c r="F38" s="33"/>
      <c r="G38" s="33"/>
      <c r="H38" s="33"/>
      <c r="I38" s="33"/>
      <c r="J38" s="33"/>
      <c r="K38" s="33"/>
      <c r="L38" s="33"/>
      <c r="M38" s="33"/>
    </row>
    <row r="39" spans="1:13" x14ac:dyDescent="0.2">
      <c r="A39" s="33"/>
      <c r="B39" s="42"/>
      <c r="C39" s="33"/>
      <c r="D39" s="33"/>
      <c r="E39" s="33"/>
      <c r="F39" s="33"/>
      <c r="G39" s="33"/>
      <c r="H39" s="33"/>
      <c r="I39" s="33"/>
      <c r="J39" s="33"/>
      <c r="K39" s="33"/>
      <c r="L39" s="33"/>
      <c r="M39" s="33"/>
    </row>
    <row r="40" spans="1:13" x14ac:dyDescent="0.2">
      <c r="A40" s="33"/>
      <c r="B40" s="42"/>
      <c r="C40" s="33"/>
      <c r="D40" s="33"/>
      <c r="E40" s="33"/>
      <c r="F40" s="33"/>
      <c r="G40" s="33"/>
      <c r="H40" s="33"/>
      <c r="I40" s="33"/>
      <c r="J40" s="33"/>
      <c r="K40" s="33"/>
      <c r="L40" s="33"/>
      <c r="M40" s="33"/>
    </row>
    <row r="41" spans="1:13" x14ac:dyDescent="0.2">
      <c r="A41" s="33"/>
      <c r="B41" s="42"/>
      <c r="C41" s="33"/>
      <c r="D41" s="33"/>
      <c r="E41" s="33"/>
      <c r="F41" s="33"/>
      <c r="G41" s="33"/>
      <c r="H41" s="33"/>
      <c r="I41" s="33"/>
      <c r="J41" s="33"/>
      <c r="K41" s="33"/>
      <c r="L41" s="33"/>
      <c r="M41" s="33"/>
    </row>
    <row r="42" spans="1:13" x14ac:dyDescent="0.2">
      <c r="A42" s="33"/>
      <c r="B42" s="42"/>
      <c r="C42" s="33"/>
      <c r="D42" s="33"/>
      <c r="E42" s="33"/>
      <c r="F42" s="33"/>
      <c r="G42" s="33"/>
      <c r="H42" s="33"/>
      <c r="I42" s="33"/>
      <c r="J42" s="33"/>
      <c r="K42" s="33"/>
      <c r="L42" s="33"/>
      <c r="M42" s="33"/>
    </row>
    <row r="43" spans="1:13" x14ac:dyDescent="0.2">
      <c r="A43" s="33"/>
      <c r="B43" s="42"/>
      <c r="C43" s="33"/>
      <c r="D43" s="33"/>
      <c r="E43" s="33"/>
      <c r="F43" s="33"/>
      <c r="G43" s="33"/>
      <c r="H43" s="33"/>
      <c r="I43" s="33"/>
      <c r="J43" s="33"/>
      <c r="K43" s="33"/>
      <c r="L43" s="33"/>
      <c r="M43" s="33"/>
    </row>
    <row r="44" spans="1:13" x14ac:dyDescent="0.2">
      <c r="A44" s="33"/>
      <c r="B44" s="42"/>
      <c r="C44" s="33"/>
      <c r="D44" s="33"/>
      <c r="E44" s="33"/>
      <c r="F44" s="33"/>
    </row>
    <row r="45" spans="1:13" x14ac:dyDescent="0.2">
      <c r="A45" s="33"/>
      <c r="B45" s="42"/>
      <c r="C45" s="33"/>
      <c r="D45" s="33"/>
      <c r="E45" s="33"/>
      <c r="F45" s="33"/>
    </row>
    <row r="46" spans="1:13" x14ac:dyDescent="0.2">
      <c r="A46" s="33"/>
      <c r="B46" s="42"/>
      <c r="C46" s="33"/>
      <c r="D46" s="33"/>
      <c r="E46" s="33"/>
      <c r="F46" s="33"/>
    </row>
    <row r="47" spans="1:13" x14ac:dyDescent="0.2">
      <c r="A47" s="33"/>
      <c r="B47" s="42"/>
      <c r="C47" s="33"/>
      <c r="D47" s="33"/>
      <c r="E47" s="33"/>
      <c r="F47" s="33"/>
    </row>
    <row r="48" spans="1:13" x14ac:dyDescent="0.2">
      <c r="A48" s="33"/>
      <c r="B48" s="42"/>
      <c r="C48" s="33"/>
      <c r="D48" s="33"/>
      <c r="E48" s="33"/>
      <c r="F48" s="33"/>
    </row>
    <row r="49" spans="1:6" x14ac:dyDescent="0.2">
      <c r="A49" s="33"/>
      <c r="B49" s="42"/>
      <c r="C49" s="33"/>
      <c r="D49" s="33"/>
      <c r="E49" s="33"/>
      <c r="F49" s="33"/>
    </row>
    <row r="50" spans="1:6" x14ac:dyDescent="0.2">
      <c r="A50" s="33"/>
      <c r="B50" s="42"/>
      <c r="C50" s="33"/>
      <c r="D50" s="33"/>
      <c r="E50" s="33"/>
      <c r="F50" s="33"/>
    </row>
    <row r="51" spans="1:6" x14ac:dyDescent="0.2">
      <c r="A51" s="33"/>
      <c r="B51" s="42"/>
      <c r="C51" s="33"/>
      <c r="D51" s="33"/>
      <c r="E51" s="33"/>
      <c r="F51" s="33"/>
    </row>
    <row r="52" spans="1:6" x14ac:dyDescent="0.2">
      <c r="A52" s="33"/>
      <c r="B52" s="42"/>
      <c r="C52" s="33"/>
      <c r="D52" s="33"/>
      <c r="E52" s="33"/>
      <c r="F52" s="33"/>
    </row>
    <row r="53" spans="1:6" x14ac:dyDescent="0.2">
      <c r="A53" s="33"/>
      <c r="B53" s="42"/>
      <c r="C53" s="33"/>
      <c r="D53" s="33"/>
      <c r="E53" s="33"/>
      <c r="F53" s="33"/>
    </row>
  </sheetData>
  <hyperlinks>
    <hyperlink ref="B4" location="Contents!A1" display="View the contents of this dataset" xr:uid="{0A2CDB33-F41A-4C72-8464-BA2F6EEE46AD}"/>
    <hyperlink ref="B22" r:id="rId1" xr:uid="{273DE383-72BD-4FC9-BB52-D448933A3EEC}"/>
    <hyperlink ref="B23" r:id="rId2" xr:uid="{831D3903-3A05-4EBE-813F-85DCA35EB7AA}"/>
    <hyperlink ref="B29" r:id="rId3" xr:uid="{5B86711E-2C61-4655-9CF8-6F6843A60B1F}"/>
    <hyperlink ref="B27" r:id="rId4" xr:uid="{0DA8B841-E93F-4146-A0A8-678061FB7474}"/>
    <hyperlink ref="B32" r:id="rId5" xr:uid="{8EC6CF96-9240-4ACF-8E7B-77E408D56ACC}"/>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1BD06-658C-4561-94DB-2E65B1AF059C}">
  <dimension ref="A1:I16"/>
  <sheetViews>
    <sheetView workbookViewId="0"/>
  </sheetViews>
  <sheetFormatPr baseColWidth="10" defaultColWidth="8.6640625" defaultRowHeight="15" x14ac:dyDescent="0.2"/>
  <cols>
    <col min="1" max="1" width="3.5" style="3" customWidth="1"/>
    <col min="2" max="16384" width="8.6640625" style="3"/>
  </cols>
  <sheetData>
    <row r="1" spans="1:9" ht="12.5" customHeight="1" x14ac:dyDescent="0.2">
      <c r="A1" s="1"/>
      <c r="B1" s="1"/>
      <c r="C1" s="1"/>
      <c r="D1" s="1"/>
      <c r="E1" s="1"/>
      <c r="F1" s="1"/>
      <c r="G1" s="1"/>
      <c r="H1" s="1"/>
      <c r="I1" s="2"/>
    </row>
    <row r="2" spans="1:9" ht="16" x14ac:dyDescent="0.2">
      <c r="A2" s="1"/>
      <c r="B2" s="4"/>
      <c r="C2" s="4"/>
      <c r="D2" s="5"/>
      <c r="E2" s="5"/>
      <c r="F2" s="5"/>
      <c r="G2" s="5"/>
      <c r="H2" s="5"/>
      <c r="I2" s="2"/>
    </row>
    <row r="3" spans="1:9" ht="16" x14ac:dyDescent="0.2">
      <c r="A3" s="1"/>
      <c r="B3" s="38" t="s">
        <v>27</v>
      </c>
      <c r="C3" s="2"/>
      <c r="D3" s="1"/>
      <c r="E3" s="1"/>
      <c r="F3" s="1"/>
      <c r="G3" s="1"/>
      <c r="H3" s="1"/>
      <c r="I3" s="2"/>
    </row>
    <row r="4" spans="1:9" ht="16" x14ac:dyDescent="0.2">
      <c r="A4" s="1"/>
      <c r="B4" s="6"/>
      <c r="C4" s="6"/>
      <c r="D4" s="7"/>
      <c r="E4" s="7"/>
      <c r="F4" s="7"/>
      <c r="G4" s="7"/>
      <c r="H4" s="7"/>
      <c r="I4" s="2"/>
    </row>
    <row r="5" spans="1:9" ht="16" x14ac:dyDescent="0.2">
      <c r="A5" s="2"/>
      <c r="B5" s="21" t="s">
        <v>28</v>
      </c>
      <c r="C5" s="2"/>
      <c r="D5" s="2"/>
      <c r="E5" s="2"/>
      <c r="F5" s="2"/>
      <c r="G5" s="2"/>
      <c r="H5" s="2"/>
      <c r="I5" s="2"/>
    </row>
    <row r="6" spans="1:9" ht="16" x14ac:dyDescent="0.2">
      <c r="A6" s="2"/>
      <c r="B6" s="21" t="s">
        <v>29</v>
      </c>
      <c r="C6" s="2"/>
      <c r="D6" s="2"/>
      <c r="E6" s="2"/>
      <c r="F6" s="2"/>
      <c r="G6" s="2"/>
      <c r="H6" s="2"/>
      <c r="I6" s="2"/>
    </row>
    <row r="7" spans="1:9" ht="16" x14ac:dyDescent="0.2">
      <c r="A7" s="2"/>
      <c r="B7" s="30" t="s">
        <v>30</v>
      </c>
      <c r="C7" s="2"/>
      <c r="D7" s="2"/>
      <c r="E7" s="2"/>
      <c r="F7" s="2"/>
      <c r="G7" s="2"/>
      <c r="H7" s="2"/>
      <c r="I7" s="2"/>
    </row>
    <row r="8" spans="1:9" ht="16" x14ac:dyDescent="0.2">
      <c r="A8" s="2"/>
      <c r="B8" s="30" t="s">
        <v>31</v>
      </c>
      <c r="C8" s="2"/>
      <c r="D8" s="2"/>
      <c r="E8" s="2"/>
      <c r="F8" s="2"/>
      <c r="G8" s="2"/>
      <c r="H8" s="2"/>
      <c r="I8" s="2"/>
    </row>
    <row r="9" spans="1:9" ht="16" x14ac:dyDescent="0.2">
      <c r="A9" s="2"/>
      <c r="B9" s="30" t="s">
        <v>32</v>
      </c>
      <c r="C9" s="2"/>
      <c r="D9" s="2"/>
      <c r="E9" s="2"/>
      <c r="F9" s="2"/>
      <c r="G9" s="2"/>
      <c r="H9" s="2"/>
      <c r="I9" s="2"/>
    </row>
    <row r="10" spans="1:9" x14ac:dyDescent="0.2">
      <c r="A10" s="2"/>
      <c r="B10" s="39"/>
      <c r="C10" s="6"/>
      <c r="D10" s="6"/>
      <c r="E10" s="6"/>
      <c r="F10" s="6"/>
      <c r="G10" s="6"/>
      <c r="H10" s="6"/>
      <c r="I10" s="2"/>
    </row>
    <row r="11" spans="1:9" x14ac:dyDescent="0.2">
      <c r="A11" s="2"/>
      <c r="B11" s="8"/>
      <c r="C11" s="2"/>
      <c r="D11" s="2"/>
      <c r="E11" s="2"/>
      <c r="F11" s="2"/>
      <c r="G11" s="2"/>
      <c r="H11" s="2"/>
      <c r="I11" s="2"/>
    </row>
    <row r="12" spans="1:9" x14ac:dyDescent="0.2">
      <c r="A12" s="2"/>
      <c r="B12" s="8"/>
      <c r="C12" s="2"/>
      <c r="D12" s="2"/>
      <c r="E12" s="2"/>
      <c r="F12" s="2"/>
      <c r="G12" s="2"/>
      <c r="H12" s="2"/>
      <c r="I12" s="2"/>
    </row>
    <row r="13" spans="1:9" x14ac:dyDescent="0.2">
      <c r="A13" s="2"/>
      <c r="B13" s="9"/>
      <c r="C13" s="2"/>
      <c r="D13" s="2"/>
      <c r="E13" s="2"/>
      <c r="F13" s="2"/>
      <c r="G13" s="2"/>
      <c r="H13" s="2"/>
      <c r="I13" s="2"/>
    </row>
    <row r="14" spans="1:9" x14ac:dyDescent="0.2">
      <c r="A14" s="2"/>
      <c r="B14" s="9"/>
      <c r="C14" s="2"/>
      <c r="D14" s="2"/>
      <c r="E14" s="2"/>
      <c r="F14" s="2"/>
      <c r="G14" s="2"/>
      <c r="H14" s="2"/>
      <c r="I14" s="2"/>
    </row>
    <row r="15" spans="1:9" x14ac:dyDescent="0.2">
      <c r="A15" s="2"/>
      <c r="B15" s="9"/>
      <c r="C15" s="2"/>
      <c r="D15" s="2"/>
      <c r="E15" s="2"/>
      <c r="F15" s="2"/>
      <c r="G15" s="2"/>
      <c r="H15" s="2"/>
      <c r="I15" s="2"/>
    </row>
    <row r="16" spans="1:9" x14ac:dyDescent="0.2">
      <c r="A16" s="2"/>
      <c r="B16" s="2"/>
      <c r="C16" s="2"/>
      <c r="D16" s="2"/>
      <c r="E16" s="2"/>
      <c r="F16" s="2"/>
      <c r="G16" s="2"/>
      <c r="H16" s="2"/>
      <c r="I16" s="2"/>
    </row>
  </sheetData>
  <hyperlinks>
    <hyperlink ref="B5" location="Notes!A1" display="Notes!A1" xr:uid="{6CB94152-2DB5-49B7-BE59-6957E2564AD1}"/>
    <hyperlink ref="B7" location="'Table 1'!A1" display="Table 1 Ethnic group by by highest level qualification" xr:uid="{19C0E6BA-4E4D-45A4-A0B8-151B123C29C7}"/>
    <hyperlink ref="B8" location="'Table 2'!A1" display="Table 2 Ethnic group by sex, by highest level qualification " xr:uid="{A43B035B-0014-4AB7-9EE6-D59926F2FFEB}"/>
    <hyperlink ref="B9" location="'Table 3'!A1" display="Table 3 Ethnic group by age, by highest level qualification" xr:uid="{0869CA55-8805-48FB-9212-5FC456D1B424}"/>
    <hyperlink ref="B6" location="Definitions!A1" display="Definitions" xr:uid="{F2551253-AEE9-4E9B-966A-554A943D0CE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8A48C-4929-44CB-BC5D-BB68059AB743}">
  <dimension ref="A1:C15"/>
  <sheetViews>
    <sheetView workbookViewId="0">
      <selection sqref="A1:B1"/>
    </sheetView>
  </sheetViews>
  <sheetFormatPr baseColWidth="10" defaultColWidth="8.6640625" defaultRowHeight="15" x14ac:dyDescent="0.2"/>
  <cols>
    <col min="1" max="1" width="3.6640625" style="12" customWidth="1"/>
    <col min="2" max="2" width="155.5" style="3" customWidth="1"/>
    <col min="3" max="3" width="8.6640625" style="3" customWidth="1"/>
    <col min="4" max="16384" width="8.6640625" style="3"/>
  </cols>
  <sheetData>
    <row r="1" spans="1:3" ht="25.5" customHeight="1" x14ac:dyDescent="0.2">
      <c r="A1" s="72" t="s">
        <v>33</v>
      </c>
      <c r="B1" s="72"/>
      <c r="C1" s="10"/>
    </row>
    <row r="2" spans="1:3" ht="16" x14ac:dyDescent="0.2">
      <c r="A2" s="37" t="s">
        <v>34</v>
      </c>
      <c r="B2" s="37"/>
      <c r="C2" s="10"/>
    </row>
    <row r="3" spans="1:3" ht="34" x14ac:dyDescent="0.2">
      <c r="A3" s="24">
        <v>1</v>
      </c>
      <c r="B3" s="26" t="s">
        <v>35</v>
      </c>
      <c r="C3" s="10"/>
    </row>
    <row r="4" spans="1:3" ht="34" x14ac:dyDescent="0.2">
      <c r="A4" s="24">
        <v>2</v>
      </c>
      <c r="B4" s="23" t="s">
        <v>36</v>
      </c>
      <c r="C4" s="10"/>
    </row>
    <row r="5" spans="1:3" ht="17" x14ac:dyDescent="0.2">
      <c r="A5" s="24">
        <v>3</v>
      </c>
      <c r="B5" s="22" t="s">
        <v>37</v>
      </c>
      <c r="C5" s="10"/>
    </row>
    <row r="6" spans="1:3" ht="34" x14ac:dyDescent="0.2">
      <c r="A6" s="24">
        <v>4</v>
      </c>
      <c r="B6" s="22" t="s">
        <v>38</v>
      </c>
      <c r="C6" s="10"/>
    </row>
    <row r="7" spans="1:3" ht="34" x14ac:dyDescent="0.2">
      <c r="A7" s="24">
        <v>5</v>
      </c>
      <c r="B7" s="57" t="s">
        <v>39</v>
      </c>
      <c r="C7" s="10"/>
    </row>
    <row r="8" spans="1:3" ht="34" x14ac:dyDescent="0.2">
      <c r="A8" s="24">
        <v>6</v>
      </c>
      <c r="B8" s="36" t="s">
        <v>40</v>
      </c>
      <c r="C8" s="10"/>
    </row>
    <row r="9" spans="1:3" s="63" customFormat="1" ht="17" x14ac:dyDescent="0.2">
      <c r="A9" s="24">
        <v>7</v>
      </c>
      <c r="B9" s="64" t="s">
        <v>41</v>
      </c>
      <c r="C9" s="10"/>
    </row>
    <row r="10" spans="1:3" ht="34" x14ac:dyDescent="0.2">
      <c r="A10" s="24">
        <v>8</v>
      </c>
      <c r="B10" s="62" t="s">
        <v>42</v>
      </c>
      <c r="C10" s="10"/>
    </row>
    <row r="11" spans="1:3" ht="34" x14ac:dyDescent="0.2">
      <c r="A11" s="24">
        <v>9</v>
      </c>
      <c r="B11" s="62" t="s">
        <v>43</v>
      </c>
      <c r="C11" s="10"/>
    </row>
    <row r="12" spans="1:3" ht="16" x14ac:dyDescent="0.2">
      <c r="A12" s="24"/>
      <c r="B12" s="31"/>
      <c r="C12" s="10"/>
    </row>
    <row r="13" spans="1:3" x14ac:dyDescent="0.2">
      <c r="A13" s="10"/>
      <c r="B13" s="11"/>
      <c r="C13" s="10"/>
    </row>
    <row r="14" spans="1:3" x14ac:dyDescent="0.2">
      <c r="A14" s="71"/>
      <c r="B14" s="71"/>
      <c r="C14" s="10"/>
    </row>
    <row r="15" spans="1:3" x14ac:dyDescent="0.2">
      <c r="A15" s="71"/>
      <c r="B15" s="71"/>
      <c r="C15" s="10"/>
    </row>
  </sheetData>
  <mergeCells count="3">
    <mergeCell ref="A15:B15"/>
    <mergeCell ref="A14:B14"/>
    <mergeCell ref="A1:B1"/>
  </mergeCells>
  <hyperlinks>
    <hyperlink ref="B7" r:id="rId1" display="Quality considerations along with the strengths and limitations of Census 2021, more generally, can be found in the Quality and Methodology Information (QMI) for Census 2021. Read more about the specific quality considerations for Ethnic group, national identity, language, and religion. " xr:uid="{AD0C5C80-D573-42E4-ADB4-57246971B115}"/>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C698F-0D0B-4F0C-B3C6-21F8685C77F4}">
  <dimension ref="A1:B8"/>
  <sheetViews>
    <sheetView showGridLines="0" workbookViewId="0"/>
  </sheetViews>
  <sheetFormatPr baseColWidth="10" defaultColWidth="9.1640625" defaultRowHeight="16" x14ac:dyDescent="0.2"/>
  <cols>
    <col min="1" max="1" width="19.33203125" style="25" customWidth="1"/>
    <col min="2" max="2" width="117" style="26" customWidth="1"/>
    <col min="3" max="16384" width="9.1640625" style="27"/>
  </cols>
  <sheetData>
    <row r="1" spans="1:2" ht="18" x14ac:dyDescent="0.2">
      <c r="A1" s="53" t="s">
        <v>29</v>
      </c>
    </row>
    <row r="2" spans="1:2" ht="17" x14ac:dyDescent="0.2">
      <c r="A2" s="52" t="s">
        <v>44</v>
      </c>
      <c r="B2" s="26" t="s">
        <v>44</v>
      </c>
    </row>
    <row r="3" spans="1:2" ht="34" x14ac:dyDescent="0.2">
      <c r="A3" s="52" t="s">
        <v>45</v>
      </c>
      <c r="B3" s="26" t="s">
        <v>46</v>
      </c>
    </row>
    <row r="4" spans="1:2" ht="51" x14ac:dyDescent="0.2">
      <c r="A4" s="52" t="s">
        <v>47</v>
      </c>
      <c r="B4" s="26" t="s">
        <v>48</v>
      </c>
    </row>
    <row r="5" spans="1:2" ht="17" x14ac:dyDescent="0.2">
      <c r="A5" s="52" t="s">
        <v>49</v>
      </c>
      <c r="B5" s="26" t="s">
        <v>49</v>
      </c>
    </row>
    <row r="6" spans="1:2" ht="51" x14ac:dyDescent="0.2">
      <c r="A6" s="52" t="s">
        <v>50</v>
      </c>
      <c r="B6" s="26" t="s">
        <v>51</v>
      </c>
    </row>
    <row r="7" spans="1:2" ht="34" x14ac:dyDescent="0.2">
      <c r="A7" s="52" t="s">
        <v>52</v>
      </c>
      <c r="B7" s="26" t="s">
        <v>53</v>
      </c>
    </row>
    <row r="8" spans="1:2" ht="34" x14ac:dyDescent="0.2">
      <c r="A8" s="52" t="s">
        <v>54</v>
      </c>
      <c r="B8" s="26" t="s">
        <v>55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CB8D8-3AF5-4F30-9455-3DBAC3D15945}">
  <dimension ref="A1:W24"/>
  <sheetViews>
    <sheetView tabSelected="1" workbookViewId="0">
      <selection activeCell="A4" sqref="A4:K24"/>
    </sheetView>
  </sheetViews>
  <sheetFormatPr baseColWidth="10" defaultColWidth="9.1640625" defaultRowHeight="14" x14ac:dyDescent="0.15"/>
  <cols>
    <col min="1" max="1" width="72.5" style="15" customWidth="1"/>
    <col min="2" max="2" width="9.6640625" style="15" customWidth="1"/>
    <col min="3" max="3" width="18.5" style="14" bestFit="1" customWidth="1"/>
    <col min="4" max="5" width="16" style="14" bestFit="1" customWidth="1"/>
    <col min="6" max="6" width="15.83203125" style="14" customWidth="1"/>
    <col min="7" max="7" width="13" style="14" customWidth="1"/>
    <col min="8" max="8" width="17.5" style="14" bestFit="1" customWidth="1"/>
    <col min="9" max="9" width="16" style="14" bestFit="1" customWidth="1"/>
    <col min="10" max="16384" width="9.1640625" style="14"/>
  </cols>
  <sheetData>
    <row r="1" spans="1:23" ht="18" x14ac:dyDescent="0.2">
      <c r="A1" s="65" t="s">
        <v>56</v>
      </c>
      <c r="B1" s="65"/>
      <c r="C1" s="15"/>
      <c r="D1" s="15"/>
      <c r="E1" s="15"/>
      <c r="F1" s="15"/>
      <c r="G1" s="15"/>
      <c r="H1" s="15"/>
      <c r="I1" s="15"/>
      <c r="J1" s="15"/>
      <c r="K1" s="15"/>
      <c r="L1" s="15"/>
      <c r="M1" s="15"/>
      <c r="N1" s="15"/>
      <c r="O1" s="15"/>
      <c r="P1" s="15"/>
      <c r="Q1" s="15"/>
      <c r="R1" s="15"/>
      <c r="S1" s="15"/>
      <c r="T1" s="15"/>
      <c r="U1" s="15"/>
      <c r="V1" s="15"/>
      <c r="W1" s="15"/>
    </row>
    <row r="2" spans="1:23" ht="74.25" customHeight="1" x14ac:dyDescent="0.15">
      <c r="G2" s="16" t="s">
        <v>57</v>
      </c>
      <c r="H2" s="17" t="s">
        <v>58</v>
      </c>
      <c r="I2" s="18" t="s">
        <v>59</v>
      </c>
      <c r="J2" s="17" t="s">
        <v>60</v>
      </c>
    </row>
    <row r="4" spans="1:23" s="13" customFormat="1" ht="16" x14ac:dyDescent="0.2">
      <c r="A4" s="69" t="s">
        <v>61</v>
      </c>
      <c r="B4" s="74" t="s">
        <v>116</v>
      </c>
      <c r="C4" s="25" t="s">
        <v>44</v>
      </c>
      <c r="D4" s="25" t="s">
        <v>45</v>
      </c>
      <c r="E4" s="25" t="s">
        <v>47</v>
      </c>
      <c r="F4" s="25" t="s">
        <v>49</v>
      </c>
      <c r="G4" s="25" t="s">
        <v>62</v>
      </c>
      <c r="H4" s="25" t="s">
        <v>63</v>
      </c>
      <c r="I4" s="25" t="s">
        <v>54</v>
      </c>
      <c r="J4" s="13" t="s">
        <v>115</v>
      </c>
      <c r="K4" s="13" t="s">
        <v>117</v>
      </c>
    </row>
    <row r="5" spans="1:23" ht="16" x14ac:dyDescent="0.2">
      <c r="A5" s="70" t="s">
        <v>65</v>
      </c>
      <c r="B5" s="73">
        <f>C5/SUM(C5:I5)</f>
        <v>0.16923319493351552</v>
      </c>
      <c r="C5" s="54">
        <v>64400</v>
      </c>
      <c r="D5" s="54">
        <v>20595</v>
      </c>
      <c r="E5" s="54">
        <v>22455</v>
      </c>
      <c r="F5" s="54">
        <v>7465</v>
      </c>
      <c r="G5" s="54">
        <v>39785</v>
      </c>
      <c r="H5" s="54">
        <v>211900</v>
      </c>
      <c r="I5" s="54">
        <v>13940</v>
      </c>
      <c r="J5" s="75">
        <f>H5/SUM(C5:I5)</f>
        <v>0.55684027960266991</v>
      </c>
      <c r="K5" s="75">
        <f>SUM(G5:H5)/SUM(C5:I5)</f>
        <v>0.66138907867766861</v>
      </c>
    </row>
    <row r="6" spans="1:23" ht="16" x14ac:dyDescent="0.2">
      <c r="A6" s="70" t="s">
        <v>72</v>
      </c>
      <c r="B6" s="73">
        <f>C6/SUM(C6:I6)</f>
        <v>9.147100061217639E-2</v>
      </c>
      <c r="C6" s="54">
        <v>23160</v>
      </c>
      <c r="D6" s="54">
        <v>15890</v>
      </c>
      <c r="E6" s="54">
        <v>38185</v>
      </c>
      <c r="F6" s="54">
        <v>5825</v>
      </c>
      <c r="G6" s="54">
        <v>53875</v>
      </c>
      <c r="H6" s="54">
        <v>112495</v>
      </c>
      <c r="I6" s="54">
        <v>3765</v>
      </c>
      <c r="J6" s="75">
        <f>H6/SUM(C6:I6)</f>
        <v>0.44430182270581964</v>
      </c>
      <c r="K6" s="75">
        <f>SUM(G6:H6)/SUM(C6:I6)</f>
        <v>0.65708248583107887</v>
      </c>
    </row>
    <row r="7" spans="1:23" ht="16" x14ac:dyDescent="0.2">
      <c r="A7" s="70" t="s">
        <v>75</v>
      </c>
      <c r="B7" s="73">
        <f>C7/SUM(C7:I7)</f>
        <v>0.10652204635387225</v>
      </c>
      <c r="C7" s="54">
        <v>30150</v>
      </c>
      <c r="D7" s="54">
        <v>19840</v>
      </c>
      <c r="E7" s="54">
        <v>36415</v>
      </c>
      <c r="F7" s="54">
        <v>9070</v>
      </c>
      <c r="G7" s="54">
        <v>52190</v>
      </c>
      <c r="H7" s="54">
        <v>128900</v>
      </c>
      <c r="I7" s="54">
        <v>6475</v>
      </c>
      <c r="J7" s="75">
        <f>H7/SUM(C7:I7)</f>
        <v>0.45541266252119844</v>
      </c>
      <c r="K7" s="75">
        <f>SUM(G7:H7)/SUM(C7:I7)</f>
        <v>0.639803561334087</v>
      </c>
    </row>
    <row r="8" spans="1:23" ht="16" x14ac:dyDescent="0.2">
      <c r="A8" s="70" t="s">
        <v>69</v>
      </c>
      <c r="B8" s="73">
        <f>C8/SUM(C8:I8)</f>
        <v>0.13098477037467696</v>
      </c>
      <c r="C8" s="54">
        <v>144190</v>
      </c>
      <c r="D8" s="54">
        <v>81260</v>
      </c>
      <c r="E8" s="54">
        <v>114400</v>
      </c>
      <c r="F8" s="54">
        <v>28955</v>
      </c>
      <c r="G8" s="54">
        <v>166230</v>
      </c>
      <c r="H8" s="54">
        <v>537100</v>
      </c>
      <c r="I8" s="54">
        <v>28680</v>
      </c>
      <c r="J8" s="75">
        <f>H8/SUM(C8:I8)</f>
        <v>0.48791122940730275</v>
      </c>
      <c r="K8" s="75">
        <f>SUM(G8:H8)/SUM(C8:I8)</f>
        <v>0.63891752928512058</v>
      </c>
    </row>
    <row r="9" spans="1:23" ht="16" x14ac:dyDescent="0.2">
      <c r="A9" s="70" t="s">
        <v>66</v>
      </c>
      <c r="B9" s="73">
        <f>C9/SUM(C9:I9)</f>
        <v>0.1541986420443697</v>
      </c>
      <c r="C9" s="54">
        <v>230170</v>
      </c>
      <c r="D9" s="54">
        <v>109700</v>
      </c>
      <c r="E9" s="54">
        <v>130835</v>
      </c>
      <c r="F9" s="54">
        <v>25745</v>
      </c>
      <c r="G9" s="54">
        <v>171215</v>
      </c>
      <c r="H9" s="54">
        <v>772260</v>
      </c>
      <c r="I9" s="54">
        <v>52760</v>
      </c>
      <c r="J9" s="75">
        <f>H9/SUM(C9:I9)</f>
        <v>0.51736300693046422</v>
      </c>
      <c r="K9" s="75">
        <f>SUM(G9:H9)/SUM(C9:I9)</f>
        <v>0.63206570709828258</v>
      </c>
    </row>
    <row r="10" spans="1:23" ht="16" x14ac:dyDescent="0.2">
      <c r="A10" s="70" t="s">
        <v>80</v>
      </c>
      <c r="B10" s="73">
        <f>C10/SUM(C10:I10)</f>
        <v>0.15463662529231875</v>
      </c>
      <c r="C10" s="54">
        <v>481390</v>
      </c>
      <c r="D10" s="54">
        <v>205275</v>
      </c>
      <c r="E10" s="54">
        <v>228770</v>
      </c>
      <c r="F10" s="54">
        <v>150060</v>
      </c>
      <c r="G10" s="54">
        <v>390100</v>
      </c>
      <c r="H10" s="54">
        <v>1479730</v>
      </c>
      <c r="I10" s="54">
        <v>177715</v>
      </c>
      <c r="J10" s="75">
        <f>H10/SUM(C10:I10)</f>
        <v>0.47533279366792591</v>
      </c>
      <c r="K10" s="75">
        <f>SUM(G10:H10)/SUM(C10:I10)</f>
        <v>0.60064438619484495</v>
      </c>
    </row>
    <row r="11" spans="1:23" ht="16" x14ac:dyDescent="0.2">
      <c r="A11" s="70" t="s">
        <v>78</v>
      </c>
      <c r="B11" s="73">
        <f>C11/SUM(C11:I11)</f>
        <v>0.20162387216678954</v>
      </c>
      <c r="C11" s="54">
        <v>97095</v>
      </c>
      <c r="D11" s="54">
        <v>28505</v>
      </c>
      <c r="E11" s="54">
        <v>40710</v>
      </c>
      <c r="F11" s="54">
        <v>20080</v>
      </c>
      <c r="G11" s="54">
        <v>70845</v>
      </c>
      <c r="H11" s="54">
        <v>208960</v>
      </c>
      <c r="I11" s="54">
        <v>15370</v>
      </c>
      <c r="J11" s="75">
        <f>H11/SUM(C11:I11)</f>
        <v>0.43391857796974448</v>
      </c>
      <c r="K11" s="75">
        <f>SUM(G11:H11)/SUM(C11:I11)</f>
        <v>0.58103267471680875</v>
      </c>
    </row>
    <row r="12" spans="1:23" ht="16" x14ac:dyDescent="0.2">
      <c r="A12" s="70" t="s">
        <v>73</v>
      </c>
      <c r="B12" s="73">
        <f>C12/SUM(C12:I12)</f>
        <v>0.12550181237089295</v>
      </c>
      <c r="C12" s="54">
        <v>16100</v>
      </c>
      <c r="D12" s="54">
        <v>10880</v>
      </c>
      <c r="E12" s="54">
        <v>19155</v>
      </c>
      <c r="F12" s="54">
        <v>4740</v>
      </c>
      <c r="G12" s="54">
        <v>25570</v>
      </c>
      <c r="H12" s="54">
        <v>48710</v>
      </c>
      <c r="I12" s="54">
        <v>3130</v>
      </c>
      <c r="J12" s="75">
        <f>H12/SUM(C12:I12)</f>
        <v>0.37970144599914252</v>
      </c>
      <c r="K12" s="75">
        <f>SUM(G12:H12)/SUM(C12:I12)</f>
        <v>0.57902326850372221</v>
      </c>
    </row>
    <row r="13" spans="1:23" ht="16" x14ac:dyDescent="0.2">
      <c r="A13" s="70" t="s">
        <v>81</v>
      </c>
      <c r="B13" s="73">
        <f>C13/SUM(C13:I13)</f>
        <v>0.20642578742231119</v>
      </c>
      <c r="C13" s="54">
        <v>48990</v>
      </c>
      <c r="D13" s="54">
        <v>18395</v>
      </c>
      <c r="E13" s="54">
        <v>18235</v>
      </c>
      <c r="F13" s="54">
        <v>5780</v>
      </c>
      <c r="G13" s="54">
        <v>26335</v>
      </c>
      <c r="H13" s="54">
        <v>108585</v>
      </c>
      <c r="I13" s="54">
        <v>11005</v>
      </c>
      <c r="J13" s="75">
        <f>H13/SUM(C13:I13)</f>
        <v>0.45753713262403878</v>
      </c>
      <c r="K13" s="75">
        <f>SUM(G13:H13)/SUM(C13:I13)</f>
        <v>0.56850310755293376</v>
      </c>
    </row>
    <row r="14" spans="1:23" ht="16" x14ac:dyDescent="0.2">
      <c r="A14" s="70" t="s">
        <v>68</v>
      </c>
      <c r="B14" s="73">
        <f>C14/SUM(C14:I14)</f>
        <v>0.19676951425098993</v>
      </c>
      <c r="C14" s="54">
        <v>150570</v>
      </c>
      <c r="D14" s="54">
        <v>66565</v>
      </c>
      <c r="E14" s="54">
        <v>72180</v>
      </c>
      <c r="F14" s="54">
        <v>20090</v>
      </c>
      <c r="G14" s="54">
        <v>100465</v>
      </c>
      <c r="H14" s="54">
        <v>323520</v>
      </c>
      <c r="I14" s="54">
        <v>31820</v>
      </c>
      <c r="J14" s="75">
        <f>H14/SUM(C14:I14)</f>
        <v>0.42278590190927978</v>
      </c>
      <c r="K14" s="75">
        <f>SUM(G14:H14)/SUM(C14:I14)</f>
        <v>0.55407665869499878</v>
      </c>
    </row>
    <row r="15" spans="1:23" ht="16" x14ac:dyDescent="0.2">
      <c r="A15" s="70" t="s">
        <v>71</v>
      </c>
      <c r="B15" s="73">
        <f>C15/SUM(C15:I15)</f>
        <v>0.13568552475304888</v>
      </c>
      <c r="C15" s="54">
        <v>23420</v>
      </c>
      <c r="D15" s="54">
        <v>17170</v>
      </c>
      <c r="E15" s="54">
        <v>27070</v>
      </c>
      <c r="F15" s="54">
        <v>6600</v>
      </c>
      <c r="G15" s="54">
        <v>29945</v>
      </c>
      <c r="H15" s="54">
        <v>64195</v>
      </c>
      <c r="I15" s="54">
        <v>4205</v>
      </c>
      <c r="J15" s="75">
        <f>H15/SUM(C15:I15)</f>
        <v>0.37191854233654875</v>
      </c>
      <c r="K15" s="75">
        <f>SUM(G15:H15)/SUM(C15:I15)</f>
        <v>0.54540714347788299</v>
      </c>
    </row>
    <row r="16" spans="1:23" ht="16" x14ac:dyDescent="0.2">
      <c r="A16" s="70" t="s">
        <v>70</v>
      </c>
      <c r="B16" s="73">
        <f>C16/SUM(C16:I16)</f>
        <v>0.16205167187340669</v>
      </c>
      <c r="C16" s="54">
        <v>87405</v>
      </c>
      <c r="D16" s="54">
        <v>58570</v>
      </c>
      <c r="E16" s="54">
        <v>74380</v>
      </c>
      <c r="F16" s="54">
        <v>24465</v>
      </c>
      <c r="G16" s="54">
        <v>95360</v>
      </c>
      <c r="H16" s="54">
        <v>183925</v>
      </c>
      <c r="I16" s="54">
        <v>15260</v>
      </c>
      <c r="J16" s="75">
        <f>H16/SUM(C16:I16)</f>
        <v>0.34100284593920627</v>
      </c>
      <c r="K16" s="75">
        <f>SUM(G16:H16)/SUM(C16:I16)</f>
        <v>0.51780334281979734</v>
      </c>
    </row>
    <row r="17" spans="1:11" ht="16" x14ac:dyDescent="0.2">
      <c r="A17" s="70" t="s">
        <v>74</v>
      </c>
      <c r="B17" s="73">
        <f>C17/SUM(C17:I17)</f>
        <v>0.13892427576394289</v>
      </c>
      <c r="C17" s="54">
        <v>41985</v>
      </c>
      <c r="D17" s="54">
        <v>32825</v>
      </c>
      <c r="E17" s="54">
        <v>55000</v>
      </c>
      <c r="F17" s="54">
        <v>13285</v>
      </c>
      <c r="G17" s="54">
        <v>65765</v>
      </c>
      <c r="H17" s="54">
        <v>88050</v>
      </c>
      <c r="I17" s="54">
        <v>5305</v>
      </c>
      <c r="J17" s="75">
        <f>H17/SUM(C17:I17)</f>
        <v>0.2913488741458895</v>
      </c>
      <c r="K17" s="75">
        <f>SUM(G17:H17)/SUM(C17:I17)</f>
        <v>0.50895885379613848</v>
      </c>
    </row>
    <row r="18" spans="1:11" ht="16" x14ac:dyDescent="0.2">
      <c r="A18" s="70" t="s">
        <v>83</v>
      </c>
      <c r="B18" s="73">
        <f>C18/SUM(C18:I18)</f>
        <v>0.18176095928108277</v>
      </c>
      <c r="C18" s="54">
        <v>8827470</v>
      </c>
      <c r="D18" s="54">
        <v>4679225</v>
      </c>
      <c r="E18" s="54">
        <v>6493490</v>
      </c>
      <c r="F18" s="54">
        <v>2590250</v>
      </c>
      <c r="G18" s="54">
        <v>8225630</v>
      </c>
      <c r="H18" s="54">
        <v>16413230</v>
      </c>
      <c r="I18" s="54">
        <v>1337075</v>
      </c>
      <c r="J18" s="75">
        <f>H18/SUM(C18:I18)</f>
        <v>0.33795463815805055</v>
      </c>
      <c r="K18" s="75">
        <f>SUM(G18:H18)/SUM(C18:I18)</f>
        <v>0.50732348330748211</v>
      </c>
    </row>
    <row r="19" spans="1:11" ht="16" x14ac:dyDescent="0.2">
      <c r="A19" s="70" t="s">
        <v>82</v>
      </c>
      <c r="B19" s="73">
        <f>C19/SUM(C19:I19)</f>
        <v>0.25291348253275109</v>
      </c>
      <c r="C19" s="54">
        <v>185335</v>
      </c>
      <c r="D19" s="54">
        <v>65580</v>
      </c>
      <c r="E19" s="54">
        <v>62235</v>
      </c>
      <c r="F19" s="54">
        <v>25115</v>
      </c>
      <c r="G19" s="54">
        <v>84560</v>
      </c>
      <c r="H19" s="54">
        <v>276660</v>
      </c>
      <c r="I19" s="54">
        <v>33315</v>
      </c>
      <c r="J19" s="75">
        <f>H19/SUM(C19:I19)</f>
        <v>0.37753820960698692</v>
      </c>
      <c r="K19" s="75">
        <f>SUM(G19:H19)/SUM(C19:I19)</f>
        <v>0.49293122270742357</v>
      </c>
    </row>
    <row r="20" spans="1:11" ht="16" x14ac:dyDescent="0.2">
      <c r="A20" s="70" t="s">
        <v>76</v>
      </c>
      <c r="B20" s="73">
        <f>C20/SUM(C20:I20)</f>
        <v>0.18335081383979002</v>
      </c>
      <c r="C20" s="54">
        <v>6763575</v>
      </c>
      <c r="D20" s="54">
        <v>3748825</v>
      </c>
      <c r="E20" s="54">
        <v>5346065</v>
      </c>
      <c r="F20" s="54">
        <v>2207195</v>
      </c>
      <c r="G20" s="54">
        <v>6609315</v>
      </c>
      <c r="H20" s="54">
        <v>11346420</v>
      </c>
      <c r="I20" s="54">
        <v>867315</v>
      </c>
      <c r="J20" s="75">
        <f>H20/SUM(C20:I20)</f>
        <v>0.30758516630155947</v>
      </c>
      <c r="K20" s="75">
        <f>SUM(G20:H20)/SUM(C20:I20)</f>
        <v>0.48675421287434556</v>
      </c>
    </row>
    <row r="21" spans="1:11" ht="16" x14ac:dyDescent="0.2">
      <c r="A21" s="70" t="s">
        <v>67</v>
      </c>
      <c r="B21" s="73">
        <f>C21/SUM(C21:I21)</f>
        <v>0.24605212854476352</v>
      </c>
      <c r="C21" s="54">
        <v>273530</v>
      </c>
      <c r="D21" s="54">
        <v>115955</v>
      </c>
      <c r="E21" s="54">
        <v>136805</v>
      </c>
      <c r="F21" s="54">
        <v>19745</v>
      </c>
      <c r="G21" s="54">
        <v>162200</v>
      </c>
      <c r="H21" s="54">
        <v>359325</v>
      </c>
      <c r="I21" s="54">
        <v>44115</v>
      </c>
      <c r="J21" s="75">
        <f>H21/SUM(C21:I21)</f>
        <v>0.32322846155576046</v>
      </c>
      <c r="K21" s="75">
        <f>SUM(G21:H21)/SUM(C21:I21)</f>
        <v>0.4691344142847505</v>
      </c>
    </row>
    <row r="22" spans="1:11" ht="16" x14ac:dyDescent="0.2">
      <c r="A22" s="70" t="s">
        <v>64</v>
      </c>
      <c r="B22" s="73">
        <f>C22/SUM(C22:I22)</f>
        <v>0.25121108793767449</v>
      </c>
      <c r="C22" s="54">
        <v>113825</v>
      </c>
      <c r="D22" s="54">
        <v>50845</v>
      </c>
      <c r="E22" s="54">
        <v>60825</v>
      </c>
      <c r="F22" s="54">
        <v>8645</v>
      </c>
      <c r="G22" s="54">
        <v>71795</v>
      </c>
      <c r="H22" s="54">
        <v>131015</v>
      </c>
      <c r="I22" s="54">
        <v>16155</v>
      </c>
      <c r="J22" s="75">
        <f>H22/SUM(C22:I22)</f>
        <v>0.2891493141766257</v>
      </c>
      <c r="K22" s="75">
        <f>SUM(G22:H22)/SUM(C22:I22)</f>
        <v>0.44760044581278069</v>
      </c>
    </row>
    <row r="23" spans="1:11" ht="16" x14ac:dyDescent="0.2">
      <c r="A23" s="70" t="s">
        <v>79</v>
      </c>
      <c r="B23" s="73">
        <f>C23/SUM(C23:I23)</f>
        <v>0.3053816518179629</v>
      </c>
      <c r="C23" s="54">
        <v>25365</v>
      </c>
      <c r="D23" s="54">
        <v>8125</v>
      </c>
      <c r="E23" s="54">
        <v>5530</v>
      </c>
      <c r="F23" s="54">
        <v>5605</v>
      </c>
      <c r="G23" s="54">
        <v>6620</v>
      </c>
      <c r="H23" s="54">
        <v>26265</v>
      </c>
      <c r="I23" s="54">
        <v>5550</v>
      </c>
      <c r="J23" s="75">
        <f>H23/SUM(C23:I23)</f>
        <v>0.31621719239104262</v>
      </c>
      <c r="K23" s="75">
        <f>SUM(G23:H23)/SUM(C23:I23)</f>
        <v>0.39591861305080667</v>
      </c>
    </row>
    <row r="24" spans="1:11" ht="16" x14ac:dyDescent="0.2">
      <c r="A24" s="76" t="s">
        <v>77</v>
      </c>
      <c r="B24" s="73">
        <f>C24/SUM(C24:I24)</f>
        <v>0.56901856763925729</v>
      </c>
      <c r="C24" s="54">
        <v>26815</v>
      </c>
      <c r="D24" s="54">
        <v>4415</v>
      </c>
      <c r="E24" s="54">
        <v>4230</v>
      </c>
      <c r="F24" s="54">
        <v>1790</v>
      </c>
      <c r="G24" s="54">
        <v>3455</v>
      </c>
      <c r="H24" s="54">
        <v>5225</v>
      </c>
      <c r="I24" s="54">
        <v>1195</v>
      </c>
      <c r="J24" s="75">
        <f>H24/SUM(C24:I24)</f>
        <v>0.11087533156498673</v>
      </c>
      <c r="K24" s="75">
        <f>SUM(G24:H24)/SUM(C24:I24)</f>
        <v>0.18419098143236073</v>
      </c>
    </row>
  </sheetData>
  <autoFilter ref="A4:K24" xr:uid="{5CBCB8D8-3AF5-4F30-9455-3DBAC3D15945}">
    <sortState xmlns:xlrd2="http://schemas.microsoft.com/office/spreadsheetml/2017/richdata2" ref="A5:K24">
      <sortCondition descending="1" ref="K4:K24"/>
    </sortState>
  </autoFilter>
  <conditionalFormatting sqref="J5:J24">
    <cfRule type="colorScale" priority="5">
      <colorScale>
        <cfvo type="min"/>
        <cfvo type="max"/>
        <color rgb="FFFCFCFF"/>
        <color rgb="FF63BE7B"/>
      </colorScale>
    </cfRule>
    <cfRule type="colorScale" priority="3">
      <colorScale>
        <cfvo type="min"/>
        <cfvo type="percentile" val="50"/>
        <cfvo type="max"/>
        <color rgb="FFF8696B"/>
        <color rgb="FFFFEB84"/>
        <color rgb="FF63BE7B"/>
      </colorScale>
    </cfRule>
  </conditionalFormatting>
  <conditionalFormatting sqref="B5:B24">
    <cfRule type="colorScale" priority="2">
      <colorScale>
        <cfvo type="min"/>
        <cfvo type="percentile" val="50"/>
        <cfvo type="max"/>
        <color rgb="FF63BE7B"/>
        <color rgb="FFFFEB84"/>
        <color rgb="FFF8696B"/>
      </colorScale>
    </cfRule>
  </conditionalFormatting>
  <conditionalFormatting sqref="K5:K24">
    <cfRule type="colorScale" priority="1">
      <colorScale>
        <cfvo type="min"/>
        <cfvo type="percentile" val="50"/>
        <cfvo type="max"/>
        <color rgb="FFF8696B"/>
        <color rgb="FFFFEB84"/>
        <color rgb="FF63BE7B"/>
      </colorScale>
    </cfRule>
  </conditionalFormatting>
  <hyperlinks>
    <hyperlink ref="H2" r:id="rId1" display="mailto:census.customerservices@ons.gov.uk?subject=This%20met%20my%20needs" xr:uid="{575E3B2A-571B-4E40-A766-3BD5CE1320EC}"/>
    <hyperlink ref="I2" r:id="rId2" display="mailto:census.customerservices@ons.gov.uk?subject=I%20need%20something%20slightly%20different%20(please%20specify)" xr:uid="{E1741638-4E5E-40C0-AC4F-B80F4B4768FB}"/>
    <hyperlink ref="J2" r:id="rId3" display="mailto:census.customerservices@ons.gov.uk?subject=This%20isn't%20what%20I%20need%20at%20all%20(please%20specify)" xr:uid="{29A3F9EC-5CE2-423A-B398-223F69B333E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FB261-B583-4D22-AA1F-79E11188E7E1}">
  <dimension ref="A1:V44"/>
  <sheetViews>
    <sheetView topLeftCell="A2" workbookViewId="0">
      <selection activeCell="H7" sqref="H7:H8"/>
    </sheetView>
  </sheetViews>
  <sheetFormatPr baseColWidth="10" defaultColWidth="9.1640625" defaultRowHeight="14" x14ac:dyDescent="0.15"/>
  <cols>
    <col min="1" max="1" width="73.83203125" style="15" customWidth="1"/>
    <col min="2" max="2" width="10.1640625" style="14" customWidth="1"/>
    <col min="3" max="3" width="18.5" style="14" bestFit="1" customWidth="1"/>
    <col min="4" max="5" width="16" style="14" bestFit="1" customWidth="1"/>
    <col min="6" max="6" width="16.5" style="14" customWidth="1"/>
    <col min="7" max="8" width="16" style="14" bestFit="1" customWidth="1"/>
    <col min="9" max="9" width="14.1640625" style="14" bestFit="1" customWidth="1"/>
    <col min="10" max="16384" width="9.1640625" style="14"/>
  </cols>
  <sheetData>
    <row r="1" spans="1:22" ht="18" x14ac:dyDescent="0.2">
      <c r="A1" s="65" t="s">
        <v>84</v>
      </c>
      <c r="B1" s="15"/>
      <c r="C1" s="15"/>
      <c r="D1" s="15"/>
      <c r="E1" s="15"/>
      <c r="F1" s="15"/>
      <c r="G1" s="15"/>
      <c r="H1" s="15"/>
      <c r="I1" s="15"/>
      <c r="J1" s="15"/>
      <c r="K1" s="15"/>
      <c r="L1" s="15"/>
      <c r="M1" s="15"/>
      <c r="N1" s="15"/>
      <c r="O1" s="15"/>
      <c r="P1" s="15"/>
      <c r="Q1" s="15"/>
      <c r="R1" s="15"/>
      <c r="S1" s="15"/>
      <c r="T1" s="15"/>
      <c r="U1" s="15"/>
      <c r="V1" s="15"/>
    </row>
    <row r="2" spans="1:22" ht="57.75" customHeight="1" x14ac:dyDescent="0.15">
      <c r="F2" s="16" t="s">
        <v>57</v>
      </c>
      <c r="G2" s="17" t="s">
        <v>58</v>
      </c>
      <c r="H2" s="18" t="s">
        <v>59</v>
      </c>
      <c r="I2" s="17" t="s">
        <v>60</v>
      </c>
    </row>
    <row r="4" spans="1:22" s="13" customFormat="1" ht="16" x14ac:dyDescent="0.2">
      <c r="A4" s="68" t="s">
        <v>61</v>
      </c>
      <c r="B4" s="29" t="s">
        <v>85</v>
      </c>
      <c r="C4" s="29" t="s">
        <v>44</v>
      </c>
      <c r="D4" s="29" t="s">
        <v>45</v>
      </c>
      <c r="E4" s="29" t="s">
        <v>47</v>
      </c>
      <c r="F4" s="29" t="s">
        <v>49</v>
      </c>
      <c r="G4" s="29" t="s">
        <v>62</v>
      </c>
      <c r="H4" s="29" t="s">
        <v>63</v>
      </c>
      <c r="I4" s="29" t="s">
        <v>54</v>
      </c>
    </row>
    <row r="5" spans="1:22" ht="16" x14ac:dyDescent="0.2">
      <c r="A5" s="67" t="s">
        <v>64</v>
      </c>
      <c r="B5" s="28" t="s">
        <v>86</v>
      </c>
      <c r="C5" s="28">
        <v>61955</v>
      </c>
      <c r="D5" s="28">
        <v>25280</v>
      </c>
      <c r="E5" s="28">
        <v>29140</v>
      </c>
      <c r="F5" s="28">
        <v>3905</v>
      </c>
      <c r="G5" s="28">
        <v>36440</v>
      </c>
      <c r="H5" s="28">
        <v>62440</v>
      </c>
      <c r="I5" s="28">
        <v>7870</v>
      </c>
    </row>
    <row r="6" spans="1:22" ht="16" x14ac:dyDescent="0.2">
      <c r="A6" s="67" t="s">
        <v>64</v>
      </c>
      <c r="B6" s="28" t="s">
        <v>87</v>
      </c>
      <c r="C6" s="28">
        <v>51870</v>
      </c>
      <c r="D6" s="28">
        <v>25565</v>
      </c>
      <c r="E6" s="28">
        <v>31690</v>
      </c>
      <c r="F6" s="28">
        <v>4735</v>
      </c>
      <c r="G6" s="28">
        <v>35355</v>
      </c>
      <c r="H6" s="28">
        <v>68580</v>
      </c>
      <c r="I6" s="28">
        <v>8285</v>
      </c>
    </row>
    <row r="7" spans="1:22" ht="16" x14ac:dyDescent="0.2">
      <c r="A7" s="67" t="s">
        <v>65</v>
      </c>
      <c r="B7" s="28" t="s">
        <v>86</v>
      </c>
      <c r="C7" s="28">
        <v>34790</v>
      </c>
      <c r="D7" s="28">
        <v>11685</v>
      </c>
      <c r="E7" s="28">
        <v>12605</v>
      </c>
      <c r="F7" s="28">
        <v>3495</v>
      </c>
      <c r="G7" s="28">
        <v>20530</v>
      </c>
      <c r="H7" s="28">
        <v>123070</v>
      </c>
      <c r="I7" s="28">
        <v>8065</v>
      </c>
    </row>
    <row r="8" spans="1:22" ht="16" x14ac:dyDescent="0.2">
      <c r="A8" s="67" t="s">
        <v>65</v>
      </c>
      <c r="B8" s="28" t="s">
        <v>87</v>
      </c>
      <c r="C8" s="28">
        <v>29610</v>
      </c>
      <c r="D8" s="28">
        <v>8910</v>
      </c>
      <c r="E8" s="28">
        <v>9850</v>
      </c>
      <c r="F8" s="28">
        <v>3970</v>
      </c>
      <c r="G8" s="28">
        <v>19255</v>
      </c>
      <c r="H8" s="28">
        <v>88835</v>
      </c>
      <c r="I8" s="28">
        <v>5880</v>
      </c>
    </row>
    <row r="9" spans="1:22" ht="16" x14ac:dyDescent="0.2">
      <c r="A9" s="67" t="s">
        <v>66</v>
      </c>
      <c r="B9" s="28" t="s">
        <v>86</v>
      </c>
      <c r="C9" s="28">
        <v>126035</v>
      </c>
      <c r="D9" s="28">
        <v>56045</v>
      </c>
      <c r="E9" s="28">
        <v>65800</v>
      </c>
      <c r="F9" s="28">
        <v>8015</v>
      </c>
      <c r="G9" s="28">
        <v>83975</v>
      </c>
      <c r="H9" s="28">
        <v>385635</v>
      </c>
      <c r="I9" s="28">
        <v>26010</v>
      </c>
    </row>
    <row r="10" spans="1:22" ht="16" x14ac:dyDescent="0.2">
      <c r="A10" s="67" t="s">
        <v>66</v>
      </c>
      <c r="B10" s="28" t="s">
        <v>87</v>
      </c>
      <c r="C10" s="28">
        <v>104135</v>
      </c>
      <c r="D10" s="28">
        <v>53655</v>
      </c>
      <c r="E10" s="28">
        <v>65035</v>
      </c>
      <c r="F10" s="28">
        <v>17730</v>
      </c>
      <c r="G10" s="28">
        <v>87240</v>
      </c>
      <c r="H10" s="28">
        <v>386625</v>
      </c>
      <c r="I10" s="28">
        <v>26750</v>
      </c>
    </row>
    <row r="11" spans="1:22" ht="16" x14ac:dyDescent="0.2">
      <c r="A11" s="67" t="s">
        <v>67</v>
      </c>
      <c r="B11" s="28" t="s">
        <v>86</v>
      </c>
      <c r="C11" s="28">
        <v>147955</v>
      </c>
      <c r="D11" s="28">
        <v>55635</v>
      </c>
      <c r="E11" s="28">
        <v>65550</v>
      </c>
      <c r="F11" s="28">
        <v>7985</v>
      </c>
      <c r="G11" s="28">
        <v>83235</v>
      </c>
      <c r="H11" s="28">
        <v>174310</v>
      </c>
      <c r="I11" s="28">
        <v>21720</v>
      </c>
    </row>
    <row r="12" spans="1:22" ht="16" x14ac:dyDescent="0.2">
      <c r="A12" s="67" t="s">
        <v>67</v>
      </c>
      <c r="B12" s="28" t="s">
        <v>87</v>
      </c>
      <c r="C12" s="28">
        <v>125575</v>
      </c>
      <c r="D12" s="28">
        <v>60320</v>
      </c>
      <c r="E12" s="28">
        <v>71260</v>
      </c>
      <c r="F12" s="28">
        <v>11760</v>
      </c>
      <c r="G12" s="28">
        <v>78960</v>
      </c>
      <c r="H12" s="28">
        <v>185015</v>
      </c>
      <c r="I12" s="28">
        <v>22395</v>
      </c>
    </row>
    <row r="13" spans="1:22" ht="16" x14ac:dyDescent="0.2">
      <c r="A13" s="67" t="s">
        <v>68</v>
      </c>
      <c r="B13" s="28" t="s">
        <v>86</v>
      </c>
      <c r="C13" s="28">
        <v>81135</v>
      </c>
      <c r="D13" s="28">
        <v>34860</v>
      </c>
      <c r="E13" s="28">
        <v>36895</v>
      </c>
      <c r="F13" s="28">
        <v>7905</v>
      </c>
      <c r="G13" s="28">
        <v>51670</v>
      </c>
      <c r="H13" s="28">
        <v>186030</v>
      </c>
      <c r="I13" s="28">
        <v>17995</v>
      </c>
    </row>
    <row r="14" spans="1:22" ht="16" x14ac:dyDescent="0.2">
      <c r="A14" s="67" t="s">
        <v>68</v>
      </c>
      <c r="B14" s="28" t="s">
        <v>87</v>
      </c>
      <c r="C14" s="28">
        <v>69430</v>
      </c>
      <c r="D14" s="28">
        <v>31705</v>
      </c>
      <c r="E14" s="28">
        <v>35285</v>
      </c>
      <c r="F14" s="28">
        <v>12185</v>
      </c>
      <c r="G14" s="28">
        <v>48795</v>
      </c>
      <c r="H14" s="28">
        <v>137490</v>
      </c>
      <c r="I14" s="28">
        <v>13825</v>
      </c>
    </row>
    <row r="15" spans="1:22" ht="16" x14ac:dyDescent="0.2">
      <c r="A15" s="67" t="s">
        <v>69</v>
      </c>
      <c r="B15" s="28" t="s">
        <v>86</v>
      </c>
      <c r="C15" s="28">
        <v>79095</v>
      </c>
      <c r="D15" s="28">
        <v>43445</v>
      </c>
      <c r="E15" s="28">
        <v>59135</v>
      </c>
      <c r="F15" s="28">
        <v>13410</v>
      </c>
      <c r="G15" s="28">
        <v>87755</v>
      </c>
      <c r="H15" s="28">
        <v>288935</v>
      </c>
      <c r="I15" s="28">
        <v>15615</v>
      </c>
    </row>
    <row r="16" spans="1:22" ht="16" x14ac:dyDescent="0.2">
      <c r="A16" s="67" t="s">
        <v>69</v>
      </c>
      <c r="B16" s="28" t="s">
        <v>87</v>
      </c>
      <c r="C16" s="28">
        <v>65095</v>
      </c>
      <c r="D16" s="28">
        <v>37820</v>
      </c>
      <c r="E16" s="28">
        <v>55265</v>
      </c>
      <c r="F16" s="28">
        <v>15545</v>
      </c>
      <c r="G16" s="28">
        <v>78470</v>
      </c>
      <c r="H16" s="28">
        <v>248165</v>
      </c>
      <c r="I16" s="28">
        <v>13065</v>
      </c>
    </row>
    <row r="17" spans="1:9" ht="16" x14ac:dyDescent="0.2">
      <c r="A17" s="67" t="s">
        <v>70</v>
      </c>
      <c r="B17" s="28" t="s">
        <v>86</v>
      </c>
      <c r="C17" s="28">
        <v>40875</v>
      </c>
      <c r="D17" s="28">
        <v>29140</v>
      </c>
      <c r="E17" s="28">
        <v>39565</v>
      </c>
      <c r="F17" s="28">
        <v>6670</v>
      </c>
      <c r="G17" s="28">
        <v>52130</v>
      </c>
      <c r="H17" s="28">
        <v>118995</v>
      </c>
      <c r="I17" s="28">
        <v>8455</v>
      </c>
    </row>
    <row r="18" spans="1:9" ht="16" x14ac:dyDescent="0.2">
      <c r="A18" s="67" t="s">
        <v>70</v>
      </c>
      <c r="B18" s="28" t="s">
        <v>87</v>
      </c>
      <c r="C18" s="28">
        <v>46530</v>
      </c>
      <c r="D18" s="28">
        <v>29430</v>
      </c>
      <c r="E18" s="28">
        <v>34815</v>
      </c>
      <c r="F18" s="28">
        <v>17800</v>
      </c>
      <c r="G18" s="28">
        <v>43230</v>
      </c>
      <c r="H18" s="28">
        <v>64930</v>
      </c>
      <c r="I18" s="28">
        <v>6810</v>
      </c>
    </row>
    <row r="19" spans="1:9" ht="16" x14ac:dyDescent="0.2">
      <c r="A19" s="67" t="s">
        <v>71</v>
      </c>
      <c r="B19" s="28" t="s">
        <v>86</v>
      </c>
      <c r="C19" s="28">
        <v>10355</v>
      </c>
      <c r="D19" s="28">
        <v>7760</v>
      </c>
      <c r="E19" s="28">
        <v>13375</v>
      </c>
      <c r="F19" s="28">
        <v>1945</v>
      </c>
      <c r="G19" s="28">
        <v>15175</v>
      </c>
      <c r="H19" s="28">
        <v>37580</v>
      </c>
      <c r="I19" s="28">
        <v>2120</v>
      </c>
    </row>
    <row r="20" spans="1:9" ht="16" x14ac:dyDescent="0.2">
      <c r="A20" s="67" t="s">
        <v>71</v>
      </c>
      <c r="B20" s="28" t="s">
        <v>87</v>
      </c>
      <c r="C20" s="28">
        <v>13065</v>
      </c>
      <c r="D20" s="28">
        <v>9410</v>
      </c>
      <c r="E20" s="28">
        <v>13695</v>
      </c>
      <c r="F20" s="28">
        <v>4655</v>
      </c>
      <c r="G20" s="28">
        <v>14770</v>
      </c>
      <c r="H20" s="28">
        <v>26615</v>
      </c>
      <c r="I20" s="28">
        <v>2085</v>
      </c>
    </row>
    <row r="21" spans="1:9" ht="16" x14ac:dyDescent="0.2">
      <c r="A21" s="67" t="s">
        <v>72</v>
      </c>
      <c r="B21" s="28" t="s">
        <v>86</v>
      </c>
      <c r="C21" s="28">
        <v>10745</v>
      </c>
      <c r="D21" s="28">
        <v>7490</v>
      </c>
      <c r="E21" s="28">
        <v>19430</v>
      </c>
      <c r="F21" s="28">
        <v>2005</v>
      </c>
      <c r="G21" s="28">
        <v>27560</v>
      </c>
      <c r="H21" s="28">
        <v>61145</v>
      </c>
      <c r="I21" s="28">
        <v>1955</v>
      </c>
    </row>
    <row r="22" spans="1:9" ht="16" x14ac:dyDescent="0.2">
      <c r="A22" s="67" t="s">
        <v>72</v>
      </c>
      <c r="B22" s="28" t="s">
        <v>87</v>
      </c>
      <c r="C22" s="28">
        <v>12415</v>
      </c>
      <c r="D22" s="28">
        <v>8400</v>
      </c>
      <c r="E22" s="28">
        <v>18760</v>
      </c>
      <c r="F22" s="28">
        <v>3825</v>
      </c>
      <c r="G22" s="28">
        <v>26315</v>
      </c>
      <c r="H22" s="28">
        <v>51345</v>
      </c>
      <c r="I22" s="28">
        <v>1810</v>
      </c>
    </row>
    <row r="23" spans="1:9" ht="16" x14ac:dyDescent="0.2">
      <c r="A23" s="67" t="s">
        <v>73</v>
      </c>
      <c r="B23" s="28" t="s">
        <v>86</v>
      </c>
      <c r="C23" s="28">
        <v>7730</v>
      </c>
      <c r="D23" s="28">
        <v>5205</v>
      </c>
      <c r="E23" s="28">
        <v>9840</v>
      </c>
      <c r="F23" s="28">
        <v>1905</v>
      </c>
      <c r="G23" s="28">
        <v>13275</v>
      </c>
      <c r="H23" s="28">
        <v>27685</v>
      </c>
      <c r="I23" s="28">
        <v>1605</v>
      </c>
    </row>
    <row r="24" spans="1:9" ht="16" x14ac:dyDescent="0.2">
      <c r="A24" s="67" t="s">
        <v>73</v>
      </c>
      <c r="B24" s="28" t="s">
        <v>87</v>
      </c>
      <c r="C24" s="28">
        <v>8370</v>
      </c>
      <c r="D24" s="28">
        <v>5675</v>
      </c>
      <c r="E24" s="28">
        <v>9315</v>
      </c>
      <c r="F24" s="28">
        <v>2835</v>
      </c>
      <c r="G24" s="28">
        <v>12295</v>
      </c>
      <c r="H24" s="28">
        <v>21020</v>
      </c>
      <c r="I24" s="28">
        <v>1525</v>
      </c>
    </row>
    <row r="25" spans="1:9" ht="16" x14ac:dyDescent="0.2">
      <c r="A25" s="67" t="s">
        <v>74</v>
      </c>
      <c r="B25" s="28" t="s">
        <v>86</v>
      </c>
      <c r="C25" s="28">
        <v>19005</v>
      </c>
      <c r="D25" s="28">
        <v>14905</v>
      </c>
      <c r="E25" s="28">
        <v>28445</v>
      </c>
      <c r="F25" s="28">
        <v>4910</v>
      </c>
      <c r="G25" s="28">
        <v>35440</v>
      </c>
      <c r="H25" s="28">
        <v>52770</v>
      </c>
      <c r="I25" s="28">
        <v>2525</v>
      </c>
    </row>
    <row r="26" spans="1:9" ht="16" x14ac:dyDescent="0.2">
      <c r="A26" s="67" t="s">
        <v>74</v>
      </c>
      <c r="B26" s="28" t="s">
        <v>87</v>
      </c>
      <c r="C26" s="28">
        <v>22980</v>
      </c>
      <c r="D26" s="28">
        <v>17920</v>
      </c>
      <c r="E26" s="28">
        <v>26555</v>
      </c>
      <c r="F26" s="28">
        <v>8370</v>
      </c>
      <c r="G26" s="28">
        <v>30325</v>
      </c>
      <c r="H26" s="28">
        <v>35280</v>
      </c>
      <c r="I26" s="28">
        <v>2780</v>
      </c>
    </row>
    <row r="27" spans="1:9" ht="16" x14ac:dyDescent="0.2">
      <c r="A27" s="67" t="s">
        <v>75</v>
      </c>
      <c r="B27" s="28" t="s">
        <v>86</v>
      </c>
      <c r="C27" s="28">
        <v>14470</v>
      </c>
      <c r="D27" s="28">
        <v>9670</v>
      </c>
      <c r="E27" s="28">
        <v>19045</v>
      </c>
      <c r="F27" s="28">
        <v>3540</v>
      </c>
      <c r="G27" s="28">
        <v>27615</v>
      </c>
      <c r="H27" s="28">
        <v>74550</v>
      </c>
      <c r="I27" s="28">
        <v>3340</v>
      </c>
    </row>
    <row r="28" spans="1:9" ht="16" x14ac:dyDescent="0.2">
      <c r="A28" s="67" t="s">
        <v>75</v>
      </c>
      <c r="B28" s="28" t="s">
        <v>87</v>
      </c>
      <c r="C28" s="28">
        <v>15680</v>
      </c>
      <c r="D28" s="28">
        <v>10170</v>
      </c>
      <c r="E28" s="28">
        <v>17370</v>
      </c>
      <c r="F28" s="28">
        <v>5535</v>
      </c>
      <c r="G28" s="28">
        <v>24575</v>
      </c>
      <c r="H28" s="28">
        <v>54350</v>
      </c>
      <c r="I28" s="28">
        <v>3135</v>
      </c>
    </row>
    <row r="29" spans="1:9" ht="16" x14ac:dyDescent="0.2">
      <c r="A29" s="67" t="s">
        <v>76</v>
      </c>
      <c r="B29" s="28" t="s">
        <v>86</v>
      </c>
      <c r="C29" s="28">
        <v>3733540</v>
      </c>
      <c r="D29" s="28">
        <v>2022890</v>
      </c>
      <c r="E29" s="28">
        <v>2995025</v>
      </c>
      <c r="F29" s="28">
        <v>530195</v>
      </c>
      <c r="G29" s="28">
        <v>3257050</v>
      </c>
      <c r="H29" s="28">
        <v>5885555</v>
      </c>
      <c r="I29" s="28">
        <v>496930</v>
      </c>
    </row>
    <row r="30" spans="1:9" ht="16" x14ac:dyDescent="0.2">
      <c r="A30" s="67" t="s">
        <v>76</v>
      </c>
      <c r="B30" s="28" t="s">
        <v>87</v>
      </c>
      <c r="C30" s="28">
        <v>3030035</v>
      </c>
      <c r="D30" s="28">
        <v>1725935</v>
      </c>
      <c r="E30" s="28">
        <v>2351040</v>
      </c>
      <c r="F30" s="28">
        <v>1676995</v>
      </c>
      <c r="G30" s="28">
        <v>3352265</v>
      </c>
      <c r="H30" s="28">
        <v>5460860</v>
      </c>
      <c r="I30" s="28">
        <v>370380</v>
      </c>
    </row>
    <row r="31" spans="1:9" ht="16" x14ac:dyDescent="0.2">
      <c r="A31" s="67" t="s">
        <v>77</v>
      </c>
      <c r="B31" s="28" t="s">
        <v>86</v>
      </c>
      <c r="C31" s="28">
        <v>14000</v>
      </c>
      <c r="D31" s="28">
        <v>2295</v>
      </c>
      <c r="E31" s="28">
        <v>2220</v>
      </c>
      <c r="F31" s="28">
        <v>615</v>
      </c>
      <c r="G31" s="28">
        <v>1710</v>
      </c>
      <c r="H31" s="28">
        <v>2585</v>
      </c>
      <c r="I31" s="28">
        <v>475</v>
      </c>
    </row>
    <row r="32" spans="1:9" ht="16" x14ac:dyDescent="0.2">
      <c r="A32" s="67" t="s">
        <v>77</v>
      </c>
      <c r="B32" s="28" t="s">
        <v>87</v>
      </c>
      <c r="C32" s="28">
        <v>12820</v>
      </c>
      <c r="D32" s="28">
        <v>2120</v>
      </c>
      <c r="E32" s="28">
        <v>2010</v>
      </c>
      <c r="F32" s="28">
        <v>1175</v>
      </c>
      <c r="G32" s="28">
        <v>1745</v>
      </c>
      <c r="H32" s="28">
        <v>2640</v>
      </c>
      <c r="I32" s="28">
        <v>720</v>
      </c>
    </row>
    <row r="33" spans="1:9" ht="16" x14ac:dyDescent="0.2">
      <c r="A33" s="67" t="s">
        <v>78</v>
      </c>
      <c r="B33" s="28" t="s">
        <v>86</v>
      </c>
      <c r="C33" s="28">
        <v>52785</v>
      </c>
      <c r="D33" s="28">
        <v>15975</v>
      </c>
      <c r="E33" s="28">
        <v>22675</v>
      </c>
      <c r="F33" s="28">
        <v>4245</v>
      </c>
      <c r="G33" s="28">
        <v>34655</v>
      </c>
      <c r="H33" s="28">
        <v>111420</v>
      </c>
      <c r="I33" s="28">
        <v>9245</v>
      </c>
    </row>
    <row r="34" spans="1:9" ht="16" x14ac:dyDescent="0.2">
      <c r="A34" s="67" t="s">
        <v>78</v>
      </c>
      <c r="B34" s="28" t="s">
        <v>87</v>
      </c>
      <c r="C34" s="28">
        <v>44310</v>
      </c>
      <c r="D34" s="28">
        <v>12530</v>
      </c>
      <c r="E34" s="28">
        <v>18035</v>
      </c>
      <c r="F34" s="28">
        <v>15840</v>
      </c>
      <c r="G34" s="28">
        <v>36190</v>
      </c>
      <c r="H34" s="28">
        <v>97540</v>
      </c>
      <c r="I34" s="28">
        <v>6125</v>
      </c>
    </row>
    <row r="35" spans="1:9" ht="16" x14ac:dyDescent="0.2">
      <c r="A35" s="67" t="s">
        <v>79</v>
      </c>
      <c r="B35" s="28" t="s">
        <v>86</v>
      </c>
      <c r="C35" s="28">
        <v>11725</v>
      </c>
      <c r="D35" s="28">
        <v>3435</v>
      </c>
      <c r="E35" s="28">
        <v>2265</v>
      </c>
      <c r="F35" s="28">
        <v>1995</v>
      </c>
      <c r="G35" s="28">
        <v>2760</v>
      </c>
      <c r="H35" s="28">
        <v>11835</v>
      </c>
      <c r="I35" s="28">
        <v>2260</v>
      </c>
    </row>
    <row r="36" spans="1:9" ht="16" x14ac:dyDescent="0.2">
      <c r="A36" s="67" t="s">
        <v>79</v>
      </c>
      <c r="B36" s="28" t="s">
        <v>87</v>
      </c>
      <c r="C36" s="28">
        <v>13635</v>
      </c>
      <c r="D36" s="28">
        <v>4685</v>
      </c>
      <c r="E36" s="28">
        <v>3265</v>
      </c>
      <c r="F36" s="28">
        <v>3610</v>
      </c>
      <c r="G36" s="28">
        <v>3865</v>
      </c>
      <c r="H36" s="28">
        <v>14430</v>
      </c>
      <c r="I36" s="28">
        <v>3290</v>
      </c>
    </row>
    <row r="37" spans="1:9" ht="16" x14ac:dyDescent="0.2">
      <c r="A37" s="67" t="s">
        <v>80</v>
      </c>
      <c r="B37" s="28" t="s">
        <v>86</v>
      </c>
      <c r="C37" s="28">
        <v>243440</v>
      </c>
      <c r="D37" s="28">
        <v>102080</v>
      </c>
      <c r="E37" s="28">
        <v>115960</v>
      </c>
      <c r="F37" s="28">
        <v>62520</v>
      </c>
      <c r="G37" s="28">
        <v>207365</v>
      </c>
      <c r="H37" s="28">
        <v>861365</v>
      </c>
      <c r="I37" s="28">
        <v>89910</v>
      </c>
    </row>
    <row r="38" spans="1:9" ht="16" x14ac:dyDescent="0.2">
      <c r="A38" s="67" t="s">
        <v>80</v>
      </c>
      <c r="B38" s="28" t="s">
        <v>87</v>
      </c>
      <c r="C38" s="28">
        <v>237945</v>
      </c>
      <c r="D38" s="28">
        <v>103195</v>
      </c>
      <c r="E38" s="28">
        <v>112810</v>
      </c>
      <c r="F38" s="28">
        <v>87540</v>
      </c>
      <c r="G38" s="28">
        <v>182735</v>
      </c>
      <c r="H38" s="28">
        <v>618365</v>
      </c>
      <c r="I38" s="28">
        <v>87805</v>
      </c>
    </row>
    <row r="39" spans="1:9" ht="16" x14ac:dyDescent="0.2">
      <c r="A39" s="67" t="s">
        <v>81</v>
      </c>
      <c r="B39" s="28" t="s">
        <v>86</v>
      </c>
      <c r="C39" s="28">
        <v>22535</v>
      </c>
      <c r="D39" s="28">
        <v>8625</v>
      </c>
      <c r="E39" s="28">
        <v>8520</v>
      </c>
      <c r="F39" s="28">
        <v>2235</v>
      </c>
      <c r="G39" s="28">
        <v>12415</v>
      </c>
      <c r="H39" s="28">
        <v>50585</v>
      </c>
      <c r="I39" s="28">
        <v>5040</v>
      </c>
    </row>
    <row r="40" spans="1:9" ht="16" x14ac:dyDescent="0.2">
      <c r="A40" s="67" t="s">
        <v>81</v>
      </c>
      <c r="B40" s="28" t="s">
        <v>87</v>
      </c>
      <c r="C40" s="28">
        <v>26455</v>
      </c>
      <c r="D40" s="28">
        <v>9770</v>
      </c>
      <c r="E40" s="28">
        <v>9715</v>
      </c>
      <c r="F40" s="28">
        <v>3545</v>
      </c>
      <c r="G40" s="28">
        <v>13920</v>
      </c>
      <c r="H40" s="28">
        <v>58000</v>
      </c>
      <c r="I40" s="28">
        <v>5965</v>
      </c>
    </row>
    <row r="41" spans="1:9" ht="16" x14ac:dyDescent="0.2">
      <c r="A41" s="67" t="s">
        <v>82</v>
      </c>
      <c r="B41" s="28" t="s">
        <v>86</v>
      </c>
      <c r="C41" s="28">
        <v>90695</v>
      </c>
      <c r="D41" s="28">
        <v>32025</v>
      </c>
      <c r="E41" s="28">
        <v>30860</v>
      </c>
      <c r="F41" s="28">
        <v>9930</v>
      </c>
      <c r="G41" s="28">
        <v>42405</v>
      </c>
      <c r="H41" s="28">
        <v>146895</v>
      </c>
      <c r="I41" s="28">
        <v>16250</v>
      </c>
    </row>
    <row r="42" spans="1:9" ht="16" x14ac:dyDescent="0.2">
      <c r="A42" s="67" t="s">
        <v>82</v>
      </c>
      <c r="B42" s="28" t="s">
        <v>87</v>
      </c>
      <c r="C42" s="28">
        <v>94640</v>
      </c>
      <c r="D42" s="28">
        <v>33555</v>
      </c>
      <c r="E42" s="28">
        <v>31375</v>
      </c>
      <c r="F42" s="28">
        <v>15185</v>
      </c>
      <c r="G42" s="28">
        <v>42155</v>
      </c>
      <c r="H42" s="28">
        <v>129765</v>
      </c>
      <c r="I42" s="28">
        <v>17065</v>
      </c>
    </row>
    <row r="43" spans="1:9" ht="16" x14ac:dyDescent="0.2">
      <c r="A43" s="67" t="s">
        <v>88</v>
      </c>
      <c r="B43" s="28" t="s">
        <v>86</v>
      </c>
      <c r="C43" s="28">
        <v>4802870</v>
      </c>
      <c r="D43" s="28">
        <v>2488455</v>
      </c>
      <c r="E43" s="28">
        <v>3576350</v>
      </c>
      <c r="F43" s="28">
        <v>677425</v>
      </c>
      <c r="G43" s="28">
        <v>4093175</v>
      </c>
      <c r="H43" s="28">
        <v>8663380</v>
      </c>
      <c r="I43" s="28">
        <v>737385</v>
      </c>
    </row>
    <row r="44" spans="1:9" ht="16" x14ac:dyDescent="0.2">
      <c r="A44" s="67" t="s">
        <v>88</v>
      </c>
      <c r="B44" s="28" t="s">
        <v>87</v>
      </c>
      <c r="C44" s="28">
        <v>4024605</v>
      </c>
      <c r="D44" s="28">
        <v>2190770</v>
      </c>
      <c r="E44" s="28">
        <v>2917140</v>
      </c>
      <c r="F44" s="28">
        <v>1912830</v>
      </c>
      <c r="G44" s="28">
        <v>4132455</v>
      </c>
      <c r="H44" s="28">
        <v>7749850</v>
      </c>
      <c r="I44" s="28">
        <v>599690</v>
      </c>
    </row>
  </sheetData>
  <hyperlinks>
    <hyperlink ref="G2" r:id="rId1" display="mailto:census.customerservices@ons.gov.uk?subject=This%20met%20my%20needs" xr:uid="{04326BA2-FC4D-4281-9D25-B07B64FA6CD4}"/>
    <hyperlink ref="H2" r:id="rId2" display="mailto:census.customerservices@ons.gov.uk?subject=I%20need%20something%20slightly%20different%20(please%20specify)" xr:uid="{9F321000-5241-4AAE-9FD0-B478B756742E}"/>
    <hyperlink ref="I2" r:id="rId3" display="mailto:census.customerservices@ons.gov.uk?subject=This%20isn't%20what%20I%20need%20at%20all%20(please%20specify)" xr:uid="{42FD74D7-CEF9-430B-9762-019DFBF0929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EC52-BFA4-4D02-841D-7614CECA8C2E}">
  <dimension ref="A1:V244"/>
  <sheetViews>
    <sheetView workbookViewId="0"/>
  </sheetViews>
  <sheetFormatPr baseColWidth="10" defaultColWidth="9.1640625" defaultRowHeight="14" x14ac:dyDescent="0.15"/>
  <cols>
    <col min="1" max="1" width="73.1640625" style="15" customWidth="1"/>
    <col min="2" max="2" width="14.5" style="59" customWidth="1"/>
    <col min="3" max="3" width="18.5" style="14" bestFit="1" customWidth="1"/>
    <col min="4" max="9" width="14.5" style="14" customWidth="1"/>
    <col min="10" max="16384" width="9.1640625" style="14"/>
  </cols>
  <sheetData>
    <row r="1" spans="1:22" ht="18" x14ac:dyDescent="0.2">
      <c r="A1" s="65" t="s">
        <v>89</v>
      </c>
      <c r="B1" s="58"/>
      <c r="C1" s="15"/>
      <c r="D1" s="15"/>
      <c r="E1" s="15"/>
      <c r="F1" s="15"/>
      <c r="G1" s="15"/>
      <c r="H1" s="15"/>
      <c r="I1" s="15"/>
      <c r="J1" s="15"/>
      <c r="K1" s="15"/>
      <c r="L1" s="15"/>
      <c r="M1" s="15"/>
      <c r="N1" s="15"/>
      <c r="O1" s="15"/>
      <c r="P1" s="15"/>
      <c r="Q1" s="15"/>
      <c r="R1" s="15"/>
      <c r="S1" s="15"/>
      <c r="T1" s="15"/>
      <c r="U1" s="15"/>
      <c r="V1" s="15"/>
    </row>
    <row r="2" spans="1:22" ht="80.25" customHeight="1" x14ac:dyDescent="0.15">
      <c r="F2" s="16" t="s">
        <v>57</v>
      </c>
      <c r="G2" s="17" t="s">
        <v>58</v>
      </c>
      <c r="H2" s="18" t="s">
        <v>59</v>
      </c>
      <c r="I2" s="17" t="s">
        <v>60</v>
      </c>
    </row>
    <row r="3" spans="1:22" ht="17.5" customHeight="1" x14ac:dyDescent="0.15">
      <c r="F3" s="19"/>
      <c r="G3" s="20"/>
      <c r="H3" s="20"/>
      <c r="I3" s="20"/>
    </row>
    <row r="4" spans="1:22" s="13" customFormat="1" ht="16" x14ac:dyDescent="0.2">
      <c r="A4" s="66" t="s">
        <v>61</v>
      </c>
      <c r="B4" s="56" t="s">
        <v>90</v>
      </c>
      <c r="C4" s="56" t="s">
        <v>44</v>
      </c>
      <c r="D4" s="56" t="s">
        <v>45</v>
      </c>
      <c r="E4" s="56" t="s">
        <v>47</v>
      </c>
      <c r="F4" s="56" t="s">
        <v>49</v>
      </c>
      <c r="G4" s="56" t="s">
        <v>62</v>
      </c>
      <c r="H4" s="56" t="s">
        <v>63</v>
      </c>
      <c r="I4" s="56" t="s">
        <v>54</v>
      </c>
    </row>
    <row r="5" spans="1:22" ht="16" x14ac:dyDescent="0.2">
      <c r="A5" s="67" t="s">
        <v>64</v>
      </c>
      <c r="B5" s="60" t="s">
        <v>91</v>
      </c>
      <c r="C5" s="54">
        <v>6520</v>
      </c>
      <c r="D5" s="54">
        <v>3910</v>
      </c>
      <c r="E5" s="54">
        <v>21245</v>
      </c>
      <c r="F5" s="54">
        <v>715</v>
      </c>
      <c r="G5" s="54">
        <v>14455</v>
      </c>
      <c r="H5" s="54">
        <v>2310</v>
      </c>
      <c r="I5" s="54">
        <v>730</v>
      </c>
    </row>
    <row r="6" spans="1:22" ht="16" x14ac:dyDescent="0.2">
      <c r="A6" s="67" t="s">
        <v>64</v>
      </c>
      <c r="B6" s="60" t="s">
        <v>92</v>
      </c>
      <c r="C6" s="54">
        <v>925</v>
      </c>
      <c r="D6" s="54">
        <v>1320</v>
      </c>
      <c r="E6" s="54">
        <v>2890</v>
      </c>
      <c r="F6" s="54">
        <v>565</v>
      </c>
      <c r="G6" s="54">
        <v>12185</v>
      </c>
      <c r="H6" s="54">
        <v>4360</v>
      </c>
      <c r="I6" s="54">
        <v>245</v>
      </c>
    </row>
    <row r="7" spans="1:22" ht="16" x14ac:dyDescent="0.2">
      <c r="A7" s="67" t="s">
        <v>64</v>
      </c>
      <c r="B7" s="60" t="s">
        <v>93</v>
      </c>
      <c r="C7" s="54">
        <v>1790</v>
      </c>
      <c r="D7" s="54">
        <v>1990</v>
      </c>
      <c r="E7" s="54">
        <v>3555</v>
      </c>
      <c r="F7" s="54">
        <v>865</v>
      </c>
      <c r="G7" s="54">
        <v>8620</v>
      </c>
      <c r="H7" s="54">
        <v>15365</v>
      </c>
      <c r="I7" s="54">
        <v>480</v>
      </c>
    </row>
    <row r="8" spans="1:22" ht="16" x14ac:dyDescent="0.2">
      <c r="A8" s="67" t="s">
        <v>64</v>
      </c>
      <c r="B8" s="60" t="s">
        <v>94</v>
      </c>
      <c r="C8" s="54">
        <v>4330</v>
      </c>
      <c r="D8" s="54">
        <v>3975</v>
      </c>
      <c r="E8" s="54">
        <v>5045</v>
      </c>
      <c r="F8" s="54">
        <v>1385</v>
      </c>
      <c r="G8" s="54">
        <v>8730</v>
      </c>
      <c r="H8" s="54">
        <v>24500</v>
      </c>
      <c r="I8" s="54">
        <v>1045</v>
      </c>
    </row>
    <row r="9" spans="1:22" ht="16" x14ac:dyDescent="0.2">
      <c r="A9" s="67" t="s">
        <v>64</v>
      </c>
      <c r="B9" s="60" t="s">
        <v>95</v>
      </c>
      <c r="C9" s="54">
        <v>8410</v>
      </c>
      <c r="D9" s="54">
        <v>6465</v>
      </c>
      <c r="E9" s="54">
        <v>6180</v>
      </c>
      <c r="F9" s="54">
        <v>1330</v>
      </c>
      <c r="G9" s="54">
        <v>7415</v>
      </c>
      <c r="H9" s="54">
        <v>22880</v>
      </c>
      <c r="I9" s="54">
        <v>1760</v>
      </c>
    </row>
    <row r="10" spans="1:22" ht="16" x14ac:dyDescent="0.2">
      <c r="A10" s="67" t="s">
        <v>64</v>
      </c>
      <c r="B10" s="60" t="s">
        <v>96</v>
      </c>
      <c r="C10" s="54">
        <v>11185</v>
      </c>
      <c r="D10" s="54">
        <v>7905</v>
      </c>
      <c r="E10" s="54">
        <v>6800</v>
      </c>
      <c r="F10" s="54">
        <v>1235</v>
      </c>
      <c r="G10" s="54">
        <v>6475</v>
      </c>
      <c r="H10" s="54">
        <v>20460</v>
      </c>
      <c r="I10" s="54">
        <v>2110</v>
      </c>
    </row>
    <row r="11" spans="1:22" ht="16" x14ac:dyDescent="0.2">
      <c r="A11" s="67" t="s">
        <v>64</v>
      </c>
      <c r="B11" s="60" t="s">
        <v>97</v>
      </c>
      <c r="C11" s="54">
        <v>14755</v>
      </c>
      <c r="D11" s="54">
        <v>8360</v>
      </c>
      <c r="E11" s="54">
        <v>6325</v>
      </c>
      <c r="F11" s="54">
        <v>1040</v>
      </c>
      <c r="G11" s="54">
        <v>5850</v>
      </c>
      <c r="H11" s="54">
        <v>17380</v>
      </c>
      <c r="I11" s="54">
        <v>2740</v>
      </c>
    </row>
    <row r="12" spans="1:22" ht="16" x14ac:dyDescent="0.2">
      <c r="A12" s="67" t="s">
        <v>64</v>
      </c>
      <c r="B12" s="60" t="s">
        <v>98</v>
      </c>
      <c r="C12" s="54">
        <v>15770</v>
      </c>
      <c r="D12" s="54">
        <v>7060</v>
      </c>
      <c r="E12" s="54">
        <v>4675</v>
      </c>
      <c r="F12" s="54">
        <v>655</v>
      </c>
      <c r="G12" s="54">
        <v>4260</v>
      </c>
      <c r="H12" s="54">
        <v>10870</v>
      </c>
      <c r="I12" s="54">
        <v>2345</v>
      </c>
    </row>
    <row r="13" spans="1:22" ht="16" x14ac:dyDescent="0.2">
      <c r="A13" s="67" t="s">
        <v>64</v>
      </c>
      <c r="B13" s="60" t="s">
        <v>99</v>
      </c>
      <c r="C13" s="54">
        <v>13695</v>
      </c>
      <c r="D13" s="54">
        <v>4435</v>
      </c>
      <c r="E13" s="54">
        <v>2205</v>
      </c>
      <c r="F13" s="54">
        <v>355</v>
      </c>
      <c r="G13" s="54">
        <v>2025</v>
      </c>
      <c r="H13" s="54">
        <v>5800</v>
      </c>
      <c r="I13" s="54">
        <v>1880</v>
      </c>
    </row>
    <row r="14" spans="1:22" ht="16" x14ac:dyDescent="0.2">
      <c r="A14" s="67" t="s">
        <v>64</v>
      </c>
      <c r="B14" s="60" t="s">
        <v>100</v>
      </c>
      <c r="C14" s="54">
        <v>10035</v>
      </c>
      <c r="D14" s="54">
        <v>2250</v>
      </c>
      <c r="E14" s="54">
        <v>905</v>
      </c>
      <c r="F14" s="54">
        <v>195</v>
      </c>
      <c r="G14" s="54">
        <v>835</v>
      </c>
      <c r="H14" s="54">
        <v>2645</v>
      </c>
      <c r="I14" s="54">
        <v>1025</v>
      </c>
    </row>
    <row r="15" spans="1:22" ht="16" x14ac:dyDescent="0.2">
      <c r="A15" s="67" t="s">
        <v>64</v>
      </c>
      <c r="B15" s="60" t="s">
        <v>101</v>
      </c>
      <c r="C15" s="54">
        <v>8545</v>
      </c>
      <c r="D15" s="54">
        <v>1500</v>
      </c>
      <c r="E15" s="54">
        <v>520</v>
      </c>
      <c r="F15" s="54">
        <v>110</v>
      </c>
      <c r="G15" s="54">
        <v>440</v>
      </c>
      <c r="H15" s="54">
        <v>1515</v>
      </c>
      <c r="I15" s="54">
        <v>745</v>
      </c>
    </row>
    <row r="16" spans="1:22" ht="16" x14ac:dyDescent="0.2">
      <c r="A16" s="67" t="s">
        <v>64</v>
      </c>
      <c r="B16" s="60" t="s">
        <v>102</v>
      </c>
      <c r="C16" s="54">
        <v>17870</v>
      </c>
      <c r="D16" s="54">
        <v>1675</v>
      </c>
      <c r="E16" s="54">
        <v>485</v>
      </c>
      <c r="F16" s="54">
        <v>200</v>
      </c>
      <c r="G16" s="54">
        <v>515</v>
      </c>
      <c r="H16" s="54">
        <v>2940</v>
      </c>
      <c r="I16" s="54">
        <v>1055</v>
      </c>
    </row>
    <row r="17" spans="1:9" ht="16" x14ac:dyDescent="0.2">
      <c r="A17" s="67" t="s">
        <v>65</v>
      </c>
      <c r="B17" s="60" t="s">
        <v>91</v>
      </c>
      <c r="C17" s="54">
        <v>2725</v>
      </c>
      <c r="D17" s="54">
        <v>1095</v>
      </c>
      <c r="E17" s="54">
        <v>7475</v>
      </c>
      <c r="F17" s="54">
        <v>430</v>
      </c>
      <c r="G17" s="54">
        <v>8075</v>
      </c>
      <c r="H17" s="54">
        <v>1910</v>
      </c>
      <c r="I17" s="54">
        <v>1280</v>
      </c>
    </row>
    <row r="18" spans="1:9" ht="16" x14ac:dyDescent="0.2">
      <c r="A18" s="67" t="s">
        <v>65</v>
      </c>
      <c r="B18" s="60" t="s">
        <v>92</v>
      </c>
      <c r="C18" s="54">
        <v>1340</v>
      </c>
      <c r="D18" s="54">
        <v>525</v>
      </c>
      <c r="E18" s="54">
        <v>1305</v>
      </c>
      <c r="F18" s="54">
        <v>430</v>
      </c>
      <c r="G18" s="54">
        <v>9380</v>
      </c>
      <c r="H18" s="54">
        <v>6400</v>
      </c>
      <c r="I18" s="54">
        <v>1270</v>
      </c>
    </row>
    <row r="19" spans="1:9" ht="16" x14ac:dyDescent="0.2">
      <c r="A19" s="67" t="s">
        <v>65</v>
      </c>
      <c r="B19" s="60" t="s">
        <v>93</v>
      </c>
      <c r="C19" s="54">
        <v>2565</v>
      </c>
      <c r="D19" s="54">
        <v>660</v>
      </c>
      <c r="E19" s="54">
        <v>1165</v>
      </c>
      <c r="F19" s="54">
        <v>520</v>
      </c>
      <c r="G19" s="54">
        <v>5600</v>
      </c>
      <c r="H19" s="54">
        <v>28285</v>
      </c>
      <c r="I19" s="54">
        <v>1545</v>
      </c>
    </row>
    <row r="20" spans="1:9" ht="16" x14ac:dyDescent="0.2">
      <c r="A20" s="67" t="s">
        <v>65</v>
      </c>
      <c r="B20" s="60" t="s">
        <v>94</v>
      </c>
      <c r="C20" s="54">
        <v>1995</v>
      </c>
      <c r="D20" s="54">
        <v>675</v>
      </c>
      <c r="E20" s="54">
        <v>820</v>
      </c>
      <c r="F20" s="54">
        <v>375</v>
      </c>
      <c r="G20" s="54">
        <v>2400</v>
      </c>
      <c r="H20" s="54">
        <v>35830</v>
      </c>
      <c r="I20" s="54">
        <v>855</v>
      </c>
    </row>
    <row r="21" spans="1:9" ht="16" x14ac:dyDescent="0.2">
      <c r="A21" s="67" t="s">
        <v>65</v>
      </c>
      <c r="B21" s="60" t="s">
        <v>95</v>
      </c>
      <c r="C21" s="54">
        <v>3140</v>
      </c>
      <c r="D21" s="54">
        <v>1090</v>
      </c>
      <c r="E21" s="54">
        <v>1080</v>
      </c>
      <c r="F21" s="54">
        <v>535</v>
      </c>
      <c r="G21" s="54">
        <v>2075</v>
      </c>
      <c r="H21" s="54">
        <v>30685</v>
      </c>
      <c r="I21" s="54">
        <v>840</v>
      </c>
    </row>
    <row r="22" spans="1:9" ht="16" x14ac:dyDescent="0.2">
      <c r="A22" s="67" t="s">
        <v>65</v>
      </c>
      <c r="B22" s="60" t="s">
        <v>96</v>
      </c>
      <c r="C22" s="54">
        <v>4970</v>
      </c>
      <c r="D22" s="54">
        <v>1870</v>
      </c>
      <c r="E22" s="54">
        <v>1365</v>
      </c>
      <c r="F22" s="54">
        <v>830</v>
      </c>
      <c r="G22" s="54">
        <v>2095</v>
      </c>
      <c r="H22" s="54">
        <v>28475</v>
      </c>
      <c r="I22" s="54">
        <v>1070</v>
      </c>
    </row>
    <row r="23" spans="1:9" ht="16" x14ac:dyDescent="0.2">
      <c r="A23" s="67" t="s">
        <v>65</v>
      </c>
      <c r="B23" s="60" t="s">
        <v>97</v>
      </c>
      <c r="C23" s="54">
        <v>5405</v>
      </c>
      <c r="D23" s="54">
        <v>2180</v>
      </c>
      <c r="E23" s="54">
        <v>1470</v>
      </c>
      <c r="F23" s="54">
        <v>825</v>
      </c>
      <c r="G23" s="54">
        <v>1940</v>
      </c>
      <c r="H23" s="54">
        <v>23720</v>
      </c>
      <c r="I23" s="54">
        <v>1115</v>
      </c>
    </row>
    <row r="24" spans="1:9" ht="16" x14ac:dyDescent="0.2">
      <c r="A24" s="67" t="s">
        <v>65</v>
      </c>
      <c r="B24" s="60" t="s">
        <v>98</v>
      </c>
      <c r="C24" s="54">
        <v>6000</v>
      </c>
      <c r="D24" s="54">
        <v>2360</v>
      </c>
      <c r="E24" s="54">
        <v>1590</v>
      </c>
      <c r="F24" s="54">
        <v>820</v>
      </c>
      <c r="G24" s="54">
        <v>1855</v>
      </c>
      <c r="H24" s="54">
        <v>17525</v>
      </c>
      <c r="I24" s="54">
        <v>1290</v>
      </c>
    </row>
    <row r="25" spans="1:9" ht="16" x14ac:dyDescent="0.2">
      <c r="A25" s="67" t="s">
        <v>65</v>
      </c>
      <c r="B25" s="60" t="s">
        <v>99</v>
      </c>
      <c r="C25" s="54">
        <v>5680</v>
      </c>
      <c r="D25" s="54">
        <v>2560</v>
      </c>
      <c r="E25" s="54">
        <v>1630</v>
      </c>
      <c r="F25" s="54">
        <v>705</v>
      </c>
      <c r="G25" s="54">
        <v>1915</v>
      </c>
      <c r="H25" s="54">
        <v>12150</v>
      </c>
      <c r="I25" s="54">
        <v>1180</v>
      </c>
    </row>
    <row r="26" spans="1:9" ht="16" x14ac:dyDescent="0.2">
      <c r="A26" s="67" t="s">
        <v>65</v>
      </c>
      <c r="B26" s="60" t="s">
        <v>100</v>
      </c>
      <c r="C26" s="54">
        <v>6335</v>
      </c>
      <c r="D26" s="54">
        <v>2330</v>
      </c>
      <c r="E26" s="54">
        <v>1470</v>
      </c>
      <c r="F26" s="54">
        <v>520</v>
      </c>
      <c r="G26" s="54">
        <v>1470</v>
      </c>
      <c r="H26" s="54">
        <v>9440</v>
      </c>
      <c r="I26" s="54">
        <v>1040</v>
      </c>
    </row>
    <row r="27" spans="1:9" ht="16" x14ac:dyDescent="0.2">
      <c r="A27" s="67" t="s">
        <v>65</v>
      </c>
      <c r="B27" s="60" t="s">
        <v>101</v>
      </c>
      <c r="C27" s="54">
        <v>6810</v>
      </c>
      <c r="D27" s="54">
        <v>2010</v>
      </c>
      <c r="E27" s="54">
        <v>1135</v>
      </c>
      <c r="F27" s="54">
        <v>465</v>
      </c>
      <c r="G27" s="54">
        <v>1155</v>
      </c>
      <c r="H27" s="54">
        <v>6510</v>
      </c>
      <c r="I27" s="54">
        <v>785</v>
      </c>
    </row>
    <row r="28" spans="1:9" ht="16" x14ac:dyDescent="0.2">
      <c r="A28" s="67" t="s">
        <v>65</v>
      </c>
      <c r="B28" s="60" t="s">
        <v>102</v>
      </c>
      <c r="C28" s="54">
        <v>17430</v>
      </c>
      <c r="D28" s="54">
        <v>3235</v>
      </c>
      <c r="E28" s="54">
        <v>1945</v>
      </c>
      <c r="F28" s="54">
        <v>1010</v>
      </c>
      <c r="G28" s="54">
        <v>1825</v>
      </c>
      <c r="H28" s="54">
        <v>10970</v>
      </c>
      <c r="I28" s="54">
        <v>1665</v>
      </c>
    </row>
    <row r="29" spans="1:9" ht="16" x14ac:dyDescent="0.2">
      <c r="A29" s="67" t="s">
        <v>66</v>
      </c>
      <c r="B29" s="60" t="s">
        <v>91</v>
      </c>
      <c r="C29" s="54">
        <v>10215</v>
      </c>
      <c r="D29" s="54">
        <v>4625</v>
      </c>
      <c r="E29" s="54">
        <v>34515</v>
      </c>
      <c r="F29" s="54">
        <v>910</v>
      </c>
      <c r="G29" s="54">
        <v>26255</v>
      </c>
      <c r="H29" s="54">
        <v>3255</v>
      </c>
      <c r="I29" s="54">
        <v>1785</v>
      </c>
    </row>
    <row r="30" spans="1:9" ht="16" x14ac:dyDescent="0.2">
      <c r="A30" s="67" t="s">
        <v>66</v>
      </c>
      <c r="B30" s="60" t="s">
        <v>92</v>
      </c>
      <c r="C30" s="54">
        <v>1550</v>
      </c>
      <c r="D30" s="54">
        <v>1870</v>
      </c>
      <c r="E30" s="54">
        <v>3665</v>
      </c>
      <c r="F30" s="54">
        <v>755</v>
      </c>
      <c r="G30" s="54">
        <v>24650</v>
      </c>
      <c r="H30" s="54">
        <v>9200</v>
      </c>
      <c r="I30" s="54">
        <v>855</v>
      </c>
    </row>
    <row r="31" spans="1:9" ht="16" x14ac:dyDescent="0.2">
      <c r="A31" s="67" t="s">
        <v>66</v>
      </c>
      <c r="B31" s="60" t="s">
        <v>93</v>
      </c>
      <c r="C31" s="54">
        <v>3330</v>
      </c>
      <c r="D31" s="54">
        <v>2430</v>
      </c>
      <c r="E31" s="54">
        <v>3960</v>
      </c>
      <c r="F31" s="54">
        <v>1245</v>
      </c>
      <c r="G31" s="54">
        <v>14330</v>
      </c>
      <c r="H31" s="54">
        <v>47005</v>
      </c>
      <c r="I31" s="54">
        <v>1590</v>
      </c>
    </row>
    <row r="32" spans="1:9" ht="16" x14ac:dyDescent="0.2">
      <c r="A32" s="67" t="s">
        <v>66</v>
      </c>
      <c r="B32" s="60" t="s">
        <v>94</v>
      </c>
      <c r="C32" s="54">
        <v>7035</v>
      </c>
      <c r="D32" s="54">
        <v>4625</v>
      </c>
      <c r="E32" s="54">
        <v>6200</v>
      </c>
      <c r="F32" s="54">
        <v>1940</v>
      </c>
      <c r="G32" s="54">
        <v>12995</v>
      </c>
      <c r="H32" s="54">
        <v>96295</v>
      </c>
      <c r="I32" s="54">
        <v>3355</v>
      </c>
    </row>
    <row r="33" spans="1:9" ht="16" x14ac:dyDescent="0.2">
      <c r="A33" s="67" t="s">
        <v>66</v>
      </c>
      <c r="B33" s="60" t="s">
        <v>95</v>
      </c>
      <c r="C33" s="54">
        <v>11260</v>
      </c>
      <c r="D33" s="54">
        <v>7745</v>
      </c>
      <c r="E33" s="54">
        <v>8620</v>
      </c>
      <c r="F33" s="54">
        <v>2360</v>
      </c>
      <c r="G33" s="54">
        <v>13375</v>
      </c>
      <c r="H33" s="54">
        <v>123015</v>
      </c>
      <c r="I33" s="54">
        <v>5235</v>
      </c>
    </row>
    <row r="34" spans="1:9" ht="16" x14ac:dyDescent="0.2">
      <c r="A34" s="67" t="s">
        <v>66</v>
      </c>
      <c r="B34" s="60" t="s">
        <v>96</v>
      </c>
      <c r="C34" s="54">
        <v>14475</v>
      </c>
      <c r="D34" s="54">
        <v>10345</v>
      </c>
      <c r="E34" s="54">
        <v>10640</v>
      </c>
      <c r="F34" s="54">
        <v>2685</v>
      </c>
      <c r="G34" s="54">
        <v>13730</v>
      </c>
      <c r="H34" s="54">
        <v>136625</v>
      </c>
      <c r="I34" s="54">
        <v>5745</v>
      </c>
    </row>
    <row r="35" spans="1:9" ht="16" x14ac:dyDescent="0.2">
      <c r="A35" s="67" t="s">
        <v>66</v>
      </c>
      <c r="B35" s="60" t="s">
        <v>97</v>
      </c>
      <c r="C35" s="54">
        <v>15880</v>
      </c>
      <c r="D35" s="54">
        <v>10535</v>
      </c>
      <c r="E35" s="54">
        <v>10855</v>
      </c>
      <c r="F35" s="54">
        <v>2385</v>
      </c>
      <c r="G35" s="54">
        <v>13865</v>
      </c>
      <c r="H35" s="54">
        <v>117390</v>
      </c>
      <c r="I35" s="54">
        <v>5460</v>
      </c>
    </row>
    <row r="36" spans="1:9" ht="16" x14ac:dyDescent="0.2">
      <c r="A36" s="67" t="s">
        <v>66</v>
      </c>
      <c r="B36" s="60" t="s">
        <v>98</v>
      </c>
      <c r="C36" s="54">
        <v>16745</v>
      </c>
      <c r="D36" s="54">
        <v>11320</v>
      </c>
      <c r="E36" s="54">
        <v>10915</v>
      </c>
      <c r="F36" s="54">
        <v>2105</v>
      </c>
      <c r="G36" s="54">
        <v>12590</v>
      </c>
      <c r="H36" s="54">
        <v>77815</v>
      </c>
      <c r="I36" s="54">
        <v>4955</v>
      </c>
    </row>
    <row r="37" spans="1:9" ht="16" x14ac:dyDescent="0.2">
      <c r="A37" s="67" t="s">
        <v>66</v>
      </c>
      <c r="B37" s="60" t="s">
        <v>99</v>
      </c>
      <c r="C37" s="54">
        <v>17100</v>
      </c>
      <c r="D37" s="54">
        <v>12940</v>
      </c>
      <c r="E37" s="54">
        <v>11735</v>
      </c>
      <c r="F37" s="54">
        <v>1890</v>
      </c>
      <c r="G37" s="54">
        <v>12220</v>
      </c>
      <c r="H37" s="54">
        <v>50420</v>
      </c>
      <c r="I37" s="54">
        <v>4390</v>
      </c>
    </row>
    <row r="38" spans="1:9" ht="16" x14ac:dyDescent="0.2">
      <c r="A38" s="67" t="s">
        <v>66</v>
      </c>
      <c r="B38" s="60" t="s">
        <v>100</v>
      </c>
      <c r="C38" s="54">
        <v>19180</v>
      </c>
      <c r="D38" s="54">
        <v>12060</v>
      </c>
      <c r="E38" s="54">
        <v>10030</v>
      </c>
      <c r="F38" s="54">
        <v>1850</v>
      </c>
      <c r="G38" s="54">
        <v>9875</v>
      </c>
      <c r="H38" s="54">
        <v>33290</v>
      </c>
      <c r="I38" s="54">
        <v>3930</v>
      </c>
    </row>
    <row r="39" spans="1:9" ht="16" x14ac:dyDescent="0.2">
      <c r="A39" s="67" t="s">
        <v>66</v>
      </c>
      <c r="B39" s="60" t="s">
        <v>101</v>
      </c>
      <c r="C39" s="54">
        <v>25125</v>
      </c>
      <c r="D39" s="54">
        <v>11730</v>
      </c>
      <c r="E39" s="54">
        <v>8110</v>
      </c>
      <c r="F39" s="54">
        <v>2305</v>
      </c>
      <c r="G39" s="54">
        <v>7360</v>
      </c>
      <c r="H39" s="54">
        <v>25175</v>
      </c>
      <c r="I39" s="54">
        <v>3985</v>
      </c>
    </row>
    <row r="40" spans="1:9" ht="16" x14ac:dyDescent="0.2">
      <c r="A40" s="67" t="s">
        <v>66</v>
      </c>
      <c r="B40" s="60" t="s">
        <v>102</v>
      </c>
      <c r="C40" s="54">
        <v>88270</v>
      </c>
      <c r="D40" s="54">
        <v>19475</v>
      </c>
      <c r="E40" s="54">
        <v>11590</v>
      </c>
      <c r="F40" s="54">
        <v>5315</v>
      </c>
      <c r="G40" s="54">
        <v>9970</v>
      </c>
      <c r="H40" s="54">
        <v>52775</v>
      </c>
      <c r="I40" s="54">
        <v>11480</v>
      </c>
    </row>
    <row r="41" spans="1:9" ht="16" x14ac:dyDescent="0.2">
      <c r="A41" s="67" t="s">
        <v>67</v>
      </c>
      <c r="B41" s="60" t="s">
        <v>91</v>
      </c>
      <c r="C41" s="54">
        <v>17090</v>
      </c>
      <c r="D41" s="54">
        <v>11465</v>
      </c>
      <c r="E41" s="54">
        <v>46345</v>
      </c>
      <c r="F41" s="54">
        <v>1785</v>
      </c>
      <c r="G41" s="54">
        <v>30265</v>
      </c>
      <c r="H41" s="54">
        <v>5120</v>
      </c>
      <c r="I41" s="54">
        <v>2165</v>
      </c>
    </row>
    <row r="42" spans="1:9" ht="16" x14ac:dyDescent="0.2">
      <c r="A42" s="67" t="s">
        <v>67</v>
      </c>
      <c r="B42" s="60" t="s">
        <v>92</v>
      </c>
      <c r="C42" s="54">
        <v>2835</v>
      </c>
      <c r="D42" s="54">
        <v>3850</v>
      </c>
      <c r="E42" s="54">
        <v>6755</v>
      </c>
      <c r="F42" s="54">
        <v>1235</v>
      </c>
      <c r="G42" s="54">
        <v>25935</v>
      </c>
      <c r="H42" s="54">
        <v>9155</v>
      </c>
      <c r="I42" s="54">
        <v>690</v>
      </c>
    </row>
    <row r="43" spans="1:9" ht="16" x14ac:dyDescent="0.2">
      <c r="A43" s="67" t="s">
        <v>67</v>
      </c>
      <c r="B43" s="60" t="s">
        <v>93</v>
      </c>
      <c r="C43" s="54">
        <v>5115</v>
      </c>
      <c r="D43" s="54">
        <v>4925</v>
      </c>
      <c r="E43" s="54">
        <v>7500</v>
      </c>
      <c r="F43" s="54">
        <v>1640</v>
      </c>
      <c r="G43" s="54">
        <v>18580</v>
      </c>
      <c r="H43" s="54">
        <v>31935</v>
      </c>
      <c r="I43" s="54">
        <v>1310</v>
      </c>
    </row>
    <row r="44" spans="1:9" ht="16" x14ac:dyDescent="0.2">
      <c r="A44" s="67" t="s">
        <v>67</v>
      </c>
      <c r="B44" s="60" t="s">
        <v>94</v>
      </c>
      <c r="C44" s="54">
        <v>12380</v>
      </c>
      <c r="D44" s="54">
        <v>9120</v>
      </c>
      <c r="E44" s="54">
        <v>11125</v>
      </c>
      <c r="F44" s="54">
        <v>2600</v>
      </c>
      <c r="G44" s="54">
        <v>19155</v>
      </c>
      <c r="H44" s="54">
        <v>59975</v>
      </c>
      <c r="I44" s="54">
        <v>3480</v>
      </c>
    </row>
    <row r="45" spans="1:9" ht="16" x14ac:dyDescent="0.2">
      <c r="A45" s="67" t="s">
        <v>67</v>
      </c>
      <c r="B45" s="60" t="s">
        <v>95</v>
      </c>
      <c r="C45" s="54">
        <v>21725</v>
      </c>
      <c r="D45" s="54">
        <v>14155</v>
      </c>
      <c r="E45" s="54">
        <v>13105</v>
      </c>
      <c r="F45" s="54">
        <v>2580</v>
      </c>
      <c r="G45" s="54">
        <v>15815</v>
      </c>
      <c r="H45" s="54">
        <v>59815</v>
      </c>
      <c r="I45" s="54">
        <v>5815</v>
      </c>
    </row>
    <row r="46" spans="1:9" ht="16" x14ac:dyDescent="0.2">
      <c r="A46" s="67" t="s">
        <v>67</v>
      </c>
      <c r="B46" s="60" t="s">
        <v>96</v>
      </c>
      <c r="C46" s="54">
        <v>27375</v>
      </c>
      <c r="D46" s="54">
        <v>16670</v>
      </c>
      <c r="E46" s="54">
        <v>13770</v>
      </c>
      <c r="F46" s="54">
        <v>2480</v>
      </c>
      <c r="G46" s="54">
        <v>14105</v>
      </c>
      <c r="H46" s="54">
        <v>59200</v>
      </c>
      <c r="I46" s="54">
        <v>6160</v>
      </c>
    </row>
    <row r="47" spans="1:9" ht="16" x14ac:dyDescent="0.2">
      <c r="A47" s="67" t="s">
        <v>67</v>
      </c>
      <c r="B47" s="60" t="s">
        <v>97</v>
      </c>
      <c r="C47" s="54">
        <v>30705</v>
      </c>
      <c r="D47" s="54">
        <v>15450</v>
      </c>
      <c r="E47" s="54">
        <v>12735</v>
      </c>
      <c r="F47" s="54">
        <v>2075</v>
      </c>
      <c r="G47" s="54">
        <v>13385</v>
      </c>
      <c r="H47" s="54">
        <v>49915</v>
      </c>
      <c r="I47" s="54">
        <v>5835</v>
      </c>
    </row>
    <row r="48" spans="1:9" ht="16" x14ac:dyDescent="0.2">
      <c r="A48" s="67" t="s">
        <v>67</v>
      </c>
      <c r="B48" s="60" t="s">
        <v>98</v>
      </c>
      <c r="C48" s="54">
        <v>29180</v>
      </c>
      <c r="D48" s="54">
        <v>12385</v>
      </c>
      <c r="E48" s="54">
        <v>9380</v>
      </c>
      <c r="F48" s="54">
        <v>1390</v>
      </c>
      <c r="G48" s="54">
        <v>9190</v>
      </c>
      <c r="H48" s="54">
        <v>32115</v>
      </c>
      <c r="I48" s="54">
        <v>5110</v>
      </c>
    </row>
    <row r="49" spans="1:9" ht="16" x14ac:dyDescent="0.2">
      <c r="A49" s="67" t="s">
        <v>67</v>
      </c>
      <c r="B49" s="60" t="s">
        <v>99</v>
      </c>
      <c r="C49" s="54">
        <v>28195</v>
      </c>
      <c r="D49" s="54">
        <v>10520</v>
      </c>
      <c r="E49" s="54">
        <v>7110</v>
      </c>
      <c r="F49" s="54">
        <v>1145</v>
      </c>
      <c r="G49" s="54">
        <v>7020</v>
      </c>
      <c r="H49" s="54">
        <v>21210</v>
      </c>
      <c r="I49" s="54">
        <v>4185</v>
      </c>
    </row>
    <row r="50" spans="1:9" ht="16" x14ac:dyDescent="0.2">
      <c r="A50" s="67" t="s">
        <v>67</v>
      </c>
      <c r="B50" s="60" t="s">
        <v>100</v>
      </c>
      <c r="C50" s="54">
        <v>20695</v>
      </c>
      <c r="D50" s="54">
        <v>5870</v>
      </c>
      <c r="E50" s="54">
        <v>3530</v>
      </c>
      <c r="F50" s="54">
        <v>655</v>
      </c>
      <c r="G50" s="54">
        <v>3390</v>
      </c>
      <c r="H50" s="54">
        <v>10610</v>
      </c>
      <c r="I50" s="54">
        <v>2720</v>
      </c>
    </row>
    <row r="51" spans="1:9" ht="16" x14ac:dyDescent="0.2">
      <c r="A51" s="67" t="s">
        <v>67</v>
      </c>
      <c r="B51" s="60" t="s">
        <v>101</v>
      </c>
      <c r="C51" s="54">
        <v>22475</v>
      </c>
      <c r="D51" s="54">
        <v>4890</v>
      </c>
      <c r="E51" s="54">
        <v>2535</v>
      </c>
      <c r="F51" s="54">
        <v>785</v>
      </c>
      <c r="G51" s="54">
        <v>2385</v>
      </c>
      <c r="H51" s="54">
        <v>7425</v>
      </c>
      <c r="I51" s="54">
        <v>2125</v>
      </c>
    </row>
    <row r="52" spans="1:9" ht="16" x14ac:dyDescent="0.2">
      <c r="A52" s="67" t="s">
        <v>67</v>
      </c>
      <c r="B52" s="60" t="s">
        <v>102</v>
      </c>
      <c r="C52" s="54">
        <v>55760</v>
      </c>
      <c r="D52" s="54">
        <v>6655</v>
      </c>
      <c r="E52" s="54">
        <v>2920</v>
      </c>
      <c r="F52" s="54">
        <v>1375</v>
      </c>
      <c r="G52" s="54">
        <v>2970</v>
      </c>
      <c r="H52" s="54">
        <v>12850</v>
      </c>
      <c r="I52" s="54">
        <v>4520</v>
      </c>
    </row>
    <row r="53" spans="1:9" ht="16" x14ac:dyDescent="0.2">
      <c r="A53" s="67" t="s">
        <v>68</v>
      </c>
      <c r="B53" s="60" t="s">
        <v>91</v>
      </c>
      <c r="C53" s="54">
        <v>8750</v>
      </c>
      <c r="D53" s="54">
        <v>4485</v>
      </c>
      <c r="E53" s="54">
        <v>21115</v>
      </c>
      <c r="F53" s="54">
        <v>840</v>
      </c>
      <c r="G53" s="54">
        <v>15760</v>
      </c>
      <c r="H53" s="54">
        <v>2630</v>
      </c>
      <c r="I53" s="54">
        <v>1215</v>
      </c>
    </row>
    <row r="54" spans="1:9" ht="16" x14ac:dyDescent="0.2">
      <c r="A54" s="67" t="s">
        <v>68</v>
      </c>
      <c r="B54" s="60" t="s">
        <v>92</v>
      </c>
      <c r="C54" s="54">
        <v>1680</v>
      </c>
      <c r="D54" s="54">
        <v>1580</v>
      </c>
      <c r="E54" s="54">
        <v>2800</v>
      </c>
      <c r="F54" s="54">
        <v>920</v>
      </c>
      <c r="G54" s="54">
        <v>15320</v>
      </c>
      <c r="H54" s="54">
        <v>5710</v>
      </c>
      <c r="I54" s="54">
        <v>630</v>
      </c>
    </row>
    <row r="55" spans="1:9" ht="16" x14ac:dyDescent="0.2">
      <c r="A55" s="67" t="s">
        <v>68</v>
      </c>
      <c r="B55" s="60" t="s">
        <v>93</v>
      </c>
      <c r="C55" s="54">
        <v>2755</v>
      </c>
      <c r="D55" s="54">
        <v>2230</v>
      </c>
      <c r="E55" s="54">
        <v>3075</v>
      </c>
      <c r="F55" s="54">
        <v>1315</v>
      </c>
      <c r="G55" s="54">
        <v>9835</v>
      </c>
      <c r="H55" s="54">
        <v>21630</v>
      </c>
      <c r="I55" s="54">
        <v>885</v>
      </c>
    </row>
    <row r="56" spans="1:9" ht="16" x14ac:dyDescent="0.2">
      <c r="A56" s="67" t="s">
        <v>68</v>
      </c>
      <c r="B56" s="60" t="s">
        <v>94</v>
      </c>
      <c r="C56" s="54">
        <v>7660</v>
      </c>
      <c r="D56" s="54">
        <v>4550</v>
      </c>
      <c r="E56" s="54">
        <v>4425</v>
      </c>
      <c r="F56" s="54">
        <v>2200</v>
      </c>
      <c r="G56" s="54">
        <v>8520</v>
      </c>
      <c r="H56" s="54">
        <v>44375</v>
      </c>
      <c r="I56" s="54">
        <v>2180</v>
      </c>
    </row>
    <row r="57" spans="1:9" ht="16" x14ac:dyDescent="0.2">
      <c r="A57" s="67" t="s">
        <v>68</v>
      </c>
      <c r="B57" s="60" t="s">
        <v>95</v>
      </c>
      <c r="C57" s="54">
        <v>12795</v>
      </c>
      <c r="D57" s="54">
        <v>6750</v>
      </c>
      <c r="E57" s="54">
        <v>5385</v>
      </c>
      <c r="F57" s="54">
        <v>2455</v>
      </c>
      <c r="G57" s="54">
        <v>7760</v>
      </c>
      <c r="H57" s="54">
        <v>48605</v>
      </c>
      <c r="I57" s="54">
        <v>3530</v>
      </c>
    </row>
    <row r="58" spans="1:9" ht="16" x14ac:dyDescent="0.2">
      <c r="A58" s="67" t="s">
        <v>68</v>
      </c>
      <c r="B58" s="60" t="s">
        <v>96</v>
      </c>
      <c r="C58" s="54">
        <v>16375</v>
      </c>
      <c r="D58" s="54">
        <v>7970</v>
      </c>
      <c r="E58" s="54">
        <v>6175</v>
      </c>
      <c r="F58" s="54">
        <v>2445</v>
      </c>
      <c r="G58" s="54">
        <v>7315</v>
      </c>
      <c r="H58" s="54">
        <v>43250</v>
      </c>
      <c r="I58" s="54">
        <v>3825</v>
      </c>
    </row>
    <row r="59" spans="1:9" ht="16" x14ac:dyDescent="0.2">
      <c r="A59" s="67" t="s">
        <v>68</v>
      </c>
      <c r="B59" s="60" t="s">
        <v>97</v>
      </c>
      <c r="C59" s="54">
        <v>18180</v>
      </c>
      <c r="D59" s="54">
        <v>8770</v>
      </c>
      <c r="E59" s="54">
        <v>6710</v>
      </c>
      <c r="F59" s="54">
        <v>2410</v>
      </c>
      <c r="G59" s="54">
        <v>8430</v>
      </c>
      <c r="H59" s="54">
        <v>42040</v>
      </c>
      <c r="I59" s="54">
        <v>4035</v>
      </c>
    </row>
    <row r="60" spans="1:9" ht="16" x14ac:dyDescent="0.2">
      <c r="A60" s="67" t="s">
        <v>68</v>
      </c>
      <c r="B60" s="60" t="s">
        <v>98</v>
      </c>
      <c r="C60" s="54">
        <v>18890</v>
      </c>
      <c r="D60" s="54">
        <v>8535</v>
      </c>
      <c r="E60" s="54">
        <v>6415</v>
      </c>
      <c r="F60" s="54">
        <v>2115</v>
      </c>
      <c r="G60" s="54">
        <v>7995</v>
      </c>
      <c r="H60" s="54">
        <v>40380</v>
      </c>
      <c r="I60" s="54">
        <v>4290</v>
      </c>
    </row>
    <row r="61" spans="1:9" ht="16" x14ac:dyDescent="0.2">
      <c r="A61" s="67" t="s">
        <v>68</v>
      </c>
      <c r="B61" s="60" t="s">
        <v>99</v>
      </c>
      <c r="C61" s="54">
        <v>15910</v>
      </c>
      <c r="D61" s="54">
        <v>7110</v>
      </c>
      <c r="E61" s="54">
        <v>5350</v>
      </c>
      <c r="F61" s="54">
        <v>1550</v>
      </c>
      <c r="G61" s="54">
        <v>6610</v>
      </c>
      <c r="H61" s="54">
        <v>26390</v>
      </c>
      <c r="I61" s="54">
        <v>3450</v>
      </c>
    </row>
    <row r="62" spans="1:9" ht="16" x14ac:dyDescent="0.2">
      <c r="A62" s="67" t="s">
        <v>68</v>
      </c>
      <c r="B62" s="60" t="s">
        <v>100</v>
      </c>
      <c r="C62" s="54">
        <v>12555</v>
      </c>
      <c r="D62" s="54">
        <v>5205</v>
      </c>
      <c r="E62" s="54">
        <v>3780</v>
      </c>
      <c r="F62" s="54">
        <v>1085</v>
      </c>
      <c r="G62" s="54">
        <v>5010</v>
      </c>
      <c r="H62" s="54">
        <v>15500</v>
      </c>
      <c r="I62" s="54">
        <v>2565</v>
      </c>
    </row>
    <row r="63" spans="1:9" ht="16" x14ac:dyDescent="0.2">
      <c r="A63" s="67" t="s">
        <v>68</v>
      </c>
      <c r="B63" s="60" t="s">
        <v>101</v>
      </c>
      <c r="C63" s="54">
        <v>9885</v>
      </c>
      <c r="D63" s="54">
        <v>3540</v>
      </c>
      <c r="E63" s="54">
        <v>2565</v>
      </c>
      <c r="F63" s="54">
        <v>840</v>
      </c>
      <c r="G63" s="54">
        <v>3190</v>
      </c>
      <c r="H63" s="54">
        <v>11335</v>
      </c>
      <c r="I63" s="54">
        <v>1775</v>
      </c>
    </row>
    <row r="64" spans="1:9" ht="16" x14ac:dyDescent="0.2">
      <c r="A64" s="67" t="s">
        <v>68</v>
      </c>
      <c r="B64" s="60" t="s">
        <v>102</v>
      </c>
      <c r="C64" s="54">
        <v>25135</v>
      </c>
      <c r="D64" s="54">
        <v>5845</v>
      </c>
      <c r="E64" s="54">
        <v>4390</v>
      </c>
      <c r="F64" s="54">
        <v>1910</v>
      </c>
      <c r="G64" s="54">
        <v>4725</v>
      </c>
      <c r="H64" s="54">
        <v>21670</v>
      </c>
      <c r="I64" s="54">
        <v>3435</v>
      </c>
    </row>
    <row r="65" spans="1:9" ht="16" x14ac:dyDescent="0.2">
      <c r="A65" s="67" t="s">
        <v>69</v>
      </c>
      <c r="B65" s="60" t="s">
        <v>91</v>
      </c>
      <c r="C65" s="54">
        <v>17000</v>
      </c>
      <c r="D65" s="54">
        <v>9765</v>
      </c>
      <c r="E65" s="54">
        <v>42435</v>
      </c>
      <c r="F65" s="54">
        <v>2080</v>
      </c>
      <c r="G65" s="54">
        <v>29940</v>
      </c>
      <c r="H65" s="54">
        <v>6825</v>
      </c>
      <c r="I65" s="54">
        <v>2005</v>
      </c>
    </row>
    <row r="66" spans="1:9" ht="16" x14ac:dyDescent="0.2">
      <c r="A66" s="67" t="s">
        <v>69</v>
      </c>
      <c r="B66" s="60" t="s">
        <v>92</v>
      </c>
      <c r="C66" s="54">
        <v>2460</v>
      </c>
      <c r="D66" s="54">
        <v>3095</v>
      </c>
      <c r="E66" s="54">
        <v>6090</v>
      </c>
      <c r="F66" s="54">
        <v>1065</v>
      </c>
      <c r="G66" s="54">
        <v>26910</v>
      </c>
      <c r="H66" s="54">
        <v>10525</v>
      </c>
      <c r="I66" s="54">
        <v>830</v>
      </c>
    </row>
    <row r="67" spans="1:9" ht="16" x14ac:dyDescent="0.2">
      <c r="A67" s="67" t="s">
        <v>69</v>
      </c>
      <c r="B67" s="60" t="s">
        <v>93</v>
      </c>
      <c r="C67" s="54">
        <v>3885</v>
      </c>
      <c r="D67" s="54">
        <v>3530</v>
      </c>
      <c r="E67" s="54">
        <v>5600</v>
      </c>
      <c r="F67" s="54">
        <v>1490</v>
      </c>
      <c r="G67" s="54">
        <v>18670</v>
      </c>
      <c r="H67" s="54">
        <v>37835</v>
      </c>
      <c r="I67" s="54">
        <v>1020</v>
      </c>
    </row>
    <row r="68" spans="1:9" ht="16" x14ac:dyDescent="0.2">
      <c r="A68" s="67" t="s">
        <v>69</v>
      </c>
      <c r="B68" s="60" t="s">
        <v>94</v>
      </c>
      <c r="C68" s="54">
        <v>8875</v>
      </c>
      <c r="D68" s="54">
        <v>5620</v>
      </c>
      <c r="E68" s="54">
        <v>6635</v>
      </c>
      <c r="F68" s="54">
        <v>2195</v>
      </c>
      <c r="G68" s="54">
        <v>15235</v>
      </c>
      <c r="H68" s="54">
        <v>71410</v>
      </c>
      <c r="I68" s="54">
        <v>1955</v>
      </c>
    </row>
    <row r="69" spans="1:9" ht="16" x14ac:dyDescent="0.2">
      <c r="A69" s="67" t="s">
        <v>69</v>
      </c>
      <c r="B69" s="60" t="s">
        <v>95</v>
      </c>
      <c r="C69" s="54">
        <v>12775</v>
      </c>
      <c r="D69" s="54">
        <v>7685</v>
      </c>
      <c r="E69" s="54">
        <v>7110</v>
      </c>
      <c r="F69" s="54">
        <v>2805</v>
      </c>
      <c r="G69" s="54">
        <v>12090</v>
      </c>
      <c r="H69" s="54">
        <v>68940</v>
      </c>
      <c r="I69" s="54">
        <v>2830</v>
      </c>
    </row>
    <row r="70" spans="1:9" ht="16" x14ac:dyDescent="0.2">
      <c r="A70" s="67" t="s">
        <v>69</v>
      </c>
      <c r="B70" s="60" t="s">
        <v>96</v>
      </c>
      <c r="C70" s="54">
        <v>15145</v>
      </c>
      <c r="D70" s="54">
        <v>9135</v>
      </c>
      <c r="E70" s="54">
        <v>8545</v>
      </c>
      <c r="F70" s="54">
        <v>3340</v>
      </c>
      <c r="G70" s="54">
        <v>11620</v>
      </c>
      <c r="H70" s="54">
        <v>69660</v>
      </c>
      <c r="I70" s="54">
        <v>3265</v>
      </c>
    </row>
    <row r="71" spans="1:9" ht="16" x14ac:dyDescent="0.2">
      <c r="A71" s="67" t="s">
        <v>69</v>
      </c>
      <c r="B71" s="60" t="s">
        <v>97</v>
      </c>
      <c r="C71" s="54">
        <v>17035</v>
      </c>
      <c r="D71" s="54">
        <v>10365</v>
      </c>
      <c r="E71" s="54">
        <v>9470</v>
      </c>
      <c r="F71" s="54">
        <v>3960</v>
      </c>
      <c r="G71" s="54">
        <v>13015</v>
      </c>
      <c r="H71" s="54">
        <v>71140</v>
      </c>
      <c r="I71" s="54">
        <v>3685</v>
      </c>
    </row>
    <row r="72" spans="1:9" ht="16" x14ac:dyDescent="0.2">
      <c r="A72" s="67" t="s">
        <v>69</v>
      </c>
      <c r="B72" s="60" t="s">
        <v>98</v>
      </c>
      <c r="C72" s="54">
        <v>17525</v>
      </c>
      <c r="D72" s="54">
        <v>9890</v>
      </c>
      <c r="E72" s="54">
        <v>8985</v>
      </c>
      <c r="F72" s="54">
        <v>3720</v>
      </c>
      <c r="G72" s="54">
        <v>12080</v>
      </c>
      <c r="H72" s="54">
        <v>62090</v>
      </c>
      <c r="I72" s="54">
        <v>3480</v>
      </c>
    </row>
    <row r="73" spans="1:9" ht="16" x14ac:dyDescent="0.2">
      <c r="A73" s="67" t="s">
        <v>69</v>
      </c>
      <c r="B73" s="60" t="s">
        <v>99</v>
      </c>
      <c r="C73" s="54">
        <v>16240</v>
      </c>
      <c r="D73" s="54">
        <v>8950</v>
      </c>
      <c r="E73" s="54">
        <v>7795</v>
      </c>
      <c r="F73" s="54">
        <v>3235</v>
      </c>
      <c r="G73" s="54">
        <v>10555</v>
      </c>
      <c r="H73" s="54">
        <v>54305</v>
      </c>
      <c r="I73" s="54">
        <v>3415</v>
      </c>
    </row>
    <row r="74" spans="1:9" ht="16" x14ac:dyDescent="0.2">
      <c r="A74" s="67" t="s">
        <v>69</v>
      </c>
      <c r="B74" s="60" t="s">
        <v>100</v>
      </c>
      <c r="C74" s="54">
        <v>11140</v>
      </c>
      <c r="D74" s="54">
        <v>5625</v>
      </c>
      <c r="E74" s="54">
        <v>5385</v>
      </c>
      <c r="F74" s="54">
        <v>2035</v>
      </c>
      <c r="G74" s="54">
        <v>7480</v>
      </c>
      <c r="H74" s="54">
        <v>38920</v>
      </c>
      <c r="I74" s="54">
        <v>2280</v>
      </c>
    </row>
    <row r="75" spans="1:9" ht="16" x14ac:dyDescent="0.2">
      <c r="A75" s="67" t="s">
        <v>69</v>
      </c>
      <c r="B75" s="60" t="s">
        <v>101</v>
      </c>
      <c r="C75" s="54">
        <v>7410</v>
      </c>
      <c r="D75" s="54">
        <v>3665</v>
      </c>
      <c r="E75" s="54">
        <v>3255</v>
      </c>
      <c r="F75" s="54">
        <v>1315</v>
      </c>
      <c r="G75" s="54">
        <v>4500</v>
      </c>
      <c r="H75" s="54">
        <v>22935</v>
      </c>
      <c r="I75" s="54">
        <v>1490</v>
      </c>
    </row>
    <row r="76" spans="1:9" ht="16" x14ac:dyDescent="0.2">
      <c r="A76" s="67" t="s">
        <v>69</v>
      </c>
      <c r="B76" s="60" t="s">
        <v>102</v>
      </c>
      <c r="C76" s="54">
        <v>14710</v>
      </c>
      <c r="D76" s="54">
        <v>3930</v>
      </c>
      <c r="E76" s="54">
        <v>3100</v>
      </c>
      <c r="F76" s="54">
        <v>1705</v>
      </c>
      <c r="G76" s="54">
        <v>4130</v>
      </c>
      <c r="H76" s="54">
        <v>22515</v>
      </c>
      <c r="I76" s="54">
        <v>2425</v>
      </c>
    </row>
    <row r="77" spans="1:9" ht="16" x14ac:dyDescent="0.2">
      <c r="A77" s="67" t="s">
        <v>70</v>
      </c>
      <c r="B77" s="60" t="s">
        <v>91</v>
      </c>
      <c r="C77" s="54">
        <v>4940</v>
      </c>
      <c r="D77" s="54">
        <v>4005</v>
      </c>
      <c r="E77" s="54">
        <v>11425</v>
      </c>
      <c r="F77" s="54">
        <v>635</v>
      </c>
      <c r="G77" s="54">
        <v>6845</v>
      </c>
      <c r="H77" s="54">
        <v>1390</v>
      </c>
      <c r="I77" s="54">
        <v>400</v>
      </c>
    </row>
    <row r="78" spans="1:9" ht="16" x14ac:dyDescent="0.2">
      <c r="A78" s="67" t="s">
        <v>70</v>
      </c>
      <c r="B78" s="60" t="s">
        <v>92</v>
      </c>
      <c r="C78" s="54">
        <v>730</v>
      </c>
      <c r="D78" s="54">
        <v>1470</v>
      </c>
      <c r="E78" s="54">
        <v>2690</v>
      </c>
      <c r="F78" s="54">
        <v>665</v>
      </c>
      <c r="G78" s="54">
        <v>7405</v>
      </c>
      <c r="H78" s="54">
        <v>2525</v>
      </c>
      <c r="I78" s="54">
        <v>195</v>
      </c>
    </row>
    <row r="79" spans="1:9" ht="16" x14ac:dyDescent="0.2">
      <c r="A79" s="67" t="s">
        <v>70</v>
      </c>
      <c r="B79" s="60" t="s">
        <v>93</v>
      </c>
      <c r="C79" s="54">
        <v>1180</v>
      </c>
      <c r="D79" s="54">
        <v>1690</v>
      </c>
      <c r="E79" s="54">
        <v>3290</v>
      </c>
      <c r="F79" s="54">
        <v>1095</v>
      </c>
      <c r="G79" s="54">
        <v>7410</v>
      </c>
      <c r="H79" s="54">
        <v>9865</v>
      </c>
      <c r="I79" s="54">
        <v>295</v>
      </c>
    </row>
    <row r="80" spans="1:9" ht="16" x14ac:dyDescent="0.2">
      <c r="A80" s="67" t="s">
        <v>70</v>
      </c>
      <c r="B80" s="60" t="s">
        <v>94</v>
      </c>
      <c r="C80" s="54">
        <v>2195</v>
      </c>
      <c r="D80" s="54">
        <v>2500</v>
      </c>
      <c r="E80" s="54">
        <v>4980</v>
      </c>
      <c r="F80" s="54">
        <v>1805</v>
      </c>
      <c r="G80" s="54">
        <v>9460</v>
      </c>
      <c r="H80" s="54">
        <v>21330</v>
      </c>
      <c r="I80" s="54">
        <v>395</v>
      </c>
    </row>
    <row r="81" spans="1:9" ht="16" x14ac:dyDescent="0.2">
      <c r="A81" s="67" t="s">
        <v>70</v>
      </c>
      <c r="B81" s="60" t="s">
        <v>95</v>
      </c>
      <c r="C81" s="54">
        <v>2885</v>
      </c>
      <c r="D81" s="54">
        <v>3170</v>
      </c>
      <c r="E81" s="54">
        <v>5305</v>
      </c>
      <c r="F81" s="54">
        <v>1385</v>
      </c>
      <c r="G81" s="54">
        <v>8545</v>
      </c>
      <c r="H81" s="54">
        <v>20995</v>
      </c>
      <c r="I81" s="54">
        <v>560</v>
      </c>
    </row>
    <row r="82" spans="1:9" ht="16" x14ac:dyDescent="0.2">
      <c r="A82" s="67" t="s">
        <v>70</v>
      </c>
      <c r="B82" s="60" t="s">
        <v>96</v>
      </c>
      <c r="C82" s="54">
        <v>3450</v>
      </c>
      <c r="D82" s="54">
        <v>3670</v>
      </c>
      <c r="E82" s="54">
        <v>5805</v>
      </c>
      <c r="F82" s="54">
        <v>1275</v>
      </c>
      <c r="G82" s="54">
        <v>7245</v>
      </c>
      <c r="H82" s="54">
        <v>18650</v>
      </c>
      <c r="I82" s="54">
        <v>675</v>
      </c>
    </row>
    <row r="83" spans="1:9" ht="16" x14ac:dyDescent="0.2">
      <c r="A83" s="67" t="s">
        <v>70</v>
      </c>
      <c r="B83" s="60" t="s">
        <v>97</v>
      </c>
      <c r="C83" s="54">
        <v>4140</v>
      </c>
      <c r="D83" s="54">
        <v>3415</v>
      </c>
      <c r="E83" s="54">
        <v>5120</v>
      </c>
      <c r="F83" s="54">
        <v>1175</v>
      </c>
      <c r="G83" s="54">
        <v>6825</v>
      </c>
      <c r="H83" s="54">
        <v>16705</v>
      </c>
      <c r="I83" s="54">
        <v>750</v>
      </c>
    </row>
    <row r="84" spans="1:9" ht="16" x14ac:dyDescent="0.2">
      <c r="A84" s="67" t="s">
        <v>70</v>
      </c>
      <c r="B84" s="60" t="s">
        <v>98</v>
      </c>
      <c r="C84" s="54">
        <v>4820</v>
      </c>
      <c r="D84" s="54">
        <v>4155</v>
      </c>
      <c r="E84" s="54">
        <v>5470</v>
      </c>
      <c r="F84" s="54">
        <v>1345</v>
      </c>
      <c r="G84" s="54">
        <v>6750</v>
      </c>
      <c r="H84" s="54">
        <v>16305</v>
      </c>
      <c r="I84" s="54">
        <v>1005</v>
      </c>
    </row>
    <row r="85" spans="1:9" ht="16" x14ac:dyDescent="0.2">
      <c r="A85" s="67" t="s">
        <v>70</v>
      </c>
      <c r="B85" s="60" t="s">
        <v>99</v>
      </c>
      <c r="C85" s="54">
        <v>7470</v>
      </c>
      <c r="D85" s="54">
        <v>7475</v>
      </c>
      <c r="E85" s="54">
        <v>8365</v>
      </c>
      <c r="F85" s="54">
        <v>2285</v>
      </c>
      <c r="G85" s="54">
        <v>9750</v>
      </c>
      <c r="H85" s="54">
        <v>20855</v>
      </c>
      <c r="I85" s="54">
        <v>1505</v>
      </c>
    </row>
    <row r="86" spans="1:9" ht="16" x14ac:dyDescent="0.2">
      <c r="A86" s="67" t="s">
        <v>70</v>
      </c>
      <c r="B86" s="60" t="s">
        <v>100</v>
      </c>
      <c r="C86" s="54">
        <v>9570</v>
      </c>
      <c r="D86" s="54">
        <v>9835</v>
      </c>
      <c r="E86" s="54">
        <v>9905</v>
      </c>
      <c r="F86" s="54">
        <v>3020</v>
      </c>
      <c r="G86" s="54">
        <v>11280</v>
      </c>
      <c r="H86" s="54">
        <v>22495</v>
      </c>
      <c r="I86" s="54">
        <v>2020</v>
      </c>
    </row>
    <row r="87" spans="1:9" ht="16" x14ac:dyDescent="0.2">
      <c r="A87" s="67" t="s">
        <v>70</v>
      </c>
      <c r="B87" s="60" t="s">
        <v>101</v>
      </c>
      <c r="C87" s="54">
        <v>8665</v>
      </c>
      <c r="D87" s="54">
        <v>7115</v>
      </c>
      <c r="E87" s="54">
        <v>6165</v>
      </c>
      <c r="F87" s="54">
        <v>2920</v>
      </c>
      <c r="G87" s="54">
        <v>7210</v>
      </c>
      <c r="H87" s="54">
        <v>14280</v>
      </c>
      <c r="I87" s="54">
        <v>1585</v>
      </c>
    </row>
    <row r="88" spans="1:9" ht="16" x14ac:dyDescent="0.2">
      <c r="A88" s="67" t="s">
        <v>70</v>
      </c>
      <c r="B88" s="60" t="s">
        <v>102</v>
      </c>
      <c r="C88" s="54">
        <v>37355</v>
      </c>
      <c r="D88" s="54">
        <v>10065</v>
      </c>
      <c r="E88" s="54">
        <v>5860</v>
      </c>
      <c r="F88" s="54">
        <v>6850</v>
      </c>
      <c r="G88" s="54">
        <v>6645</v>
      </c>
      <c r="H88" s="54">
        <v>18530</v>
      </c>
      <c r="I88" s="54">
        <v>5875</v>
      </c>
    </row>
    <row r="89" spans="1:9" ht="16" x14ac:dyDescent="0.2">
      <c r="A89" s="67" t="s">
        <v>71</v>
      </c>
      <c r="B89" s="60" t="s">
        <v>91</v>
      </c>
      <c r="C89" s="54">
        <v>4400</v>
      </c>
      <c r="D89" s="54">
        <v>2725</v>
      </c>
      <c r="E89" s="54">
        <v>9830</v>
      </c>
      <c r="F89" s="54">
        <v>535</v>
      </c>
      <c r="G89" s="54">
        <v>4630</v>
      </c>
      <c r="H89" s="54">
        <v>1345</v>
      </c>
      <c r="I89" s="54">
        <v>385</v>
      </c>
    </row>
    <row r="90" spans="1:9" ht="16" x14ac:dyDescent="0.2">
      <c r="A90" s="67" t="s">
        <v>71</v>
      </c>
      <c r="B90" s="60" t="s">
        <v>92</v>
      </c>
      <c r="C90" s="54">
        <v>460</v>
      </c>
      <c r="D90" s="54">
        <v>700</v>
      </c>
      <c r="E90" s="54">
        <v>1260</v>
      </c>
      <c r="F90" s="54">
        <v>315</v>
      </c>
      <c r="G90" s="54">
        <v>3645</v>
      </c>
      <c r="H90" s="54">
        <v>1560</v>
      </c>
      <c r="I90" s="54">
        <v>90</v>
      </c>
    </row>
    <row r="91" spans="1:9" ht="16" x14ac:dyDescent="0.2">
      <c r="A91" s="67" t="s">
        <v>71</v>
      </c>
      <c r="B91" s="60" t="s">
        <v>93</v>
      </c>
      <c r="C91" s="54">
        <v>660</v>
      </c>
      <c r="D91" s="54">
        <v>785</v>
      </c>
      <c r="E91" s="54">
        <v>1325</v>
      </c>
      <c r="F91" s="54">
        <v>450</v>
      </c>
      <c r="G91" s="54">
        <v>2915</v>
      </c>
      <c r="H91" s="54">
        <v>5200</v>
      </c>
      <c r="I91" s="54">
        <v>165</v>
      </c>
    </row>
    <row r="92" spans="1:9" ht="16" x14ac:dyDescent="0.2">
      <c r="A92" s="67" t="s">
        <v>71</v>
      </c>
      <c r="B92" s="60" t="s">
        <v>94</v>
      </c>
      <c r="C92" s="54">
        <v>995</v>
      </c>
      <c r="D92" s="54">
        <v>955</v>
      </c>
      <c r="E92" s="54">
        <v>1585</v>
      </c>
      <c r="F92" s="54">
        <v>610</v>
      </c>
      <c r="G92" s="54">
        <v>2955</v>
      </c>
      <c r="H92" s="54">
        <v>8765</v>
      </c>
      <c r="I92" s="54">
        <v>210</v>
      </c>
    </row>
    <row r="93" spans="1:9" ht="16" x14ac:dyDescent="0.2">
      <c r="A93" s="67" t="s">
        <v>71</v>
      </c>
      <c r="B93" s="60" t="s">
        <v>95</v>
      </c>
      <c r="C93" s="54">
        <v>1270</v>
      </c>
      <c r="D93" s="54">
        <v>1110</v>
      </c>
      <c r="E93" s="54">
        <v>1460</v>
      </c>
      <c r="F93" s="54">
        <v>450</v>
      </c>
      <c r="G93" s="54">
        <v>2180</v>
      </c>
      <c r="H93" s="54">
        <v>7230</v>
      </c>
      <c r="I93" s="54">
        <v>205</v>
      </c>
    </row>
    <row r="94" spans="1:9" ht="16" x14ac:dyDescent="0.2">
      <c r="A94" s="67" t="s">
        <v>71</v>
      </c>
      <c r="B94" s="60" t="s">
        <v>96</v>
      </c>
      <c r="C94" s="54">
        <v>1445</v>
      </c>
      <c r="D94" s="54">
        <v>1295</v>
      </c>
      <c r="E94" s="54">
        <v>1645</v>
      </c>
      <c r="F94" s="54">
        <v>420</v>
      </c>
      <c r="G94" s="54">
        <v>2015</v>
      </c>
      <c r="H94" s="54">
        <v>6680</v>
      </c>
      <c r="I94" s="54">
        <v>290</v>
      </c>
    </row>
    <row r="95" spans="1:9" ht="16" x14ac:dyDescent="0.2">
      <c r="A95" s="67" t="s">
        <v>71</v>
      </c>
      <c r="B95" s="60" t="s">
        <v>97</v>
      </c>
      <c r="C95" s="54">
        <v>1530</v>
      </c>
      <c r="D95" s="54">
        <v>1185</v>
      </c>
      <c r="E95" s="54">
        <v>1570</v>
      </c>
      <c r="F95" s="54">
        <v>380</v>
      </c>
      <c r="G95" s="54">
        <v>1990</v>
      </c>
      <c r="H95" s="54">
        <v>6450</v>
      </c>
      <c r="I95" s="54">
        <v>315</v>
      </c>
    </row>
    <row r="96" spans="1:9" ht="16" x14ac:dyDescent="0.2">
      <c r="A96" s="67" t="s">
        <v>71</v>
      </c>
      <c r="B96" s="60" t="s">
        <v>98</v>
      </c>
      <c r="C96" s="54">
        <v>1480</v>
      </c>
      <c r="D96" s="54">
        <v>1225</v>
      </c>
      <c r="E96" s="54">
        <v>1455</v>
      </c>
      <c r="F96" s="54">
        <v>435</v>
      </c>
      <c r="G96" s="54">
        <v>1860</v>
      </c>
      <c r="H96" s="54">
        <v>5795</v>
      </c>
      <c r="I96" s="54">
        <v>340</v>
      </c>
    </row>
    <row r="97" spans="1:9" ht="16" x14ac:dyDescent="0.2">
      <c r="A97" s="67" t="s">
        <v>71</v>
      </c>
      <c r="B97" s="60" t="s">
        <v>99</v>
      </c>
      <c r="C97" s="54">
        <v>2220</v>
      </c>
      <c r="D97" s="54">
        <v>2185</v>
      </c>
      <c r="E97" s="54">
        <v>2330</v>
      </c>
      <c r="F97" s="54">
        <v>710</v>
      </c>
      <c r="G97" s="54">
        <v>2650</v>
      </c>
      <c r="H97" s="54">
        <v>6990</v>
      </c>
      <c r="I97" s="54">
        <v>485</v>
      </c>
    </row>
    <row r="98" spans="1:9" ht="16" x14ac:dyDescent="0.2">
      <c r="A98" s="67" t="s">
        <v>71</v>
      </c>
      <c r="B98" s="60" t="s">
        <v>100</v>
      </c>
      <c r="C98" s="54">
        <v>3210</v>
      </c>
      <c r="D98" s="54">
        <v>2640</v>
      </c>
      <c r="E98" s="54">
        <v>2600</v>
      </c>
      <c r="F98" s="54">
        <v>925</v>
      </c>
      <c r="G98" s="54">
        <v>2855</v>
      </c>
      <c r="H98" s="54">
        <v>6815</v>
      </c>
      <c r="I98" s="54">
        <v>640</v>
      </c>
    </row>
    <row r="99" spans="1:9" ht="16" x14ac:dyDescent="0.2">
      <c r="A99" s="67" t="s">
        <v>71</v>
      </c>
      <c r="B99" s="60" t="s">
        <v>101</v>
      </c>
      <c r="C99" s="54">
        <v>1905</v>
      </c>
      <c r="D99" s="54">
        <v>1320</v>
      </c>
      <c r="E99" s="54">
        <v>1200</v>
      </c>
      <c r="F99" s="54">
        <v>565</v>
      </c>
      <c r="G99" s="54">
        <v>1345</v>
      </c>
      <c r="H99" s="54">
        <v>3625</v>
      </c>
      <c r="I99" s="54">
        <v>380</v>
      </c>
    </row>
    <row r="100" spans="1:9" ht="16" x14ac:dyDescent="0.2">
      <c r="A100" s="67" t="s">
        <v>71</v>
      </c>
      <c r="B100" s="60" t="s">
        <v>102</v>
      </c>
      <c r="C100" s="54">
        <v>3840</v>
      </c>
      <c r="D100" s="54">
        <v>1050</v>
      </c>
      <c r="E100" s="54">
        <v>815</v>
      </c>
      <c r="F100" s="54">
        <v>810</v>
      </c>
      <c r="G100" s="54">
        <v>910</v>
      </c>
      <c r="H100" s="54">
        <v>3735</v>
      </c>
      <c r="I100" s="54">
        <v>695</v>
      </c>
    </row>
    <row r="101" spans="1:9" ht="16" x14ac:dyDescent="0.2">
      <c r="A101" s="67" t="s">
        <v>72</v>
      </c>
      <c r="B101" s="60" t="s">
        <v>91</v>
      </c>
      <c r="C101" s="54">
        <v>6830</v>
      </c>
      <c r="D101" s="54">
        <v>3270</v>
      </c>
      <c r="E101" s="54">
        <v>17825</v>
      </c>
      <c r="F101" s="54">
        <v>430</v>
      </c>
      <c r="G101" s="54">
        <v>10895</v>
      </c>
      <c r="H101" s="54">
        <v>1070</v>
      </c>
      <c r="I101" s="54">
        <v>530</v>
      </c>
    </row>
    <row r="102" spans="1:9" ht="16" x14ac:dyDescent="0.2">
      <c r="A102" s="67" t="s">
        <v>72</v>
      </c>
      <c r="B102" s="60" t="s">
        <v>92</v>
      </c>
      <c r="C102" s="54">
        <v>605</v>
      </c>
      <c r="D102" s="54">
        <v>890</v>
      </c>
      <c r="E102" s="54">
        <v>1855</v>
      </c>
      <c r="F102" s="54">
        <v>395</v>
      </c>
      <c r="G102" s="54">
        <v>11020</v>
      </c>
      <c r="H102" s="54">
        <v>2760</v>
      </c>
      <c r="I102" s="54">
        <v>220</v>
      </c>
    </row>
    <row r="103" spans="1:9" ht="16" x14ac:dyDescent="0.2">
      <c r="A103" s="67" t="s">
        <v>72</v>
      </c>
      <c r="B103" s="60" t="s">
        <v>93</v>
      </c>
      <c r="C103" s="54">
        <v>825</v>
      </c>
      <c r="D103" s="54">
        <v>995</v>
      </c>
      <c r="E103" s="54">
        <v>2035</v>
      </c>
      <c r="F103" s="54">
        <v>560</v>
      </c>
      <c r="G103" s="54">
        <v>6565</v>
      </c>
      <c r="H103" s="54">
        <v>13195</v>
      </c>
      <c r="I103" s="54">
        <v>200</v>
      </c>
    </row>
    <row r="104" spans="1:9" ht="16" x14ac:dyDescent="0.2">
      <c r="A104" s="67" t="s">
        <v>72</v>
      </c>
      <c r="B104" s="60" t="s">
        <v>94</v>
      </c>
      <c r="C104" s="54">
        <v>1380</v>
      </c>
      <c r="D104" s="54">
        <v>1260</v>
      </c>
      <c r="E104" s="54">
        <v>2590</v>
      </c>
      <c r="F104" s="54">
        <v>735</v>
      </c>
      <c r="G104" s="54">
        <v>5940</v>
      </c>
      <c r="H104" s="54">
        <v>22375</v>
      </c>
      <c r="I104" s="54">
        <v>265</v>
      </c>
    </row>
    <row r="105" spans="1:9" ht="16" x14ac:dyDescent="0.2">
      <c r="A105" s="67" t="s">
        <v>72</v>
      </c>
      <c r="B105" s="60" t="s">
        <v>95</v>
      </c>
      <c r="C105" s="54">
        <v>1750</v>
      </c>
      <c r="D105" s="54">
        <v>1410</v>
      </c>
      <c r="E105" s="54">
        <v>2565</v>
      </c>
      <c r="F105" s="54">
        <v>650</v>
      </c>
      <c r="G105" s="54">
        <v>4525</v>
      </c>
      <c r="H105" s="54">
        <v>18660</v>
      </c>
      <c r="I105" s="54">
        <v>400</v>
      </c>
    </row>
    <row r="106" spans="1:9" ht="16" x14ac:dyDescent="0.2">
      <c r="A106" s="67" t="s">
        <v>72</v>
      </c>
      <c r="B106" s="60" t="s">
        <v>96</v>
      </c>
      <c r="C106" s="54">
        <v>1715</v>
      </c>
      <c r="D106" s="54">
        <v>1175</v>
      </c>
      <c r="E106" s="54">
        <v>2240</v>
      </c>
      <c r="F106" s="54">
        <v>470</v>
      </c>
      <c r="G106" s="54">
        <v>3535</v>
      </c>
      <c r="H106" s="54">
        <v>14045</v>
      </c>
      <c r="I106" s="54">
        <v>295</v>
      </c>
    </row>
    <row r="107" spans="1:9" ht="16" x14ac:dyDescent="0.2">
      <c r="A107" s="67" t="s">
        <v>72</v>
      </c>
      <c r="B107" s="60" t="s">
        <v>97</v>
      </c>
      <c r="C107" s="54">
        <v>1395</v>
      </c>
      <c r="D107" s="54">
        <v>1040</v>
      </c>
      <c r="E107" s="54">
        <v>1870</v>
      </c>
      <c r="F107" s="54">
        <v>370</v>
      </c>
      <c r="G107" s="54">
        <v>2685</v>
      </c>
      <c r="H107" s="54">
        <v>10860</v>
      </c>
      <c r="I107" s="54">
        <v>235</v>
      </c>
    </row>
    <row r="108" spans="1:9" ht="16" x14ac:dyDescent="0.2">
      <c r="A108" s="67" t="s">
        <v>72</v>
      </c>
      <c r="B108" s="60" t="s">
        <v>98</v>
      </c>
      <c r="C108" s="54">
        <v>1320</v>
      </c>
      <c r="D108" s="54">
        <v>990</v>
      </c>
      <c r="E108" s="54">
        <v>1570</v>
      </c>
      <c r="F108" s="54">
        <v>310</v>
      </c>
      <c r="G108" s="54">
        <v>2185</v>
      </c>
      <c r="H108" s="54">
        <v>8385</v>
      </c>
      <c r="I108" s="54">
        <v>220</v>
      </c>
    </row>
    <row r="109" spans="1:9" ht="16" x14ac:dyDescent="0.2">
      <c r="A109" s="67" t="s">
        <v>72</v>
      </c>
      <c r="B109" s="60" t="s">
        <v>99</v>
      </c>
      <c r="C109" s="54">
        <v>1620</v>
      </c>
      <c r="D109" s="54">
        <v>1430</v>
      </c>
      <c r="E109" s="54">
        <v>1850</v>
      </c>
      <c r="F109" s="54">
        <v>390</v>
      </c>
      <c r="G109" s="54">
        <v>2155</v>
      </c>
      <c r="H109" s="54">
        <v>7455</v>
      </c>
      <c r="I109" s="54">
        <v>275</v>
      </c>
    </row>
    <row r="110" spans="1:9" ht="16" x14ac:dyDescent="0.2">
      <c r="A110" s="67" t="s">
        <v>72</v>
      </c>
      <c r="B110" s="60" t="s">
        <v>100</v>
      </c>
      <c r="C110" s="54">
        <v>1515</v>
      </c>
      <c r="D110" s="54">
        <v>1350</v>
      </c>
      <c r="E110" s="54">
        <v>1585</v>
      </c>
      <c r="F110" s="54">
        <v>380</v>
      </c>
      <c r="G110" s="54">
        <v>1915</v>
      </c>
      <c r="H110" s="54">
        <v>5785</v>
      </c>
      <c r="I110" s="54">
        <v>245</v>
      </c>
    </row>
    <row r="111" spans="1:9" ht="16" x14ac:dyDescent="0.2">
      <c r="A111" s="67" t="s">
        <v>72</v>
      </c>
      <c r="B111" s="60" t="s">
        <v>101</v>
      </c>
      <c r="C111" s="54">
        <v>1130</v>
      </c>
      <c r="D111" s="54">
        <v>780</v>
      </c>
      <c r="E111" s="54">
        <v>905</v>
      </c>
      <c r="F111" s="54">
        <v>340</v>
      </c>
      <c r="G111" s="54">
        <v>1120</v>
      </c>
      <c r="H111" s="54">
        <v>3290</v>
      </c>
      <c r="I111" s="54">
        <v>190</v>
      </c>
    </row>
    <row r="112" spans="1:9" ht="16" x14ac:dyDescent="0.2">
      <c r="A112" s="67" t="s">
        <v>72</v>
      </c>
      <c r="B112" s="60" t="s">
        <v>102</v>
      </c>
      <c r="C112" s="54">
        <v>3075</v>
      </c>
      <c r="D112" s="54">
        <v>1300</v>
      </c>
      <c r="E112" s="54">
        <v>1305</v>
      </c>
      <c r="F112" s="54">
        <v>795</v>
      </c>
      <c r="G112" s="54">
        <v>1325</v>
      </c>
      <c r="H112" s="54">
        <v>4615</v>
      </c>
      <c r="I112" s="54">
        <v>685</v>
      </c>
    </row>
    <row r="113" spans="1:9" ht="16" x14ac:dyDescent="0.2">
      <c r="A113" s="67" t="s">
        <v>73</v>
      </c>
      <c r="B113" s="60" t="s">
        <v>91</v>
      </c>
      <c r="C113" s="54">
        <v>3565</v>
      </c>
      <c r="D113" s="54">
        <v>2195</v>
      </c>
      <c r="E113" s="54">
        <v>7845</v>
      </c>
      <c r="F113" s="54">
        <v>405</v>
      </c>
      <c r="G113" s="54">
        <v>4600</v>
      </c>
      <c r="H113" s="54">
        <v>855</v>
      </c>
      <c r="I113" s="54">
        <v>340</v>
      </c>
    </row>
    <row r="114" spans="1:9" ht="16" x14ac:dyDescent="0.2">
      <c r="A114" s="67" t="s">
        <v>73</v>
      </c>
      <c r="B114" s="60" t="s">
        <v>92</v>
      </c>
      <c r="C114" s="54">
        <v>405</v>
      </c>
      <c r="D114" s="54">
        <v>695</v>
      </c>
      <c r="E114" s="54">
        <v>1215</v>
      </c>
      <c r="F114" s="54">
        <v>325</v>
      </c>
      <c r="G114" s="54">
        <v>4360</v>
      </c>
      <c r="H114" s="54">
        <v>1455</v>
      </c>
      <c r="I114" s="54">
        <v>135</v>
      </c>
    </row>
    <row r="115" spans="1:9" ht="16" x14ac:dyDescent="0.2">
      <c r="A115" s="67" t="s">
        <v>73</v>
      </c>
      <c r="B115" s="60" t="s">
        <v>93</v>
      </c>
      <c r="C115" s="54">
        <v>560</v>
      </c>
      <c r="D115" s="54">
        <v>685</v>
      </c>
      <c r="E115" s="54">
        <v>1305</v>
      </c>
      <c r="F115" s="54">
        <v>405</v>
      </c>
      <c r="G115" s="54">
        <v>3340</v>
      </c>
      <c r="H115" s="54">
        <v>5210</v>
      </c>
      <c r="I115" s="54">
        <v>160</v>
      </c>
    </row>
    <row r="116" spans="1:9" ht="16" x14ac:dyDescent="0.2">
      <c r="A116" s="67" t="s">
        <v>73</v>
      </c>
      <c r="B116" s="60" t="s">
        <v>94</v>
      </c>
      <c r="C116" s="54">
        <v>1040</v>
      </c>
      <c r="D116" s="54">
        <v>915</v>
      </c>
      <c r="E116" s="54">
        <v>1455</v>
      </c>
      <c r="F116" s="54">
        <v>560</v>
      </c>
      <c r="G116" s="54">
        <v>2890</v>
      </c>
      <c r="H116" s="54">
        <v>8225</v>
      </c>
      <c r="I116" s="54">
        <v>295</v>
      </c>
    </row>
    <row r="117" spans="1:9" ht="16" x14ac:dyDescent="0.2">
      <c r="A117" s="67" t="s">
        <v>73</v>
      </c>
      <c r="B117" s="60" t="s">
        <v>95</v>
      </c>
      <c r="C117" s="54">
        <v>1220</v>
      </c>
      <c r="D117" s="54">
        <v>925</v>
      </c>
      <c r="E117" s="54">
        <v>1335</v>
      </c>
      <c r="F117" s="54">
        <v>495</v>
      </c>
      <c r="G117" s="54">
        <v>2165</v>
      </c>
      <c r="H117" s="54">
        <v>7275</v>
      </c>
      <c r="I117" s="54">
        <v>370</v>
      </c>
    </row>
    <row r="118" spans="1:9" ht="16" x14ac:dyDescent="0.2">
      <c r="A118" s="67" t="s">
        <v>73</v>
      </c>
      <c r="B118" s="60" t="s">
        <v>96</v>
      </c>
      <c r="C118" s="54">
        <v>1395</v>
      </c>
      <c r="D118" s="54">
        <v>1005</v>
      </c>
      <c r="E118" s="54">
        <v>1320</v>
      </c>
      <c r="F118" s="54">
        <v>475</v>
      </c>
      <c r="G118" s="54">
        <v>1945</v>
      </c>
      <c r="H118" s="54">
        <v>6345</v>
      </c>
      <c r="I118" s="54">
        <v>345</v>
      </c>
    </row>
    <row r="119" spans="1:9" ht="16" x14ac:dyDescent="0.2">
      <c r="A119" s="67" t="s">
        <v>73</v>
      </c>
      <c r="B119" s="60" t="s">
        <v>97</v>
      </c>
      <c r="C119" s="54">
        <v>1390</v>
      </c>
      <c r="D119" s="54">
        <v>1010</v>
      </c>
      <c r="E119" s="54">
        <v>1170</v>
      </c>
      <c r="F119" s="54">
        <v>435</v>
      </c>
      <c r="G119" s="54">
        <v>1730</v>
      </c>
      <c r="H119" s="54">
        <v>5655</v>
      </c>
      <c r="I119" s="54">
        <v>300</v>
      </c>
    </row>
    <row r="120" spans="1:9" ht="16" x14ac:dyDescent="0.2">
      <c r="A120" s="67" t="s">
        <v>73</v>
      </c>
      <c r="B120" s="60" t="s">
        <v>98</v>
      </c>
      <c r="C120" s="54">
        <v>1245</v>
      </c>
      <c r="D120" s="54">
        <v>840</v>
      </c>
      <c r="E120" s="54">
        <v>970</v>
      </c>
      <c r="F120" s="54">
        <v>360</v>
      </c>
      <c r="G120" s="54">
        <v>1335</v>
      </c>
      <c r="H120" s="54">
        <v>4230</v>
      </c>
      <c r="I120" s="54">
        <v>275</v>
      </c>
    </row>
    <row r="121" spans="1:9" ht="16" x14ac:dyDescent="0.2">
      <c r="A121" s="67" t="s">
        <v>73</v>
      </c>
      <c r="B121" s="60" t="s">
        <v>99</v>
      </c>
      <c r="C121" s="54">
        <v>1185</v>
      </c>
      <c r="D121" s="54">
        <v>790</v>
      </c>
      <c r="E121" s="54">
        <v>860</v>
      </c>
      <c r="F121" s="54">
        <v>350</v>
      </c>
      <c r="G121" s="54">
        <v>1140</v>
      </c>
      <c r="H121" s="54">
        <v>3350</v>
      </c>
      <c r="I121" s="54">
        <v>255</v>
      </c>
    </row>
    <row r="122" spans="1:9" ht="16" x14ac:dyDescent="0.2">
      <c r="A122" s="67" t="s">
        <v>73</v>
      </c>
      <c r="B122" s="60" t="s">
        <v>100</v>
      </c>
      <c r="C122" s="54">
        <v>1200</v>
      </c>
      <c r="D122" s="54">
        <v>720</v>
      </c>
      <c r="E122" s="54">
        <v>725</v>
      </c>
      <c r="F122" s="54">
        <v>300</v>
      </c>
      <c r="G122" s="54">
        <v>895</v>
      </c>
      <c r="H122" s="54">
        <v>2630</v>
      </c>
      <c r="I122" s="54">
        <v>200</v>
      </c>
    </row>
    <row r="123" spans="1:9" ht="16" x14ac:dyDescent="0.2">
      <c r="A123" s="67" t="s">
        <v>73</v>
      </c>
      <c r="B123" s="60" t="s">
        <v>101</v>
      </c>
      <c r="C123" s="54">
        <v>915</v>
      </c>
      <c r="D123" s="54">
        <v>465</v>
      </c>
      <c r="E123" s="54">
        <v>460</v>
      </c>
      <c r="F123" s="54">
        <v>240</v>
      </c>
      <c r="G123" s="54">
        <v>605</v>
      </c>
      <c r="H123" s="54">
        <v>1640</v>
      </c>
      <c r="I123" s="54">
        <v>170</v>
      </c>
    </row>
    <row r="124" spans="1:9" ht="16" x14ac:dyDescent="0.2">
      <c r="A124" s="67" t="s">
        <v>73</v>
      </c>
      <c r="B124" s="60" t="s">
        <v>102</v>
      </c>
      <c r="C124" s="54">
        <v>1970</v>
      </c>
      <c r="D124" s="54">
        <v>630</v>
      </c>
      <c r="E124" s="54">
        <v>490</v>
      </c>
      <c r="F124" s="54">
        <v>400</v>
      </c>
      <c r="G124" s="54">
        <v>560</v>
      </c>
      <c r="H124" s="54">
        <v>1835</v>
      </c>
      <c r="I124" s="54">
        <v>290</v>
      </c>
    </row>
    <row r="125" spans="1:9" ht="16" x14ac:dyDescent="0.2">
      <c r="A125" s="67" t="s">
        <v>74</v>
      </c>
      <c r="B125" s="60" t="s">
        <v>91</v>
      </c>
      <c r="C125" s="54">
        <v>8945</v>
      </c>
      <c r="D125" s="54">
        <v>6680</v>
      </c>
      <c r="E125" s="54">
        <v>16515</v>
      </c>
      <c r="F125" s="54">
        <v>1050</v>
      </c>
      <c r="G125" s="54">
        <v>8500</v>
      </c>
      <c r="H125" s="54">
        <v>1570</v>
      </c>
      <c r="I125" s="54">
        <v>655</v>
      </c>
    </row>
    <row r="126" spans="1:9" ht="16" x14ac:dyDescent="0.2">
      <c r="A126" s="67" t="s">
        <v>74</v>
      </c>
      <c r="B126" s="60" t="s">
        <v>92</v>
      </c>
      <c r="C126" s="54">
        <v>1550</v>
      </c>
      <c r="D126" s="54">
        <v>2250</v>
      </c>
      <c r="E126" s="54">
        <v>3585</v>
      </c>
      <c r="F126" s="54">
        <v>1065</v>
      </c>
      <c r="G126" s="54">
        <v>8975</v>
      </c>
      <c r="H126" s="54">
        <v>2710</v>
      </c>
      <c r="I126" s="54">
        <v>275</v>
      </c>
    </row>
    <row r="127" spans="1:9" ht="16" x14ac:dyDescent="0.2">
      <c r="A127" s="67" t="s">
        <v>74</v>
      </c>
      <c r="B127" s="60" t="s">
        <v>93</v>
      </c>
      <c r="C127" s="54">
        <v>2045</v>
      </c>
      <c r="D127" s="54">
        <v>2760</v>
      </c>
      <c r="E127" s="54">
        <v>4725</v>
      </c>
      <c r="F127" s="54">
        <v>1650</v>
      </c>
      <c r="G127" s="54">
        <v>8870</v>
      </c>
      <c r="H127" s="54">
        <v>10690</v>
      </c>
      <c r="I127" s="54">
        <v>380</v>
      </c>
    </row>
    <row r="128" spans="1:9" ht="16" x14ac:dyDescent="0.2">
      <c r="A128" s="67" t="s">
        <v>74</v>
      </c>
      <c r="B128" s="60" t="s">
        <v>94</v>
      </c>
      <c r="C128" s="54">
        <v>3600</v>
      </c>
      <c r="D128" s="54">
        <v>3835</v>
      </c>
      <c r="E128" s="54">
        <v>6955</v>
      </c>
      <c r="F128" s="54">
        <v>2390</v>
      </c>
      <c r="G128" s="54">
        <v>11300</v>
      </c>
      <c r="H128" s="54">
        <v>19090</v>
      </c>
      <c r="I128" s="54">
        <v>570</v>
      </c>
    </row>
    <row r="129" spans="1:9" ht="16" x14ac:dyDescent="0.2">
      <c r="A129" s="67" t="s">
        <v>74</v>
      </c>
      <c r="B129" s="60" t="s">
        <v>95</v>
      </c>
      <c r="C129" s="54">
        <v>4085</v>
      </c>
      <c r="D129" s="54">
        <v>4045</v>
      </c>
      <c r="E129" s="54">
        <v>6390</v>
      </c>
      <c r="F129" s="54">
        <v>1705</v>
      </c>
      <c r="G129" s="54">
        <v>8635</v>
      </c>
      <c r="H129" s="54">
        <v>16125</v>
      </c>
      <c r="I129" s="54">
        <v>625</v>
      </c>
    </row>
    <row r="130" spans="1:9" ht="16" x14ac:dyDescent="0.2">
      <c r="A130" s="67" t="s">
        <v>74</v>
      </c>
      <c r="B130" s="60" t="s">
        <v>96</v>
      </c>
      <c r="C130" s="54">
        <v>3550</v>
      </c>
      <c r="D130" s="54">
        <v>2940</v>
      </c>
      <c r="E130" s="54">
        <v>4805</v>
      </c>
      <c r="F130" s="54">
        <v>1155</v>
      </c>
      <c r="G130" s="54">
        <v>5715</v>
      </c>
      <c r="H130" s="54">
        <v>10565</v>
      </c>
      <c r="I130" s="54">
        <v>470</v>
      </c>
    </row>
    <row r="131" spans="1:9" ht="16" x14ac:dyDescent="0.2">
      <c r="A131" s="67" t="s">
        <v>74</v>
      </c>
      <c r="B131" s="60" t="s">
        <v>97</v>
      </c>
      <c r="C131" s="54">
        <v>2795</v>
      </c>
      <c r="D131" s="54">
        <v>2010</v>
      </c>
      <c r="E131" s="54">
        <v>3085</v>
      </c>
      <c r="F131" s="54">
        <v>775</v>
      </c>
      <c r="G131" s="54">
        <v>3895</v>
      </c>
      <c r="H131" s="54">
        <v>7305</v>
      </c>
      <c r="I131" s="54">
        <v>350</v>
      </c>
    </row>
    <row r="132" spans="1:9" ht="16" x14ac:dyDescent="0.2">
      <c r="A132" s="67" t="s">
        <v>74</v>
      </c>
      <c r="B132" s="60" t="s">
        <v>98</v>
      </c>
      <c r="C132" s="54">
        <v>2595</v>
      </c>
      <c r="D132" s="54">
        <v>1845</v>
      </c>
      <c r="E132" s="54">
        <v>2430</v>
      </c>
      <c r="F132" s="54">
        <v>610</v>
      </c>
      <c r="G132" s="54">
        <v>3025</v>
      </c>
      <c r="H132" s="54">
        <v>5695</v>
      </c>
      <c r="I132" s="54">
        <v>335</v>
      </c>
    </row>
    <row r="133" spans="1:9" ht="16" x14ac:dyDescent="0.2">
      <c r="A133" s="67" t="s">
        <v>74</v>
      </c>
      <c r="B133" s="60" t="s">
        <v>99</v>
      </c>
      <c r="C133" s="54">
        <v>3245</v>
      </c>
      <c r="D133" s="54">
        <v>2355</v>
      </c>
      <c r="E133" s="54">
        <v>2560</v>
      </c>
      <c r="F133" s="54">
        <v>805</v>
      </c>
      <c r="G133" s="54">
        <v>2700</v>
      </c>
      <c r="H133" s="54">
        <v>5090</v>
      </c>
      <c r="I133" s="54">
        <v>455</v>
      </c>
    </row>
    <row r="134" spans="1:9" ht="16" x14ac:dyDescent="0.2">
      <c r="A134" s="67" t="s">
        <v>74</v>
      </c>
      <c r="B134" s="60" t="s">
        <v>100</v>
      </c>
      <c r="C134" s="54">
        <v>3185</v>
      </c>
      <c r="D134" s="54">
        <v>2075</v>
      </c>
      <c r="E134" s="54">
        <v>2065</v>
      </c>
      <c r="F134" s="54">
        <v>690</v>
      </c>
      <c r="G134" s="54">
        <v>2200</v>
      </c>
      <c r="H134" s="54">
        <v>4070</v>
      </c>
      <c r="I134" s="54">
        <v>420</v>
      </c>
    </row>
    <row r="135" spans="1:9" ht="16" x14ac:dyDescent="0.2">
      <c r="A135" s="67" t="s">
        <v>74</v>
      </c>
      <c r="B135" s="60" t="s">
        <v>101</v>
      </c>
      <c r="C135" s="54">
        <v>2050</v>
      </c>
      <c r="D135" s="54">
        <v>1085</v>
      </c>
      <c r="E135" s="54">
        <v>1020</v>
      </c>
      <c r="F135" s="54">
        <v>450</v>
      </c>
      <c r="G135" s="54">
        <v>1080</v>
      </c>
      <c r="H135" s="54">
        <v>2365</v>
      </c>
      <c r="I135" s="54">
        <v>255</v>
      </c>
    </row>
    <row r="136" spans="1:9" ht="16" x14ac:dyDescent="0.2">
      <c r="A136" s="67" t="s">
        <v>74</v>
      </c>
      <c r="B136" s="60" t="s">
        <v>102</v>
      </c>
      <c r="C136" s="54">
        <v>4345</v>
      </c>
      <c r="D136" s="54">
        <v>940</v>
      </c>
      <c r="E136" s="54">
        <v>865</v>
      </c>
      <c r="F136" s="54">
        <v>935</v>
      </c>
      <c r="G136" s="54">
        <v>870</v>
      </c>
      <c r="H136" s="54">
        <v>2775</v>
      </c>
      <c r="I136" s="54">
        <v>515</v>
      </c>
    </row>
    <row r="137" spans="1:9" ht="16" x14ac:dyDescent="0.2">
      <c r="A137" s="67" t="s">
        <v>75</v>
      </c>
      <c r="B137" s="60" t="s">
        <v>91</v>
      </c>
      <c r="C137" s="54">
        <v>5505</v>
      </c>
      <c r="D137" s="54">
        <v>3370</v>
      </c>
      <c r="E137" s="54">
        <v>13195</v>
      </c>
      <c r="F137" s="54">
        <v>560</v>
      </c>
      <c r="G137" s="54">
        <v>8045</v>
      </c>
      <c r="H137" s="54">
        <v>1285</v>
      </c>
      <c r="I137" s="54">
        <v>585</v>
      </c>
    </row>
    <row r="138" spans="1:9" ht="16" x14ac:dyDescent="0.2">
      <c r="A138" s="67" t="s">
        <v>75</v>
      </c>
      <c r="B138" s="60" t="s">
        <v>92</v>
      </c>
      <c r="C138" s="54">
        <v>815</v>
      </c>
      <c r="D138" s="54">
        <v>985</v>
      </c>
      <c r="E138" s="54">
        <v>1785</v>
      </c>
      <c r="F138" s="54">
        <v>510</v>
      </c>
      <c r="G138" s="54">
        <v>7795</v>
      </c>
      <c r="H138" s="54">
        <v>2570</v>
      </c>
      <c r="I138" s="54">
        <v>280</v>
      </c>
    </row>
    <row r="139" spans="1:9" ht="16" x14ac:dyDescent="0.2">
      <c r="A139" s="67" t="s">
        <v>75</v>
      </c>
      <c r="B139" s="60" t="s">
        <v>93</v>
      </c>
      <c r="C139" s="54">
        <v>1225</v>
      </c>
      <c r="D139" s="54">
        <v>1205</v>
      </c>
      <c r="E139" s="54">
        <v>2210</v>
      </c>
      <c r="F139" s="54">
        <v>755</v>
      </c>
      <c r="G139" s="54">
        <v>6230</v>
      </c>
      <c r="H139" s="54">
        <v>10415</v>
      </c>
      <c r="I139" s="54">
        <v>400</v>
      </c>
    </row>
    <row r="140" spans="1:9" ht="16" x14ac:dyDescent="0.2">
      <c r="A140" s="67" t="s">
        <v>75</v>
      </c>
      <c r="B140" s="60" t="s">
        <v>94</v>
      </c>
      <c r="C140" s="54">
        <v>2325</v>
      </c>
      <c r="D140" s="54">
        <v>1615</v>
      </c>
      <c r="E140" s="54">
        <v>3010</v>
      </c>
      <c r="F140" s="54">
        <v>1120</v>
      </c>
      <c r="G140" s="54">
        <v>6175</v>
      </c>
      <c r="H140" s="54">
        <v>20950</v>
      </c>
      <c r="I140" s="54">
        <v>625</v>
      </c>
    </row>
    <row r="141" spans="1:9" ht="16" x14ac:dyDescent="0.2">
      <c r="A141" s="67" t="s">
        <v>75</v>
      </c>
      <c r="B141" s="60" t="s">
        <v>95</v>
      </c>
      <c r="C141" s="54">
        <v>2720</v>
      </c>
      <c r="D141" s="54">
        <v>1935</v>
      </c>
      <c r="E141" s="54">
        <v>3100</v>
      </c>
      <c r="F141" s="54">
        <v>1050</v>
      </c>
      <c r="G141" s="54">
        <v>5270</v>
      </c>
      <c r="H141" s="54">
        <v>22540</v>
      </c>
      <c r="I141" s="54">
        <v>710</v>
      </c>
    </row>
    <row r="142" spans="1:9" ht="16" x14ac:dyDescent="0.2">
      <c r="A142" s="67" t="s">
        <v>75</v>
      </c>
      <c r="B142" s="60" t="s">
        <v>96</v>
      </c>
      <c r="C142" s="54">
        <v>2700</v>
      </c>
      <c r="D142" s="54">
        <v>2025</v>
      </c>
      <c r="E142" s="54">
        <v>2840</v>
      </c>
      <c r="F142" s="54">
        <v>925</v>
      </c>
      <c r="G142" s="54">
        <v>4645</v>
      </c>
      <c r="H142" s="54">
        <v>19645</v>
      </c>
      <c r="I142" s="54">
        <v>695</v>
      </c>
    </row>
    <row r="143" spans="1:9" ht="16" x14ac:dyDescent="0.2">
      <c r="A143" s="67" t="s">
        <v>75</v>
      </c>
      <c r="B143" s="60" t="s">
        <v>97</v>
      </c>
      <c r="C143" s="54">
        <v>2365</v>
      </c>
      <c r="D143" s="54">
        <v>1680</v>
      </c>
      <c r="E143" s="54">
        <v>2405</v>
      </c>
      <c r="F143" s="54">
        <v>790</v>
      </c>
      <c r="G143" s="54">
        <v>3810</v>
      </c>
      <c r="H143" s="54">
        <v>15600</v>
      </c>
      <c r="I143" s="54">
        <v>600</v>
      </c>
    </row>
    <row r="144" spans="1:9" ht="16" x14ac:dyDescent="0.2">
      <c r="A144" s="67" t="s">
        <v>75</v>
      </c>
      <c r="B144" s="60" t="s">
        <v>98</v>
      </c>
      <c r="C144" s="54">
        <v>2150</v>
      </c>
      <c r="D144" s="54">
        <v>1570</v>
      </c>
      <c r="E144" s="54">
        <v>2015</v>
      </c>
      <c r="F144" s="54">
        <v>710</v>
      </c>
      <c r="G144" s="54">
        <v>3040</v>
      </c>
      <c r="H144" s="54">
        <v>11160</v>
      </c>
      <c r="I144" s="54">
        <v>540</v>
      </c>
    </row>
    <row r="145" spans="1:9" ht="16" x14ac:dyDescent="0.2">
      <c r="A145" s="67" t="s">
        <v>75</v>
      </c>
      <c r="B145" s="60" t="s">
        <v>99</v>
      </c>
      <c r="C145" s="54">
        <v>2215</v>
      </c>
      <c r="D145" s="54">
        <v>1655</v>
      </c>
      <c r="E145" s="54">
        <v>2020</v>
      </c>
      <c r="F145" s="54">
        <v>725</v>
      </c>
      <c r="G145" s="54">
        <v>2600</v>
      </c>
      <c r="H145" s="54">
        <v>8670</v>
      </c>
      <c r="I145" s="54">
        <v>535</v>
      </c>
    </row>
    <row r="146" spans="1:9" ht="16" x14ac:dyDescent="0.2">
      <c r="A146" s="67" t="s">
        <v>75</v>
      </c>
      <c r="B146" s="60" t="s">
        <v>100</v>
      </c>
      <c r="C146" s="54">
        <v>2060</v>
      </c>
      <c r="D146" s="54">
        <v>1485</v>
      </c>
      <c r="E146" s="54">
        <v>1645</v>
      </c>
      <c r="F146" s="54">
        <v>515</v>
      </c>
      <c r="G146" s="54">
        <v>2025</v>
      </c>
      <c r="H146" s="54">
        <v>6470</v>
      </c>
      <c r="I146" s="54">
        <v>370</v>
      </c>
    </row>
    <row r="147" spans="1:9" ht="16" x14ac:dyDescent="0.2">
      <c r="A147" s="67" t="s">
        <v>75</v>
      </c>
      <c r="B147" s="60" t="s">
        <v>101</v>
      </c>
      <c r="C147" s="54">
        <v>1610</v>
      </c>
      <c r="D147" s="54">
        <v>930</v>
      </c>
      <c r="E147" s="54">
        <v>970</v>
      </c>
      <c r="F147" s="54">
        <v>440</v>
      </c>
      <c r="G147" s="54">
        <v>1225</v>
      </c>
      <c r="H147" s="54">
        <v>3985</v>
      </c>
      <c r="I147" s="54">
        <v>295</v>
      </c>
    </row>
    <row r="148" spans="1:9" ht="16" x14ac:dyDescent="0.2">
      <c r="A148" s="67" t="s">
        <v>75</v>
      </c>
      <c r="B148" s="60" t="s">
        <v>102</v>
      </c>
      <c r="C148" s="54">
        <v>4465</v>
      </c>
      <c r="D148" s="54">
        <v>1385</v>
      </c>
      <c r="E148" s="54">
        <v>1220</v>
      </c>
      <c r="F148" s="54">
        <v>965</v>
      </c>
      <c r="G148" s="54">
        <v>1330</v>
      </c>
      <c r="H148" s="54">
        <v>5610</v>
      </c>
      <c r="I148" s="54">
        <v>840</v>
      </c>
    </row>
    <row r="149" spans="1:9" ht="16" x14ac:dyDescent="0.2">
      <c r="A149" s="67" t="s">
        <v>76</v>
      </c>
      <c r="B149" s="60" t="s">
        <v>91</v>
      </c>
      <c r="C149" s="54">
        <v>336980</v>
      </c>
      <c r="D149" s="54">
        <v>228510</v>
      </c>
      <c r="E149" s="54">
        <v>756280</v>
      </c>
      <c r="F149" s="54">
        <v>49105</v>
      </c>
      <c r="G149" s="54">
        <v>429140</v>
      </c>
      <c r="H149" s="54">
        <v>49615</v>
      </c>
      <c r="I149" s="54">
        <v>21520</v>
      </c>
    </row>
    <row r="150" spans="1:9" ht="16" x14ac:dyDescent="0.2">
      <c r="A150" s="67" t="s">
        <v>76</v>
      </c>
      <c r="B150" s="60" t="s">
        <v>92</v>
      </c>
      <c r="C150" s="54">
        <v>53955</v>
      </c>
      <c r="D150" s="54">
        <v>83690</v>
      </c>
      <c r="E150" s="54">
        <v>140560</v>
      </c>
      <c r="F150" s="54">
        <v>52600</v>
      </c>
      <c r="G150" s="54">
        <v>490785</v>
      </c>
      <c r="H150" s="54">
        <v>124395</v>
      </c>
      <c r="I150" s="54">
        <v>7860</v>
      </c>
    </row>
    <row r="151" spans="1:9" ht="16" x14ac:dyDescent="0.2">
      <c r="A151" s="67" t="s">
        <v>76</v>
      </c>
      <c r="B151" s="60" t="s">
        <v>93</v>
      </c>
      <c r="C151" s="54">
        <v>80165</v>
      </c>
      <c r="D151" s="54">
        <v>111135</v>
      </c>
      <c r="E151" s="54">
        <v>199585</v>
      </c>
      <c r="F151" s="54">
        <v>82620</v>
      </c>
      <c r="G151" s="54">
        <v>452590</v>
      </c>
      <c r="H151" s="54">
        <v>582380</v>
      </c>
      <c r="I151" s="54">
        <v>11330</v>
      </c>
    </row>
    <row r="152" spans="1:9" ht="16" x14ac:dyDescent="0.2">
      <c r="A152" s="67" t="s">
        <v>76</v>
      </c>
      <c r="B152" s="60" t="s">
        <v>94</v>
      </c>
      <c r="C152" s="54">
        <v>160120</v>
      </c>
      <c r="D152" s="54">
        <v>180865</v>
      </c>
      <c r="E152" s="54">
        <v>344130</v>
      </c>
      <c r="F152" s="54">
        <v>121260</v>
      </c>
      <c r="G152" s="54">
        <v>661045</v>
      </c>
      <c r="H152" s="54">
        <v>1169940</v>
      </c>
      <c r="I152" s="54">
        <v>20860</v>
      </c>
    </row>
    <row r="153" spans="1:9" ht="16" x14ac:dyDescent="0.2">
      <c r="A153" s="67" t="s">
        <v>76</v>
      </c>
      <c r="B153" s="60" t="s">
        <v>95</v>
      </c>
      <c r="C153" s="54">
        <v>215820</v>
      </c>
      <c r="D153" s="54">
        <v>223355</v>
      </c>
      <c r="E153" s="54">
        <v>381785</v>
      </c>
      <c r="F153" s="54">
        <v>110630</v>
      </c>
      <c r="G153" s="54">
        <v>607745</v>
      </c>
      <c r="H153" s="54">
        <v>1159780</v>
      </c>
      <c r="I153" s="54">
        <v>25550</v>
      </c>
    </row>
    <row r="154" spans="1:9" ht="16" x14ac:dyDescent="0.2">
      <c r="A154" s="67" t="s">
        <v>76</v>
      </c>
      <c r="B154" s="60" t="s">
        <v>96</v>
      </c>
      <c r="C154" s="54">
        <v>212150</v>
      </c>
      <c r="D154" s="54">
        <v>218770</v>
      </c>
      <c r="E154" s="54">
        <v>375395</v>
      </c>
      <c r="F154" s="54">
        <v>89700</v>
      </c>
      <c r="G154" s="54">
        <v>542710</v>
      </c>
      <c r="H154" s="54">
        <v>1075365</v>
      </c>
      <c r="I154" s="54">
        <v>24230</v>
      </c>
    </row>
    <row r="155" spans="1:9" ht="16" x14ac:dyDescent="0.2">
      <c r="A155" s="67" t="s">
        <v>76</v>
      </c>
      <c r="B155" s="60" t="s">
        <v>97</v>
      </c>
      <c r="C155" s="54">
        <v>207380</v>
      </c>
      <c r="D155" s="54">
        <v>209825</v>
      </c>
      <c r="E155" s="54">
        <v>360345</v>
      </c>
      <c r="F155" s="54">
        <v>75400</v>
      </c>
      <c r="G155" s="54">
        <v>523635</v>
      </c>
      <c r="H155" s="54">
        <v>1039445</v>
      </c>
      <c r="I155" s="54">
        <v>23280</v>
      </c>
    </row>
    <row r="156" spans="1:9" ht="16" x14ac:dyDescent="0.2">
      <c r="A156" s="67" t="s">
        <v>76</v>
      </c>
      <c r="B156" s="60" t="s">
        <v>98</v>
      </c>
      <c r="C156" s="54">
        <v>271220</v>
      </c>
      <c r="D156" s="54">
        <v>304130</v>
      </c>
      <c r="E156" s="54">
        <v>419780</v>
      </c>
      <c r="F156" s="54">
        <v>111400</v>
      </c>
      <c r="G156" s="54">
        <v>535575</v>
      </c>
      <c r="H156" s="54">
        <v>1046075</v>
      </c>
      <c r="I156" s="54">
        <v>33025</v>
      </c>
    </row>
    <row r="157" spans="1:9" ht="16" x14ac:dyDescent="0.2">
      <c r="A157" s="67" t="s">
        <v>76</v>
      </c>
      <c r="B157" s="60" t="s">
        <v>99</v>
      </c>
      <c r="C157" s="54">
        <v>406325</v>
      </c>
      <c r="D157" s="54">
        <v>455465</v>
      </c>
      <c r="E157" s="54">
        <v>561205</v>
      </c>
      <c r="F157" s="54">
        <v>150695</v>
      </c>
      <c r="G157" s="54">
        <v>571720</v>
      </c>
      <c r="H157" s="54">
        <v>1015295</v>
      </c>
      <c r="I157" s="54">
        <v>66970</v>
      </c>
    </row>
    <row r="158" spans="1:9" ht="16" x14ac:dyDescent="0.2">
      <c r="A158" s="67" t="s">
        <v>76</v>
      </c>
      <c r="B158" s="60" t="s">
        <v>100</v>
      </c>
      <c r="C158" s="54">
        <v>519765</v>
      </c>
      <c r="D158" s="54">
        <v>468425</v>
      </c>
      <c r="E158" s="54">
        <v>544780</v>
      </c>
      <c r="F158" s="54">
        <v>180245</v>
      </c>
      <c r="G158" s="54">
        <v>544350</v>
      </c>
      <c r="H158" s="54">
        <v>1000590</v>
      </c>
      <c r="I158" s="54">
        <v>74150</v>
      </c>
    </row>
    <row r="159" spans="1:9" ht="16" x14ac:dyDescent="0.2">
      <c r="A159" s="67" t="s">
        <v>76</v>
      </c>
      <c r="B159" s="60" t="s">
        <v>101</v>
      </c>
      <c r="C159" s="54">
        <v>590325</v>
      </c>
      <c r="D159" s="54">
        <v>370435</v>
      </c>
      <c r="E159" s="54">
        <v>406830</v>
      </c>
      <c r="F159" s="54">
        <v>206115</v>
      </c>
      <c r="G159" s="54">
        <v>434885</v>
      </c>
      <c r="H159" s="54">
        <v>847420</v>
      </c>
      <c r="I159" s="54">
        <v>75990</v>
      </c>
    </row>
    <row r="160" spans="1:9" ht="16" x14ac:dyDescent="0.2">
      <c r="A160" s="67" t="s">
        <v>76</v>
      </c>
      <c r="B160" s="60" t="s">
        <v>102</v>
      </c>
      <c r="C160" s="54">
        <v>3709375</v>
      </c>
      <c r="D160" s="54">
        <v>894225</v>
      </c>
      <c r="E160" s="54">
        <v>855390</v>
      </c>
      <c r="F160" s="54">
        <v>977430</v>
      </c>
      <c r="G160" s="54">
        <v>815140</v>
      </c>
      <c r="H160" s="54">
        <v>2236115</v>
      </c>
      <c r="I160" s="54">
        <v>482545</v>
      </c>
    </row>
    <row r="161" spans="1:9" ht="16" x14ac:dyDescent="0.2">
      <c r="A161" s="67" t="s">
        <v>77</v>
      </c>
      <c r="B161" s="60" t="s">
        <v>91</v>
      </c>
      <c r="C161" s="54">
        <v>2330</v>
      </c>
      <c r="D161" s="54">
        <v>690</v>
      </c>
      <c r="E161" s="54">
        <v>745</v>
      </c>
      <c r="F161" s="54">
        <v>135</v>
      </c>
      <c r="G161" s="54">
        <v>300</v>
      </c>
      <c r="H161" s="54">
        <v>265</v>
      </c>
      <c r="I161" s="54">
        <v>55</v>
      </c>
    </row>
    <row r="162" spans="1:9" ht="16" x14ac:dyDescent="0.2">
      <c r="A162" s="67" t="s">
        <v>77</v>
      </c>
      <c r="B162" s="60" t="s">
        <v>92</v>
      </c>
      <c r="C162" s="54">
        <v>945</v>
      </c>
      <c r="D162" s="54">
        <v>290</v>
      </c>
      <c r="E162" s="54">
        <v>235</v>
      </c>
      <c r="F162" s="54">
        <v>90</v>
      </c>
      <c r="G162" s="54">
        <v>280</v>
      </c>
      <c r="H162" s="54">
        <v>180</v>
      </c>
      <c r="I162" s="54">
        <v>55</v>
      </c>
    </row>
    <row r="163" spans="1:9" ht="16" x14ac:dyDescent="0.2">
      <c r="A163" s="67" t="s">
        <v>77</v>
      </c>
      <c r="B163" s="60" t="s">
        <v>93</v>
      </c>
      <c r="C163" s="54">
        <v>1310</v>
      </c>
      <c r="D163" s="54">
        <v>355</v>
      </c>
      <c r="E163" s="54">
        <v>395</v>
      </c>
      <c r="F163" s="54">
        <v>150</v>
      </c>
      <c r="G163" s="54">
        <v>300</v>
      </c>
      <c r="H163" s="54">
        <v>375</v>
      </c>
      <c r="I163" s="54">
        <v>95</v>
      </c>
    </row>
    <row r="164" spans="1:9" ht="16" x14ac:dyDescent="0.2">
      <c r="A164" s="67" t="s">
        <v>77</v>
      </c>
      <c r="B164" s="60" t="s">
        <v>94</v>
      </c>
      <c r="C164" s="54">
        <v>2265</v>
      </c>
      <c r="D164" s="54">
        <v>570</v>
      </c>
      <c r="E164" s="54">
        <v>510</v>
      </c>
      <c r="F164" s="54">
        <v>225</v>
      </c>
      <c r="G164" s="54">
        <v>495</v>
      </c>
      <c r="H164" s="54">
        <v>680</v>
      </c>
      <c r="I164" s="54">
        <v>150</v>
      </c>
    </row>
    <row r="165" spans="1:9" ht="16" x14ac:dyDescent="0.2">
      <c r="A165" s="67" t="s">
        <v>77</v>
      </c>
      <c r="B165" s="60" t="s">
        <v>95</v>
      </c>
      <c r="C165" s="54">
        <v>2530</v>
      </c>
      <c r="D165" s="54">
        <v>515</v>
      </c>
      <c r="E165" s="54">
        <v>555</v>
      </c>
      <c r="F165" s="54">
        <v>235</v>
      </c>
      <c r="G165" s="54">
        <v>465</v>
      </c>
      <c r="H165" s="54">
        <v>740</v>
      </c>
      <c r="I165" s="54">
        <v>145</v>
      </c>
    </row>
    <row r="166" spans="1:9" ht="16" x14ac:dyDescent="0.2">
      <c r="A166" s="67" t="s">
        <v>77</v>
      </c>
      <c r="B166" s="60" t="s">
        <v>96</v>
      </c>
      <c r="C166" s="54">
        <v>2515</v>
      </c>
      <c r="D166" s="54">
        <v>445</v>
      </c>
      <c r="E166" s="54">
        <v>430</v>
      </c>
      <c r="F166" s="54">
        <v>180</v>
      </c>
      <c r="G166" s="54">
        <v>335</v>
      </c>
      <c r="H166" s="54">
        <v>590</v>
      </c>
      <c r="I166" s="54">
        <v>125</v>
      </c>
    </row>
    <row r="167" spans="1:9" ht="16" x14ac:dyDescent="0.2">
      <c r="A167" s="67" t="s">
        <v>77</v>
      </c>
      <c r="B167" s="60" t="s">
        <v>97</v>
      </c>
      <c r="C167" s="54">
        <v>2415</v>
      </c>
      <c r="D167" s="54">
        <v>415</v>
      </c>
      <c r="E167" s="54">
        <v>375</v>
      </c>
      <c r="F167" s="54">
        <v>175</v>
      </c>
      <c r="G167" s="54">
        <v>345</v>
      </c>
      <c r="H167" s="54">
        <v>555</v>
      </c>
      <c r="I167" s="54">
        <v>125</v>
      </c>
    </row>
    <row r="168" spans="1:9" ht="16" x14ac:dyDescent="0.2">
      <c r="A168" s="67" t="s">
        <v>77</v>
      </c>
      <c r="B168" s="60" t="s">
        <v>98</v>
      </c>
      <c r="C168" s="54">
        <v>2395</v>
      </c>
      <c r="D168" s="54">
        <v>320</v>
      </c>
      <c r="E168" s="54">
        <v>290</v>
      </c>
      <c r="F168" s="54">
        <v>125</v>
      </c>
      <c r="G168" s="54">
        <v>265</v>
      </c>
      <c r="H168" s="54">
        <v>500</v>
      </c>
      <c r="I168" s="54">
        <v>105</v>
      </c>
    </row>
    <row r="169" spans="1:9" ht="16" x14ac:dyDescent="0.2">
      <c r="A169" s="67" t="s">
        <v>77</v>
      </c>
      <c r="B169" s="60" t="s">
        <v>99</v>
      </c>
      <c r="C169" s="54">
        <v>2385</v>
      </c>
      <c r="D169" s="54">
        <v>295</v>
      </c>
      <c r="E169" s="54">
        <v>260</v>
      </c>
      <c r="F169" s="54">
        <v>110</v>
      </c>
      <c r="G169" s="54">
        <v>265</v>
      </c>
      <c r="H169" s="54">
        <v>455</v>
      </c>
      <c r="I169" s="54">
        <v>105</v>
      </c>
    </row>
    <row r="170" spans="1:9" ht="16" x14ac:dyDescent="0.2">
      <c r="A170" s="67" t="s">
        <v>77</v>
      </c>
      <c r="B170" s="60" t="s">
        <v>100</v>
      </c>
      <c r="C170" s="54">
        <v>2055</v>
      </c>
      <c r="D170" s="54">
        <v>220</v>
      </c>
      <c r="E170" s="54">
        <v>205</v>
      </c>
      <c r="F170" s="54">
        <v>105</v>
      </c>
      <c r="G170" s="54">
        <v>165</v>
      </c>
      <c r="H170" s="54">
        <v>375</v>
      </c>
      <c r="I170" s="54">
        <v>80</v>
      </c>
    </row>
    <row r="171" spans="1:9" ht="16" x14ac:dyDescent="0.2">
      <c r="A171" s="67" t="s">
        <v>77</v>
      </c>
      <c r="B171" s="60" t="s">
        <v>101</v>
      </c>
      <c r="C171" s="54">
        <v>1710</v>
      </c>
      <c r="D171" s="54">
        <v>130</v>
      </c>
      <c r="E171" s="54">
        <v>110</v>
      </c>
      <c r="F171" s="54">
        <v>80</v>
      </c>
      <c r="G171" s="54">
        <v>120</v>
      </c>
      <c r="H171" s="54">
        <v>210</v>
      </c>
      <c r="I171" s="54">
        <v>50</v>
      </c>
    </row>
    <row r="172" spans="1:9" ht="16" x14ac:dyDescent="0.2">
      <c r="A172" s="67" t="s">
        <v>77</v>
      </c>
      <c r="B172" s="60" t="s">
        <v>102</v>
      </c>
      <c r="C172" s="54">
        <v>3960</v>
      </c>
      <c r="D172" s="54">
        <v>170</v>
      </c>
      <c r="E172" s="54">
        <v>125</v>
      </c>
      <c r="F172" s="54">
        <v>180</v>
      </c>
      <c r="G172" s="54">
        <v>115</v>
      </c>
      <c r="H172" s="54">
        <v>310</v>
      </c>
      <c r="I172" s="54">
        <v>110</v>
      </c>
    </row>
    <row r="173" spans="1:9" ht="16" x14ac:dyDescent="0.2">
      <c r="A173" s="67" t="s">
        <v>78</v>
      </c>
      <c r="B173" s="60" t="s">
        <v>91</v>
      </c>
      <c r="C173" s="54">
        <v>1380</v>
      </c>
      <c r="D173" s="54">
        <v>630</v>
      </c>
      <c r="E173" s="54">
        <v>3895</v>
      </c>
      <c r="F173" s="54">
        <v>115</v>
      </c>
      <c r="G173" s="54">
        <v>3745</v>
      </c>
      <c r="H173" s="54">
        <v>295</v>
      </c>
      <c r="I173" s="54">
        <v>150</v>
      </c>
    </row>
    <row r="174" spans="1:9" ht="16" x14ac:dyDescent="0.2">
      <c r="A174" s="67" t="s">
        <v>78</v>
      </c>
      <c r="B174" s="60" t="s">
        <v>92</v>
      </c>
      <c r="C174" s="54">
        <v>245</v>
      </c>
      <c r="D174" s="54">
        <v>240</v>
      </c>
      <c r="E174" s="54">
        <v>585</v>
      </c>
      <c r="F174" s="54">
        <v>160</v>
      </c>
      <c r="G174" s="54">
        <v>4785</v>
      </c>
      <c r="H174" s="54">
        <v>1140</v>
      </c>
      <c r="I174" s="54">
        <v>185</v>
      </c>
    </row>
    <row r="175" spans="1:9" ht="16" x14ac:dyDescent="0.2">
      <c r="A175" s="67" t="s">
        <v>78</v>
      </c>
      <c r="B175" s="60" t="s">
        <v>93</v>
      </c>
      <c r="C175" s="54">
        <v>455</v>
      </c>
      <c r="D175" s="54">
        <v>305</v>
      </c>
      <c r="E175" s="54">
        <v>810</v>
      </c>
      <c r="F175" s="54">
        <v>285</v>
      </c>
      <c r="G175" s="54">
        <v>3290</v>
      </c>
      <c r="H175" s="54">
        <v>7400</v>
      </c>
      <c r="I175" s="54">
        <v>175</v>
      </c>
    </row>
    <row r="176" spans="1:9" ht="16" x14ac:dyDescent="0.2">
      <c r="A176" s="67" t="s">
        <v>78</v>
      </c>
      <c r="B176" s="60" t="s">
        <v>94</v>
      </c>
      <c r="C176" s="54">
        <v>965</v>
      </c>
      <c r="D176" s="54">
        <v>655</v>
      </c>
      <c r="E176" s="54">
        <v>1385</v>
      </c>
      <c r="F176" s="54">
        <v>440</v>
      </c>
      <c r="G176" s="54">
        <v>3685</v>
      </c>
      <c r="H176" s="54">
        <v>19795</v>
      </c>
      <c r="I176" s="54">
        <v>360</v>
      </c>
    </row>
    <row r="177" spans="1:9" ht="16" x14ac:dyDescent="0.2">
      <c r="A177" s="67" t="s">
        <v>78</v>
      </c>
      <c r="B177" s="60" t="s">
        <v>95</v>
      </c>
      <c r="C177" s="54">
        <v>1185</v>
      </c>
      <c r="D177" s="54">
        <v>835</v>
      </c>
      <c r="E177" s="54">
        <v>1660</v>
      </c>
      <c r="F177" s="54">
        <v>580</v>
      </c>
      <c r="G177" s="54">
        <v>3955</v>
      </c>
      <c r="H177" s="54">
        <v>22350</v>
      </c>
      <c r="I177" s="54">
        <v>370</v>
      </c>
    </row>
    <row r="178" spans="1:9" ht="16" x14ac:dyDescent="0.2">
      <c r="A178" s="67" t="s">
        <v>78</v>
      </c>
      <c r="B178" s="60" t="s">
        <v>96</v>
      </c>
      <c r="C178" s="54">
        <v>1420</v>
      </c>
      <c r="D178" s="54">
        <v>1070</v>
      </c>
      <c r="E178" s="54">
        <v>2085</v>
      </c>
      <c r="F178" s="54">
        <v>615</v>
      </c>
      <c r="G178" s="54">
        <v>4390</v>
      </c>
      <c r="H178" s="54">
        <v>20655</v>
      </c>
      <c r="I178" s="54">
        <v>430</v>
      </c>
    </row>
    <row r="179" spans="1:9" ht="16" x14ac:dyDescent="0.2">
      <c r="A179" s="67" t="s">
        <v>78</v>
      </c>
      <c r="B179" s="60" t="s">
        <v>97</v>
      </c>
      <c r="C179" s="54">
        <v>1805</v>
      </c>
      <c r="D179" s="54">
        <v>1145</v>
      </c>
      <c r="E179" s="54">
        <v>2500</v>
      </c>
      <c r="F179" s="54">
        <v>685</v>
      </c>
      <c r="G179" s="54">
        <v>4840</v>
      </c>
      <c r="H179" s="54">
        <v>19740</v>
      </c>
      <c r="I179" s="54">
        <v>515</v>
      </c>
    </row>
    <row r="180" spans="1:9" ht="16" x14ac:dyDescent="0.2">
      <c r="A180" s="67" t="s">
        <v>78</v>
      </c>
      <c r="B180" s="60" t="s">
        <v>98</v>
      </c>
      <c r="C180" s="54">
        <v>2595</v>
      </c>
      <c r="D180" s="54">
        <v>1845</v>
      </c>
      <c r="E180" s="54">
        <v>3190</v>
      </c>
      <c r="F180" s="54">
        <v>865</v>
      </c>
      <c r="G180" s="54">
        <v>5955</v>
      </c>
      <c r="H180" s="54">
        <v>19880</v>
      </c>
      <c r="I180" s="54">
        <v>660</v>
      </c>
    </row>
    <row r="181" spans="1:9" ht="16" x14ac:dyDescent="0.2">
      <c r="A181" s="67" t="s">
        <v>78</v>
      </c>
      <c r="B181" s="60" t="s">
        <v>99</v>
      </c>
      <c r="C181" s="54">
        <v>4265</v>
      </c>
      <c r="D181" s="54">
        <v>3080</v>
      </c>
      <c r="E181" s="54">
        <v>4990</v>
      </c>
      <c r="F181" s="54">
        <v>1535</v>
      </c>
      <c r="G181" s="54">
        <v>8410</v>
      </c>
      <c r="H181" s="54">
        <v>21225</v>
      </c>
      <c r="I181" s="54">
        <v>1145</v>
      </c>
    </row>
    <row r="182" spans="1:9" ht="16" x14ac:dyDescent="0.2">
      <c r="A182" s="67" t="s">
        <v>78</v>
      </c>
      <c r="B182" s="60" t="s">
        <v>100</v>
      </c>
      <c r="C182" s="54">
        <v>5485</v>
      </c>
      <c r="D182" s="54">
        <v>3465</v>
      </c>
      <c r="E182" s="54">
        <v>5135</v>
      </c>
      <c r="F182" s="54">
        <v>2070</v>
      </c>
      <c r="G182" s="54">
        <v>8310</v>
      </c>
      <c r="H182" s="54">
        <v>21790</v>
      </c>
      <c r="I182" s="54">
        <v>1160</v>
      </c>
    </row>
    <row r="183" spans="1:9" ht="16" x14ac:dyDescent="0.2">
      <c r="A183" s="67" t="s">
        <v>78</v>
      </c>
      <c r="B183" s="60" t="s">
        <v>101</v>
      </c>
      <c r="C183" s="54">
        <v>6995</v>
      </c>
      <c r="D183" s="54">
        <v>3225</v>
      </c>
      <c r="E183" s="54">
        <v>4215</v>
      </c>
      <c r="F183" s="54">
        <v>1995</v>
      </c>
      <c r="G183" s="54">
        <v>6365</v>
      </c>
      <c r="H183" s="54">
        <v>17150</v>
      </c>
      <c r="I183" s="54">
        <v>1100</v>
      </c>
    </row>
    <row r="184" spans="1:9" ht="16" x14ac:dyDescent="0.2">
      <c r="A184" s="67" t="s">
        <v>78</v>
      </c>
      <c r="B184" s="60" t="s">
        <v>102</v>
      </c>
      <c r="C184" s="54">
        <v>70305</v>
      </c>
      <c r="D184" s="54">
        <v>12015</v>
      </c>
      <c r="E184" s="54">
        <v>10270</v>
      </c>
      <c r="F184" s="54">
        <v>10745</v>
      </c>
      <c r="G184" s="54">
        <v>13110</v>
      </c>
      <c r="H184" s="54">
        <v>37545</v>
      </c>
      <c r="I184" s="54">
        <v>9125</v>
      </c>
    </row>
    <row r="185" spans="1:9" ht="16" x14ac:dyDescent="0.2">
      <c r="A185" s="67" t="s">
        <v>79</v>
      </c>
      <c r="B185" s="60" t="s">
        <v>91</v>
      </c>
      <c r="C185" s="54">
        <v>1370</v>
      </c>
      <c r="D185" s="54">
        <v>640</v>
      </c>
      <c r="E185" s="54">
        <v>685</v>
      </c>
      <c r="F185" s="54">
        <v>235</v>
      </c>
      <c r="G185" s="54">
        <v>545</v>
      </c>
      <c r="H185" s="54">
        <v>490</v>
      </c>
      <c r="I185" s="54">
        <v>205</v>
      </c>
    </row>
    <row r="186" spans="1:9" ht="16" x14ac:dyDescent="0.2">
      <c r="A186" s="67" t="s">
        <v>79</v>
      </c>
      <c r="B186" s="60" t="s">
        <v>92</v>
      </c>
      <c r="C186" s="54">
        <v>965</v>
      </c>
      <c r="D186" s="54">
        <v>380</v>
      </c>
      <c r="E186" s="54">
        <v>250</v>
      </c>
      <c r="F186" s="54">
        <v>175</v>
      </c>
      <c r="G186" s="54">
        <v>545</v>
      </c>
      <c r="H186" s="54">
        <v>560</v>
      </c>
      <c r="I186" s="54">
        <v>220</v>
      </c>
    </row>
    <row r="187" spans="1:9" ht="16" x14ac:dyDescent="0.2">
      <c r="A187" s="67" t="s">
        <v>79</v>
      </c>
      <c r="B187" s="60" t="s">
        <v>93</v>
      </c>
      <c r="C187" s="54">
        <v>1950</v>
      </c>
      <c r="D187" s="54">
        <v>700</v>
      </c>
      <c r="E187" s="54">
        <v>465</v>
      </c>
      <c r="F187" s="54">
        <v>375</v>
      </c>
      <c r="G187" s="54">
        <v>600</v>
      </c>
      <c r="H187" s="54">
        <v>1895</v>
      </c>
      <c r="I187" s="54">
        <v>490</v>
      </c>
    </row>
    <row r="188" spans="1:9" ht="16" x14ac:dyDescent="0.2">
      <c r="A188" s="67" t="s">
        <v>79</v>
      </c>
      <c r="B188" s="60" t="s">
        <v>94</v>
      </c>
      <c r="C188" s="54">
        <v>4190</v>
      </c>
      <c r="D188" s="54">
        <v>1250</v>
      </c>
      <c r="E188" s="54">
        <v>955</v>
      </c>
      <c r="F188" s="54">
        <v>935</v>
      </c>
      <c r="G188" s="54">
        <v>1060</v>
      </c>
      <c r="H188" s="54">
        <v>5240</v>
      </c>
      <c r="I188" s="54">
        <v>1195</v>
      </c>
    </row>
    <row r="189" spans="1:9" ht="16" x14ac:dyDescent="0.2">
      <c r="A189" s="67" t="s">
        <v>79</v>
      </c>
      <c r="B189" s="60" t="s">
        <v>95</v>
      </c>
      <c r="C189" s="54">
        <v>4305</v>
      </c>
      <c r="D189" s="54">
        <v>1335</v>
      </c>
      <c r="E189" s="54">
        <v>920</v>
      </c>
      <c r="F189" s="54">
        <v>970</v>
      </c>
      <c r="G189" s="54">
        <v>1050</v>
      </c>
      <c r="H189" s="54">
        <v>5845</v>
      </c>
      <c r="I189" s="54">
        <v>1050</v>
      </c>
    </row>
    <row r="190" spans="1:9" ht="16" x14ac:dyDescent="0.2">
      <c r="A190" s="67" t="s">
        <v>79</v>
      </c>
      <c r="B190" s="60" t="s">
        <v>96</v>
      </c>
      <c r="C190" s="54">
        <v>3255</v>
      </c>
      <c r="D190" s="54">
        <v>1070</v>
      </c>
      <c r="E190" s="54">
        <v>630</v>
      </c>
      <c r="F190" s="54">
        <v>825</v>
      </c>
      <c r="G190" s="54">
        <v>815</v>
      </c>
      <c r="H190" s="54">
        <v>4305</v>
      </c>
      <c r="I190" s="54">
        <v>720</v>
      </c>
    </row>
    <row r="191" spans="1:9" ht="16" x14ac:dyDescent="0.2">
      <c r="A191" s="67" t="s">
        <v>79</v>
      </c>
      <c r="B191" s="60" t="s">
        <v>97</v>
      </c>
      <c r="C191" s="54">
        <v>2660</v>
      </c>
      <c r="D191" s="54">
        <v>860</v>
      </c>
      <c r="E191" s="54">
        <v>535</v>
      </c>
      <c r="F191" s="54">
        <v>640</v>
      </c>
      <c r="G191" s="54">
        <v>660</v>
      </c>
      <c r="H191" s="54">
        <v>2825</v>
      </c>
      <c r="I191" s="54">
        <v>560</v>
      </c>
    </row>
    <row r="192" spans="1:9" ht="16" x14ac:dyDescent="0.2">
      <c r="A192" s="67" t="s">
        <v>79</v>
      </c>
      <c r="B192" s="60" t="s">
        <v>98</v>
      </c>
      <c r="C192" s="54">
        <v>2020</v>
      </c>
      <c r="D192" s="54">
        <v>680</v>
      </c>
      <c r="E192" s="54">
        <v>430</v>
      </c>
      <c r="F192" s="54">
        <v>520</v>
      </c>
      <c r="G192" s="54">
        <v>525</v>
      </c>
      <c r="H192" s="54">
        <v>2195</v>
      </c>
      <c r="I192" s="54">
        <v>430</v>
      </c>
    </row>
    <row r="193" spans="1:9" ht="16" x14ac:dyDescent="0.2">
      <c r="A193" s="67" t="s">
        <v>79</v>
      </c>
      <c r="B193" s="60" t="s">
        <v>99</v>
      </c>
      <c r="C193" s="54">
        <v>1590</v>
      </c>
      <c r="D193" s="54">
        <v>500</v>
      </c>
      <c r="E193" s="54">
        <v>265</v>
      </c>
      <c r="F193" s="54">
        <v>355</v>
      </c>
      <c r="G193" s="54">
        <v>370</v>
      </c>
      <c r="H193" s="54">
        <v>1300</v>
      </c>
      <c r="I193" s="54">
        <v>285</v>
      </c>
    </row>
    <row r="194" spans="1:9" ht="16" x14ac:dyDescent="0.2">
      <c r="A194" s="67" t="s">
        <v>79</v>
      </c>
      <c r="B194" s="60" t="s">
        <v>100</v>
      </c>
      <c r="C194" s="54">
        <v>975</v>
      </c>
      <c r="D194" s="54">
        <v>315</v>
      </c>
      <c r="E194" s="54">
        <v>200</v>
      </c>
      <c r="F194" s="54">
        <v>220</v>
      </c>
      <c r="G194" s="54">
        <v>195</v>
      </c>
      <c r="H194" s="54">
        <v>785</v>
      </c>
      <c r="I194" s="54">
        <v>170</v>
      </c>
    </row>
    <row r="195" spans="1:9" ht="16" x14ac:dyDescent="0.2">
      <c r="A195" s="67" t="s">
        <v>79</v>
      </c>
      <c r="B195" s="60" t="s">
        <v>101</v>
      </c>
      <c r="C195" s="54">
        <v>720</v>
      </c>
      <c r="D195" s="54">
        <v>175</v>
      </c>
      <c r="E195" s="54">
        <v>95</v>
      </c>
      <c r="F195" s="54">
        <v>150</v>
      </c>
      <c r="G195" s="54">
        <v>120</v>
      </c>
      <c r="H195" s="54">
        <v>375</v>
      </c>
      <c r="I195" s="54">
        <v>100</v>
      </c>
    </row>
    <row r="196" spans="1:9" ht="16" x14ac:dyDescent="0.2">
      <c r="A196" s="67" t="s">
        <v>79</v>
      </c>
      <c r="B196" s="60" t="s">
        <v>102</v>
      </c>
      <c r="C196" s="54">
        <v>1365</v>
      </c>
      <c r="D196" s="54">
        <v>220</v>
      </c>
      <c r="E196" s="54">
        <v>105</v>
      </c>
      <c r="F196" s="54">
        <v>200</v>
      </c>
      <c r="G196" s="54">
        <v>140</v>
      </c>
      <c r="H196" s="54">
        <v>450</v>
      </c>
      <c r="I196" s="54">
        <v>130</v>
      </c>
    </row>
    <row r="197" spans="1:9" ht="16" x14ac:dyDescent="0.2">
      <c r="A197" s="67" t="s">
        <v>80</v>
      </c>
      <c r="B197" s="60" t="s">
        <v>91</v>
      </c>
      <c r="C197" s="54">
        <v>21040</v>
      </c>
      <c r="D197" s="54">
        <v>13340</v>
      </c>
      <c r="E197" s="54">
        <v>42900</v>
      </c>
      <c r="F197" s="54">
        <v>3345</v>
      </c>
      <c r="G197" s="54">
        <v>35540</v>
      </c>
      <c r="H197" s="54">
        <v>9915</v>
      </c>
      <c r="I197" s="54">
        <v>4765</v>
      </c>
    </row>
    <row r="198" spans="1:9" ht="16" x14ac:dyDescent="0.2">
      <c r="A198" s="67" t="s">
        <v>80</v>
      </c>
      <c r="B198" s="60" t="s">
        <v>92</v>
      </c>
      <c r="C198" s="54">
        <v>10335</v>
      </c>
      <c r="D198" s="54">
        <v>6425</v>
      </c>
      <c r="E198" s="54">
        <v>8780</v>
      </c>
      <c r="F198" s="54">
        <v>3105</v>
      </c>
      <c r="G198" s="54">
        <v>37250</v>
      </c>
      <c r="H198" s="54">
        <v>17545</v>
      </c>
      <c r="I198" s="54">
        <v>5260</v>
      </c>
    </row>
    <row r="199" spans="1:9" ht="16" x14ac:dyDescent="0.2">
      <c r="A199" s="67" t="s">
        <v>80</v>
      </c>
      <c r="B199" s="60" t="s">
        <v>93</v>
      </c>
      <c r="C199" s="54">
        <v>23550</v>
      </c>
      <c r="D199" s="54">
        <v>10770</v>
      </c>
      <c r="E199" s="54">
        <v>11640</v>
      </c>
      <c r="F199" s="54">
        <v>6110</v>
      </c>
      <c r="G199" s="54">
        <v>28435</v>
      </c>
      <c r="H199" s="54">
        <v>67760</v>
      </c>
      <c r="I199" s="54">
        <v>8390</v>
      </c>
    </row>
    <row r="200" spans="1:9" ht="16" x14ac:dyDescent="0.2">
      <c r="A200" s="67" t="s">
        <v>80</v>
      </c>
      <c r="B200" s="60" t="s">
        <v>94</v>
      </c>
      <c r="C200" s="54">
        <v>59375</v>
      </c>
      <c r="D200" s="54">
        <v>24130</v>
      </c>
      <c r="E200" s="54">
        <v>22960</v>
      </c>
      <c r="F200" s="54">
        <v>16175</v>
      </c>
      <c r="G200" s="54">
        <v>39465</v>
      </c>
      <c r="H200" s="54">
        <v>192300</v>
      </c>
      <c r="I200" s="54">
        <v>21735</v>
      </c>
    </row>
    <row r="201" spans="1:9" ht="16" x14ac:dyDescent="0.2">
      <c r="A201" s="67" t="s">
        <v>80</v>
      </c>
      <c r="B201" s="60" t="s">
        <v>95</v>
      </c>
      <c r="C201" s="54">
        <v>71810</v>
      </c>
      <c r="D201" s="54">
        <v>29455</v>
      </c>
      <c r="E201" s="54">
        <v>28055</v>
      </c>
      <c r="F201" s="54">
        <v>21335</v>
      </c>
      <c r="G201" s="54">
        <v>46600</v>
      </c>
      <c r="H201" s="54">
        <v>252440</v>
      </c>
      <c r="I201" s="54">
        <v>27470</v>
      </c>
    </row>
    <row r="202" spans="1:9" ht="16" x14ac:dyDescent="0.2">
      <c r="A202" s="67" t="s">
        <v>80</v>
      </c>
      <c r="B202" s="60" t="s">
        <v>96</v>
      </c>
      <c r="C202" s="54">
        <v>64970</v>
      </c>
      <c r="D202" s="54">
        <v>29830</v>
      </c>
      <c r="E202" s="54">
        <v>30270</v>
      </c>
      <c r="F202" s="54">
        <v>24165</v>
      </c>
      <c r="G202" s="54">
        <v>51390</v>
      </c>
      <c r="H202" s="54">
        <v>257125</v>
      </c>
      <c r="I202" s="54">
        <v>27295</v>
      </c>
    </row>
    <row r="203" spans="1:9" ht="16" x14ac:dyDescent="0.2">
      <c r="A203" s="67" t="s">
        <v>80</v>
      </c>
      <c r="B203" s="60" t="s">
        <v>97</v>
      </c>
      <c r="C203" s="54">
        <v>52225</v>
      </c>
      <c r="D203" s="54">
        <v>24915</v>
      </c>
      <c r="E203" s="54">
        <v>24825</v>
      </c>
      <c r="F203" s="54">
        <v>21135</v>
      </c>
      <c r="G203" s="54">
        <v>45180</v>
      </c>
      <c r="H203" s="54">
        <v>221040</v>
      </c>
      <c r="I203" s="54">
        <v>23800</v>
      </c>
    </row>
    <row r="204" spans="1:9" ht="16" x14ac:dyDescent="0.2">
      <c r="A204" s="67" t="s">
        <v>80</v>
      </c>
      <c r="B204" s="60" t="s">
        <v>98</v>
      </c>
      <c r="C204" s="54">
        <v>40395</v>
      </c>
      <c r="D204" s="54">
        <v>19195</v>
      </c>
      <c r="E204" s="54">
        <v>17450</v>
      </c>
      <c r="F204" s="54">
        <v>15615</v>
      </c>
      <c r="G204" s="54">
        <v>33680</v>
      </c>
      <c r="H204" s="54">
        <v>152495</v>
      </c>
      <c r="I204" s="54">
        <v>18120</v>
      </c>
    </row>
    <row r="205" spans="1:9" ht="16" x14ac:dyDescent="0.2">
      <c r="A205" s="67" t="s">
        <v>80</v>
      </c>
      <c r="B205" s="60" t="s">
        <v>99</v>
      </c>
      <c r="C205" s="54">
        <v>33265</v>
      </c>
      <c r="D205" s="54">
        <v>14850</v>
      </c>
      <c r="E205" s="54">
        <v>13505</v>
      </c>
      <c r="F205" s="54">
        <v>11665</v>
      </c>
      <c r="G205" s="54">
        <v>24405</v>
      </c>
      <c r="H205" s="54">
        <v>104660</v>
      </c>
      <c r="I205" s="54">
        <v>12880</v>
      </c>
    </row>
    <row r="206" spans="1:9" ht="16" x14ac:dyDescent="0.2">
      <c r="A206" s="67" t="s">
        <v>80</v>
      </c>
      <c r="B206" s="60" t="s">
        <v>100</v>
      </c>
      <c r="C206" s="54">
        <v>25145</v>
      </c>
      <c r="D206" s="54">
        <v>11000</v>
      </c>
      <c r="E206" s="54">
        <v>9910</v>
      </c>
      <c r="F206" s="54">
        <v>8190</v>
      </c>
      <c r="G206" s="54">
        <v>17205</v>
      </c>
      <c r="H206" s="54">
        <v>70730</v>
      </c>
      <c r="I206" s="54">
        <v>8505</v>
      </c>
    </row>
    <row r="207" spans="1:9" ht="16" x14ac:dyDescent="0.2">
      <c r="A207" s="67" t="s">
        <v>80</v>
      </c>
      <c r="B207" s="60" t="s">
        <v>101</v>
      </c>
      <c r="C207" s="54">
        <v>20170</v>
      </c>
      <c r="D207" s="54">
        <v>8175</v>
      </c>
      <c r="E207" s="54">
        <v>7160</v>
      </c>
      <c r="F207" s="54">
        <v>6095</v>
      </c>
      <c r="G207" s="54">
        <v>11855</v>
      </c>
      <c r="H207" s="54">
        <v>48360</v>
      </c>
      <c r="I207" s="54">
        <v>6175</v>
      </c>
    </row>
    <row r="208" spans="1:9" ht="16" x14ac:dyDescent="0.2">
      <c r="A208" s="67" t="s">
        <v>80</v>
      </c>
      <c r="B208" s="60" t="s">
        <v>102</v>
      </c>
      <c r="C208" s="54">
        <v>59105</v>
      </c>
      <c r="D208" s="54">
        <v>13200</v>
      </c>
      <c r="E208" s="54">
        <v>11310</v>
      </c>
      <c r="F208" s="54">
        <v>13125</v>
      </c>
      <c r="G208" s="54">
        <v>19095</v>
      </c>
      <c r="H208" s="54">
        <v>85355</v>
      </c>
      <c r="I208" s="54">
        <v>13315</v>
      </c>
    </row>
    <row r="209" spans="1:9" ht="16" x14ac:dyDescent="0.2">
      <c r="A209" s="67" t="s">
        <v>81</v>
      </c>
      <c r="B209" s="60" t="s">
        <v>91</v>
      </c>
      <c r="C209" s="54">
        <v>3905</v>
      </c>
      <c r="D209" s="54">
        <v>2510</v>
      </c>
      <c r="E209" s="54">
        <v>7800</v>
      </c>
      <c r="F209" s="54">
        <v>470</v>
      </c>
      <c r="G209" s="54">
        <v>5930</v>
      </c>
      <c r="H209" s="54">
        <v>2295</v>
      </c>
      <c r="I209" s="54">
        <v>815</v>
      </c>
    </row>
    <row r="210" spans="1:9" ht="16" x14ac:dyDescent="0.2">
      <c r="A210" s="67" t="s">
        <v>81</v>
      </c>
      <c r="B210" s="60" t="s">
        <v>92</v>
      </c>
      <c r="C210" s="54">
        <v>1005</v>
      </c>
      <c r="D210" s="54">
        <v>770</v>
      </c>
      <c r="E210" s="54">
        <v>1135</v>
      </c>
      <c r="F210" s="54">
        <v>295</v>
      </c>
      <c r="G210" s="54">
        <v>4725</v>
      </c>
      <c r="H210" s="54">
        <v>3820</v>
      </c>
      <c r="I210" s="54">
        <v>475</v>
      </c>
    </row>
    <row r="211" spans="1:9" ht="16" x14ac:dyDescent="0.2">
      <c r="A211" s="67" t="s">
        <v>81</v>
      </c>
      <c r="B211" s="60" t="s">
        <v>93</v>
      </c>
      <c r="C211" s="54">
        <v>1795</v>
      </c>
      <c r="D211" s="54">
        <v>865</v>
      </c>
      <c r="E211" s="54">
        <v>955</v>
      </c>
      <c r="F211" s="54">
        <v>280</v>
      </c>
      <c r="G211" s="54">
        <v>2950</v>
      </c>
      <c r="H211" s="54">
        <v>7975</v>
      </c>
      <c r="I211" s="54">
        <v>510</v>
      </c>
    </row>
    <row r="212" spans="1:9" ht="16" x14ac:dyDescent="0.2">
      <c r="A212" s="67" t="s">
        <v>81</v>
      </c>
      <c r="B212" s="60" t="s">
        <v>94</v>
      </c>
      <c r="C212" s="54">
        <v>3770</v>
      </c>
      <c r="D212" s="54">
        <v>1570</v>
      </c>
      <c r="E212" s="54">
        <v>1180</v>
      </c>
      <c r="F212" s="54">
        <v>560</v>
      </c>
      <c r="G212" s="54">
        <v>2290</v>
      </c>
      <c r="H212" s="54">
        <v>15860</v>
      </c>
      <c r="I212" s="54">
        <v>1055</v>
      </c>
    </row>
    <row r="213" spans="1:9" ht="16" x14ac:dyDescent="0.2">
      <c r="A213" s="67" t="s">
        <v>81</v>
      </c>
      <c r="B213" s="60" t="s">
        <v>95</v>
      </c>
      <c r="C213" s="54">
        <v>5090</v>
      </c>
      <c r="D213" s="54">
        <v>2005</v>
      </c>
      <c r="E213" s="54">
        <v>1260</v>
      </c>
      <c r="F213" s="54">
        <v>705</v>
      </c>
      <c r="G213" s="54">
        <v>1820</v>
      </c>
      <c r="H213" s="54">
        <v>17140</v>
      </c>
      <c r="I213" s="54">
        <v>1400</v>
      </c>
    </row>
    <row r="214" spans="1:9" ht="16" x14ac:dyDescent="0.2">
      <c r="A214" s="67" t="s">
        <v>81</v>
      </c>
      <c r="B214" s="60" t="s">
        <v>96</v>
      </c>
      <c r="C214" s="54">
        <v>5990</v>
      </c>
      <c r="D214" s="54">
        <v>2370</v>
      </c>
      <c r="E214" s="54">
        <v>1280</v>
      </c>
      <c r="F214" s="54">
        <v>760</v>
      </c>
      <c r="G214" s="54">
        <v>1755</v>
      </c>
      <c r="H214" s="54">
        <v>15405</v>
      </c>
      <c r="I214" s="54">
        <v>1360</v>
      </c>
    </row>
    <row r="215" spans="1:9" ht="16" x14ac:dyDescent="0.2">
      <c r="A215" s="67" t="s">
        <v>81</v>
      </c>
      <c r="B215" s="60" t="s">
        <v>97</v>
      </c>
      <c r="C215" s="54">
        <v>5910</v>
      </c>
      <c r="D215" s="54">
        <v>2265</v>
      </c>
      <c r="E215" s="54">
        <v>1220</v>
      </c>
      <c r="F215" s="54">
        <v>830</v>
      </c>
      <c r="G215" s="54">
        <v>1665</v>
      </c>
      <c r="H215" s="54">
        <v>12395</v>
      </c>
      <c r="I215" s="54">
        <v>1235</v>
      </c>
    </row>
    <row r="216" spans="1:9" ht="16" x14ac:dyDescent="0.2">
      <c r="A216" s="67" t="s">
        <v>81</v>
      </c>
      <c r="B216" s="60" t="s">
        <v>98</v>
      </c>
      <c r="C216" s="54">
        <v>5065</v>
      </c>
      <c r="D216" s="54">
        <v>1950</v>
      </c>
      <c r="E216" s="54">
        <v>1045</v>
      </c>
      <c r="F216" s="54">
        <v>565</v>
      </c>
      <c r="G216" s="54">
        <v>1525</v>
      </c>
      <c r="H216" s="54">
        <v>9175</v>
      </c>
      <c r="I216" s="54">
        <v>1085</v>
      </c>
    </row>
    <row r="217" spans="1:9" ht="16" x14ac:dyDescent="0.2">
      <c r="A217" s="67" t="s">
        <v>81</v>
      </c>
      <c r="B217" s="60" t="s">
        <v>99</v>
      </c>
      <c r="C217" s="54">
        <v>4690</v>
      </c>
      <c r="D217" s="54">
        <v>1630</v>
      </c>
      <c r="E217" s="54">
        <v>875</v>
      </c>
      <c r="F217" s="54">
        <v>465</v>
      </c>
      <c r="G217" s="54">
        <v>1305</v>
      </c>
      <c r="H217" s="54">
        <v>7270</v>
      </c>
      <c r="I217" s="54">
        <v>965</v>
      </c>
    </row>
    <row r="218" spans="1:9" ht="16" x14ac:dyDescent="0.2">
      <c r="A218" s="67" t="s">
        <v>81</v>
      </c>
      <c r="B218" s="60" t="s">
        <v>100</v>
      </c>
      <c r="C218" s="54">
        <v>3700</v>
      </c>
      <c r="D218" s="54">
        <v>1070</v>
      </c>
      <c r="E218" s="54">
        <v>690</v>
      </c>
      <c r="F218" s="54">
        <v>330</v>
      </c>
      <c r="G218" s="54">
        <v>975</v>
      </c>
      <c r="H218" s="54">
        <v>5620</v>
      </c>
      <c r="I218" s="54">
        <v>785</v>
      </c>
    </row>
    <row r="219" spans="1:9" ht="16" x14ac:dyDescent="0.2">
      <c r="A219" s="67" t="s">
        <v>81</v>
      </c>
      <c r="B219" s="60" t="s">
        <v>101</v>
      </c>
      <c r="C219" s="54">
        <v>2540</v>
      </c>
      <c r="D219" s="54">
        <v>605</v>
      </c>
      <c r="E219" s="54">
        <v>360</v>
      </c>
      <c r="F219" s="54">
        <v>210</v>
      </c>
      <c r="G219" s="54">
        <v>600</v>
      </c>
      <c r="H219" s="54">
        <v>4340</v>
      </c>
      <c r="I219" s="54">
        <v>470</v>
      </c>
    </row>
    <row r="220" spans="1:9" ht="16" x14ac:dyDescent="0.2">
      <c r="A220" s="67" t="s">
        <v>81</v>
      </c>
      <c r="B220" s="60" t="s">
        <v>102</v>
      </c>
      <c r="C220" s="54">
        <v>5535</v>
      </c>
      <c r="D220" s="54">
        <v>790</v>
      </c>
      <c r="E220" s="54">
        <v>440</v>
      </c>
      <c r="F220" s="54">
        <v>310</v>
      </c>
      <c r="G220" s="54">
        <v>795</v>
      </c>
      <c r="H220" s="54">
        <v>7285</v>
      </c>
      <c r="I220" s="54">
        <v>845</v>
      </c>
    </row>
    <row r="221" spans="1:9" ht="16" x14ac:dyDescent="0.2">
      <c r="A221" s="67" t="s">
        <v>82</v>
      </c>
      <c r="B221" s="60" t="s">
        <v>91</v>
      </c>
      <c r="C221" s="54">
        <v>8990</v>
      </c>
      <c r="D221" s="54">
        <v>5355</v>
      </c>
      <c r="E221" s="54">
        <v>16270</v>
      </c>
      <c r="F221" s="54">
        <v>1150</v>
      </c>
      <c r="G221" s="54">
        <v>11340</v>
      </c>
      <c r="H221" s="54">
        <v>3215</v>
      </c>
      <c r="I221" s="54">
        <v>1105</v>
      </c>
    </row>
    <row r="222" spans="1:9" ht="16" x14ac:dyDescent="0.2">
      <c r="A222" s="67" t="s">
        <v>82</v>
      </c>
      <c r="B222" s="60" t="s">
        <v>92</v>
      </c>
      <c r="C222" s="54">
        <v>3105</v>
      </c>
      <c r="D222" s="54">
        <v>1965</v>
      </c>
      <c r="E222" s="54">
        <v>2510</v>
      </c>
      <c r="F222" s="54">
        <v>810</v>
      </c>
      <c r="G222" s="54">
        <v>10115</v>
      </c>
      <c r="H222" s="54">
        <v>4905</v>
      </c>
      <c r="I222" s="54">
        <v>715</v>
      </c>
    </row>
    <row r="223" spans="1:9" ht="16" x14ac:dyDescent="0.2">
      <c r="A223" s="67" t="s">
        <v>82</v>
      </c>
      <c r="B223" s="60" t="s">
        <v>93</v>
      </c>
      <c r="C223" s="54">
        <v>5800</v>
      </c>
      <c r="D223" s="54">
        <v>2555</v>
      </c>
      <c r="E223" s="54">
        <v>2945</v>
      </c>
      <c r="F223" s="54">
        <v>1360</v>
      </c>
      <c r="G223" s="54">
        <v>7730</v>
      </c>
      <c r="H223" s="54">
        <v>16620</v>
      </c>
      <c r="I223" s="54">
        <v>1210</v>
      </c>
    </row>
    <row r="224" spans="1:9" ht="16" x14ac:dyDescent="0.2">
      <c r="A224" s="67" t="s">
        <v>82</v>
      </c>
      <c r="B224" s="60" t="s">
        <v>94</v>
      </c>
      <c r="C224" s="54">
        <v>14480</v>
      </c>
      <c r="D224" s="54">
        <v>5090</v>
      </c>
      <c r="E224" s="54">
        <v>4525</v>
      </c>
      <c r="F224" s="54">
        <v>2610</v>
      </c>
      <c r="G224" s="54">
        <v>8030</v>
      </c>
      <c r="H224" s="54">
        <v>36000</v>
      </c>
      <c r="I224" s="54">
        <v>3065</v>
      </c>
    </row>
    <row r="225" spans="1:9" ht="16" x14ac:dyDescent="0.2">
      <c r="A225" s="67" t="s">
        <v>82</v>
      </c>
      <c r="B225" s="60" t="s">
        <v>95</v>
      </c>
      <c r="C225" s="54">
        <v>19605</v>
      </c>
      <c r="D225" s="54">
        <v>6880</v>
      </c>
      <c r="E225" s="54">
        <v>5195</v>
      </c>
      <c r="F225" s="54">
        <v>3080</v>
      </c>
      <c r="G225" s="54">
        <v>7560</v>
      </c>
      <c r="H225" s="54">
        <v>40255</v>
      </c>
      <c r="I225" s="54">
        <v>3920</v>
      </c>
    </row>
    <row r="226" spans="1:9" ht="16" x14ac:dyDescent="0.2">
      <c r="A226" s="67" t="s">
        <v>82</v>
      </c>
      <c r="B226" s="60" t="s">
        <v>96</v>
      </c>
      <c r="C226" s="54">
        <v>21075</v>
      </c>
      <c r="D226" s="54">
        <v>8020</v>
      </c>
      <c r="E226" s="54">
        <v>5820</v>
      </c>
      <c r="F226" s="54">
        <v>3355</v>
      </c>
      <c r="G226" s="54">
        <v>7685</v>
      </c>
      <c r="H226" s="54">
        <v>39810</v>
      </c>
      <c r="I226" s="54">
        <v>4225</v>
      </c>
    </row>
    <row r="227" spans="1:9" ht="16" x14ac:dyDescent="0.2">
      <c r="A227" s="67" t="s">
        <v>82</v>
      </c>
      <c r="B227" s="60" t="s">
        <v>97</v>
      </c>
      <c r="C227" s="54">
        <v>21195</v>
      </c>
      <c r="D227" s="54">
        <v>7920</v>
      </c>
      <c r="E227" s="54">
        <v>5800</v>
      </c>
      <c r="F227" s="54">
        <v>3085</v>
      </c>
      <c r="G227" s="54">
        <v>7505</v>
      </c>
      <c r="H227" s="54">
        <v>35735</v>
      </c>
      <c r="I227" s="54">
        <v>4235</v>
      </c>
    </row>
    <row r="228" spans="1:9" ht="16" x14ac:dyDescent="0.2">
      <c r="A228" s="67" t="s">
        <v>82</v>
      </c>
      <c r="B228" s="60" t="s">
        <v>98</v>
      </c>
      <c r="C228" s="54">
        <v>18945</v>
      </c>
      <c r="D228" s="54">
        <v>7000</v>
      </c>
      <c r="E228" s="54">
        <v>4970</v>
      </c>
      <c r="F228" s="54">
        <v>2530</v>
      </c>
      <c r="G228" s="54">
        <v>6560</v>
      </c>
      <c r="H228" s="54">
        <v>27735</v>
      </c>
      <c r="I228" s="54">
        <v>3590</v>
      </c>
    </row>
    <row r="229" spans="1:9" ht="16" x14ac:dyDescent="0.2">
      <c r="A229" s="67" t="s">
        <v>82</v>
      </c>
      <c r="B229" s="60" t="s">
        <v>99</v>
      </c>
      <c r="C229" s="54">
        <v>16115</v>
      </c>
      <c r="D229" s="54">
        <v>6345</v>
      </c>
      <c r="E229" s="54">
        <v>4330</v>
      </c>
      <c r="F229" s="54">
        <v>1955</v>
      </c>
      <c r="G229" s="54">
        <v>5775</v>
      </c>
      <c r="H229" s="54">
        <v>21375</v>
      </c>
      <c r="I229" s="54">
        <v>3080</v>
      </c>
    </row>
    <row r="230" spans="1:9" ht="16" x14ac:dyDescent="0.2">
      <c r="A230" s="67" t="s">
        <v>82</v>
      </c>
      <c r="B230" s="60" t="s">
        <v>100</v>
      </c>
      <c r="C230" s="54">
        <v>13195</v>
      </c>
      <c r="D230" s="54">
        <v>4860</v>
      </c>
      <c r="E230" s="54">
        <v>3535</v>
      </c>
      <c r="F230" s="54">
        <v>1455</v>
      </c>
      <c r="G230" s="54">
        <v>4555</v>
      </c>
      <c r="H230" s="54">
        <v>16135</v>
      </c>
      <c r="I230" s="54">
        <v>2375</v>
      </c>
    </row>
    <row r="231" spans="1:9" ht="16" x14ac:dyDescent="0.2">
      <c r="A231" s="67" t="s">
        <v>82</v>
      </c>
      <c r="B231" s="60" t="s">
        <v>101</v>
      </c>
      <c r="C231" s="54">
        <v>11045</v>
      </c>
      <c r="D231" s="54">
        <v>3675</v>
      </c>
      <c r="E231" s="54">
        <v>2660</v>
      </c>
      <c r="F231" s="54">
        <v>1205</v>
      </c>
      <c r="G231" s="54">
        <v>3335</v>
      </c>
      <c r="H231" s="54">
        <v>12900</v>
      </c>
      <c r="I231" s="54">
        <v>1825</v>
      </c>
    </row>
    <row r="232" spans="1:9" ht="16" x14ac:dyDescent="0.2">
      <c r="A232" s="67" t="s">
        <v>82</v>
      </c>
      <c r="B232" s="60" t="s">
        <v>102</v>
      </c>
      <c r="C232" s="54">
        <v>31780</v>
      </c>
      <c r="D232" s="54">
        <v>5920</v>
      </c>
      <c r="E232" s="54">
        <v>3670</v>
      </c>
      <c r="F232" s="54">
        <v>2525</v>
      </c>
      <c r="G232" s="54">
        <v>4370</v>
      </c>
      <c r="H232" s="54">
        <v>21975</v>
      </c>
      <c r="I232" s="54">
        <v>3965</v>
      </c>
    </row>
    <row r="233" spans="1:9" ht="16" x14ac:dyDescent="0.2">
      <c r="A233" s="67" t="s">
        <v>88</v>
      </c>
      <c r="B233" s="61" t="s">
        <v>103</v>
      </c>
      <c r="C233" s="55">
        <v>472485</v>
      </c>
      <c r="D233" s="55">
        <v>309275</v>
      </c>
      <c r="E233" s="55">
        <v>1078335</v>
      </c>
      <c r="F233" s="55">
        <v>64930</v>
      </c>
      <c r="G233" s="55">
        <v>654805</v>
      </c>
      <c r="H233" s="55">
        <v>95665</v>
      </c>
      <c r="I233" s="55">
        <v>40695</v>
      </c>
    </row>
    <row r="234" spans="1:9" ht="16" x14ac:dyDescent="0.2">
      <c r="A234" s="67" t="s">
        <v>88</v>
      </c>
      <c r="B234" s="61" t="s">
        <v>104</v>
      </c>
      <c r="C234" s="55">
        <v>85905</v>
      </c>
      <c r="D234" s="55">
        <v>112990</v>
      </c>
      <c r="E234" s="55">
        <v>189945</v>
      </c>
      <c r="F234" s="55">
        <v>65480</v>
      </c>
      <c r="G234" s="55">
        <v>706065</v>
      </c>
      <c r="H234" s="55">
        <v>211480</v>
      </c>
      <c r="I234" s="55">
        <v>20480</v>
      </c>
    </row>
    <row r="235" spans="1:9" ht="16" x14ac:dyDescent="0.2">
      <c r="A235" s="67" t="s">
        <v>88</v>
      </c>
      <c r="B235" s="61" t="s">
        <v>105</v>
      </c>
      <c r="C235" s="55">
        <v>140960</v>
      </c>
      <c r="D235" s="55">
        <v>150575</v>
      </c>
      <c r="E235" s="55">
        <v>256545</v>
      </c>
      <c r="F235" s="55">
        <v>103180</v>
      </c>
      <c r="G235" s="55">
        <v>606855</v>
      </c>
      <c r="H235" s="55">
        <v>921035</v>
      </c>
      <c r="I235" s="55">
        <v>30630</v>
      </c>
    </row>
    <row r="236" spans="1:9" ht="16" x14ac:dyDescent="0.2">
      <c r="A236" s="67" t="s">
        <v>88</v>
      </c>
      <c r="B236" s="61" t="s">
        <v>106</v>
      </c>
      <c r="C236" s="55">
        <v>298975</v>
      </c>
      <c r="D236" s="55">
        <v>253775</v>
      </c>
      <c r="E236" s="55">
        <v>430465</v>
      </c>
      <c r="F236" s="55">
        <v>160115</v>
      </c>
      <c r="G236" s="55">
        <v>821830</v>
      </c>
      <c r="H236" s="55">
        <v>1872935</v>
      </c>
      <c r="I236" s="55">
        <v>63650</v>
      </c>
    </row>
    <row r="237" spans="1:9" ht="16" x14ac:dyDescent="0.2">
      <c r="A237" s="67" t="s">
        <v>88</v>
      </c>
      <c r="B237" s="61" t="s">
        <v>107</v>
      </c>
      <c r="C237" s="55">
        <v>404380</v>
      </c>
      <c r="D237" s="55">
        <v>320865</v>
      </c>
      <c r="E237" s="55">
        <v>481060</v>
      </c>
      <c r="F237" s="55">
        <v>155335</v>
      </c>
      <c r="G237" s="55">
        <v>759050</v>
      </c>
      <c r="H237" s="55">
        <v>1945320</v>
      </c>
      <c r="I237" s="55">
        <v>82790</v>
      </c>
    </row>
    <row r="238" spans="1:9" ht="16" x14ac:dyDescent="0.2">
      <c r="A238" s="67" t="s">
        <v>88</v>
      </c>
      <c r="B238" s="61" t="s">
        <v>108</v>
      </c>
      <c r="C238" s="55">
        <v>415145</v>
      </c>
      <c r="D238" s="55">
        <v>327570</v>
      </c>
      <c r="E238" s="55">
        <v>481875</v>
      </c>
      <c r="F238" s="55">
        <v>137345</v>
      </c>
      <c r="G238" s="55">
        <v>689515</v>
      </c>
      <c r="H238" s="55">
        <v>1846840</v>
      </c>
      <c r="I238" s="55">
        <v>83330</v>
      </c>
    </row>
    <row r="239" spans="1:9" ht="16" x14ac:dyDescent="0.2">
      <c r="A239" s="67" t="s">
        <v>88</v>
      </c>
      <c r="B239" s="61" t="s">
        <v>109</v>
      </c>
      <c r="C239" s="55">
        <v>409170</v>
      </c>
      <c r="D239" s="55">
        <v>313345</v>
      </c>
      <c r="E239" s="55">
        <v>458375</v>
      </c>
      <c r="F239" s="55">
        <v>118560</v>
      </c>
      <c r="G239" s="55">
        <v>661255</v>
      </c>
      <c r="H239" s="55">
        <v>1715885</v>
      </c>
      <c r="I239" s="55">
        <v>79165</v>
      </c>
    </row>
    <row r="240" spans="1:9" ht="16" x14ac:dyDescent="0.2">
      <c r="A240" s="67" t="s">
        <v>88</v>
      </c>
      <c r="B240" s="61" t="s">
        <v>110</v>
      </c>
      <c r="C240" s="55">
        <v>460350</v>
      </c>
      <c r="D240" s="55">
        <v>397300</v>
      </c>
      <c r="E240" s="55">
        <v>503015</v>
      </c>
      <c r="F240" s="55">
        <v>146190</v>
      </c>
      <c r="G240" s="55">
        <v>650245</v>
      </c>
      <c r="H240" s="55">
        <v>1550420</v>
      </c>
      <c r="I240" s="55">
        <v>81205</v>
      </c>
    </row>
    <row r="241" spans="1:9" ht="16" x14ac:dyDescent="0.2">
      <c r="A241" s="67" t="s">
        <v>88</v>
      </c>
      <c r="B241" s="61" t="s">
        <v>111</v>
      </c>
      <c r="C241" s="55">
        <v>583410</v>
      </c>
      <c r="D241" s="55">
        <v>544570</v>
      </c>
      <c r="E241" s="55">
        <v>639245</v>
      </c>
      <c r="F241" s="55">
        <v>180915</v>
      </c>
      <c r="G241" s="55">
        <v>673590</v>
      </c>
      <c r="H241" s="55">
        <v>1394265</v>
      </c>
      <c r="I241" s="55">
        <v>107445</v>
      </c>
    </row>
    <row r="242" spans="1:9" ht="16" x14ac:dyDescent="0.2">
      <c r="A242" s="67" t="s">
        <v>88</v>
      </c>
      <c r="B242" s="61" t="s">
        <v>112</v>
      </c>
      <c r="C242" s="55">
        <v>671000</v>
      </c>
      <c r="D242" s="55">
        <v>540795</v>
      </c>
      <c r="E242" s="55">
        <v>608080</v>
      </c>
      <c r="F242" s="55">
        <v>204790</v>
      </c>
      <c r="G242" s="55">
        <v>624990</v>
      </c>
      <c r="H242" s="55">
        <v>1274700</v>
      </c>
      <c r="I242" s="55">
        <v>104680</v>
      </c>
    </row>
    <row r="243" spans="1:9" ht="16" x14ac:dyDescent="0.2">
      <c r="A243" s="67" t="s">
        <v>88</v>
      </c>
      <c r="B243" s="61" t="s">
        <v>113</v>
      </c>
      <c r="C243" s="55">
        <v>730035</v>
      </c>
      <c r="D243" s="55">
        <v>425450</v>
      </c>
      <c r="E243" s="55">
        <v>450255</v>
      </c>
      <c r="F243" s="55">
        <v>226635</v>
      </c>
      <c r="G243" s="55">
        <v>488895</v>
      </c>
      <c r="H243" s="55">
        <v>1034835</v>
      </c>
      <c r="I243" s="55">
        <v>99500</v>
      </c>
    </row>
    <row r="244" spans="1:9" ht="16" x14ac:dyDescent="0.2">
      <c r="A244" s="67" t="s">
        <v>88</v>
      </c>
      <c r="B244" s="61" t="s">
        <v>114</v>
      </c>
      <c r="C244" s="55">
        <v>4155650</v>
      </c>
      <c r="D244" s="55">
        <v>982720</v>
      </c>
      <c r="E244" s="55">
        <v>916290</v>
      </c>
      <c r="F244" s="55">
        <v>1026785</v>
      </c>
      <c r="G244" s="55">
        <v>888530</v>
      </c>
      <c r="H244" s="55">
        <v>2549865</v>
      </c>
      <c r="I244" s="55">
        <v>543505</v>
      </c>
    </row>
  </sheetData>
  <hyperlinks>
    <hyperlink ref="G2" r:id="rId1" display="mailto:census.customerservices@ons.gov.uk?subject=This%20met%20my%20needs" xr:uid="{7C6D7C6F-FB6D-4FAF-BB94-CDD37EED18F9}"/>
    <hyperlink ref="H2" r:id="rId2" display="mailto:census.customerservices@ons.gov.uk?subject=I%20need%20something%20slightly%20different%20(please%20specify)" xr:uid="{9247DEF9-0DA9-43AD-8D9B-4A22A56A596F}"/>
    <hyperlink ref="I2" r:id="rId3" display="mailto:census.customerservices@ons.gov.uk?subject=This%20isn't%20what%20I%20need%20at%20all%20(please%20specify)" xr:uid="{82FF8C23-6F36-492F-A52C-A1E84F46A77C}"/>
  </hyperlinks>
  <pageMargins left="0.7" right="0.7" top="0.75" bottom="0.75" header="0.3" footer="0.3"/>
  <pageSetup paperSize="9"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77623C172E3F748934A886B58D6270D" ma:contentTypeVersion="6" ma:contentTypeDescription="Create a new document." ma:contentTypeScope="" ma:versionID="820b62dca0d59e77b7221514d53ec751">
  <xsd:schema xmlns:xsd="http://www.w3.org/2001/XMLSchema" xmlns:xs="http://www.w3.org/2001/XMLSchema" xmlns:p="http://schemas.microsoft.com/office/2006/metadata/properties" xmlns:ns2="af3ed7e9-f324-4134-ae9a-e30764117dc8" xmlns:ns3="eb8c0be1-eb5f-4b09-9aad-2bd5a3d4f116" targetNamespace="http://schemas.microsoft.com/office/2006/metadata/properties" ma:root="true" ma:fieldsID="2b95f5a59737140038520b7a35c0cc71" ns2:_="" ns3:_="">
    <xsd:import namespace="af3ed7e9-f324-4134-ae9a-e30764117dc8"/>
    <xsd:import namespace="eb8c0be1-eb5f-4b09-9aad-2bd5a3d4f11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3ed7e9-f324-4134-ae9a-e30764117d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b8c0be1-eb5f-4b09-9aad-2bd5a3d4f11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FAF628-060E-48C6-8494-242638E4397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5C9B782-A698-4440-8E16-7938D4EFFD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f3ed7e9-f324-4134-ae9a-e30764117dc8"/>
    <ds:schemaRef ds:uri="eb8c0be1-eb5f-4b09-9aad-2bd5a3d4f1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FA512D-C2FD-450A-B20A-ED3DE9CC4B4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vt:lpstr>
      <vt:lpstr>Contents</vt:lpstr>
      <vt:lpstr>Notes</vt:lpstr>
      <vt:lpstr>Definitions</vt:lpstr>
      <vt:lpstr>Table 1</vt:lpstr>
      <vt:lpstr>Table 2</vt:lpstr>
      <vt:lpstr>Table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Cenz Wong</cp:lastModifiedBy>
  <cp:revision/>
  <dcterms:created xsi:type="dcterms:W3CDTF">2023-02-27T09:38:06Z</dcterms:created>
  <dcterms:modified xsi:type="dcterms:W3CDTF">2025-08-01T09:59:16Z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0x010100377623C172E3F748934A886B58D6270D</vt:lpwstr>
  </property>
</Properties>
</file>