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terConcentrations" sheetId="1" state="visible" r:id="rId2"/>
    <sheet name="AirConcentrations" sheetId="2" state="visible" r:id="rId3"/>
    <sheet name="Chambers" sheetId="3" state="visible" r:id="rId4"/>
  </sheets>
  <definedNames>
    <definedName function="false" hidden="true" localSheetId="0" name="_xlnm._FilterDatabase" vbProcedure="false">WaterConcentrations!$A$1:$AB$42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<sst xmlns="http://schemas.openxmlformats.org/spreadsheetml/2006/main" count="327" uniqueCount="139">
  <si>
    <t xml:space="preserve">Sample_Name</t>
  </si>
  <si>
    <t xml:space="preserve">OldSampleName</t>
  </si>
  <si>
    <t xml:space="preserve">SeaDistance_m</t>
  </si>
  <si>
    <t xml:space="preserve">Location</t>
  </si>
  <si>
    <t xml:space="preserve">Sample Time</t>
  </si>
  <si>
    <t xml:space="preserve">GPS-WP</t>
  </si>
  <si>
    <t xml:space="preserve">Duplicate</t>
  </si>
  <si>
    <t xml:space="preserve">Datetime</t>
  </si>
  <si>
    <t xml:space="preserve">Latitude</t>
  </si>
  <si>
    <t xml:space="preserve">Longitude</t>
  </si>
  <si>
    <t xml:space="preserve">Type</t>
  </si>
  <si>
    <t xml:space="preserve">HP_12CH4_dry_mean</t>
  </si>
  <si>
    <t xml:space="preserve">HR_12CH4_dry_mean</t>
  </si>
  <si>
    <t xml:space="preserve">HP_Delta_iCH4_Raw_mean</t>
  </si>
  <si>
    <t xml:space="preserve">HR_Delta_iCH4_Raw_mean</t>
  </si>
  <si>
    <t xml:space="preserve">12CO2_mean</t>
  </si>
  <si>
    <t xml:space="preserve">Delta_Raw_iCO2_mean</t>
  </si>
  <si>
    <t xml:space="preserve">sal_psu</t>
  </si>
  <si>
    <t xml:space="preserve">pHb</t>
  </si>
  <si>
    <t xml:space="preserve">pHa</t>
  </si>
  <si>
    <t xml:space="preserve">Te_degC</t>
  </si>
  <si>
    <t xml:space="preserve">AirT_degC</t>
  </si>
  <si>
    <t xml:space="preserve">AirP_hPa</t>
  </si>
  <si>
    <t xml:space="preserve">CH4atm_ppm</t>
  </si>
  <si>
    <t xml:space="preserve">CO2atm_ppm</t>
  </si>
  <si>
    <t xml:space="preserve">d13C_CH4atm_permil</t>
  </si>
  <si>
    <t xml:space="preserve">d13C_CO2atm_permil</t>
  </si>
  <si>
    <t xml:space="preserve">Remarks</t>
  </si>
  <si>
    <t xml:space="preserve">GM1A-240110</t>
  </si>
  <si>
    <t xml:space="preserve">center</t>
  </si>
  <si>
    <t xml:space="preserve">GM1A</t>
  </si>
  <si>
    <t xml:space="preserve">A</t>
  </si>
  <si>
    <t xml:space="preserve">WC</t>
  </si>
  <si>
    <t xml:space="preserve">LGR air</t>
  </si>
  <si>
    <t xml:space="preserve">BTN-WPT106-240113-A</t>
  </si>
  <si>
    <t xml:space="preserve">shore</t>
  </si>
  <si>
    <t xml:space="preserve">Air Assume same as WPT107</t>
  </si>
  <si>
    <t xml:space="preserve">BTN-WPT106-130124-1046-B</t>
  </si>
  <si>
    <t xml:space="preserve">B</t>
  </si>
  <si>
    <t xml:space="preserve">BTN-WPT107-240113-A</t>
  </si>
  <si>
    <t xml:space="preserve">Air Average WPT107</t>
  </si>
  <si>
    <t xml:space="preserve">BTN-WPT107-130124-1110-B</t>
  </si>
  <si>
    <t xml:space="preserve">BTN-WPT108-240113-A</t>
  </si>
  <si>
    <t xml:space="preserve">Air Average WPT108</t>
  </si>
  <si>
    <t xml:space="preserve">BTN-WPT108-130124-1130-B</t>
  </si>
  <si>
    <t xml:space="preserve">BTN-WPT110-240113-A</t>
  </si>
  <si>
    <t xml:space="preserve">Air Average WPT110</t>
  </si>
  <si>
    <t xml:space="preserve">BTN-WPT110-130124-1200-B</t>
  </si>
  <si>
    <t xml:space="preserve">BTN-WPT107-240114-A</t>
  </si>
  <si>
    <t xml:space="preserve">BTN-WPT107-140124-1100-B</t>
  </si>
  <si>
    <t xml:space="preserve">BTN-WPT108-240114-A</t>
  </si>
  <si>
    <t xml:space="preserve">BTN-WPT108-140124-1120-B</t>
  </si>
  <si>
    <t xml:space="preserve">BTN-WPT110-240114-A</t>
  </si>
  <si>
    <t xml:space="preserve">BTN-WPT110-140124-1140-B</t>
  </si>
  <si>
    <t xml:space="preserve">BTN-WPT107-150124-1555-A</t>
  </si>
  <si>
    <t xml:space="preserve">BTN-WPT107-150124-1555-B</t>
  </si>
  <si>
    <t xml:space="preserve">BTN-WPT108-150124-1625-A</t>
  </si>
  <si>
    <t xml:space="preserve">BTN-WPT108-150124-1625-B</t>
  </si>
  <si>
    <t xml:space="preserve">BTN-WPT110-150124-1645-A</t>
  </si>
  <si>
    <t xml:space="preserve">BTN-WPT110-150124-1645-B</t>
  </si>
  <si>
    <t xml:space="preserve">WPT107-160124-A</t>
  </si>
  <si>
    <t xml:space="preserve">WPT107-160124-B</t>
  </si>
  <si>
    <t xml:space="preserve">WPT108-160124-A</t>
  </si>
  <si>
    <t xml:space="preserve">WPT108-160124-B</t>
  </si>
  <si>
    <t xml:space="preserve">WPT110-160124-A</t>
  </si>
  <si>
    <t xml:space="preserve">BTN-WPT110-160124-1430-B</t>
  </si>
  <si>
    <t xml:space="preserve">BTN-WPT116-160124-1750-A</t>
  </si>
  <si>
    <t xml:space="preserve">WPT116-160124-1750-B</t>
  </si>
  <si>
    <t xml:space="preserve">BTN-WPT117-160124-1824-A</t>
  </si>
  <si>
    <t xml:space="preserve">WPT117-160124-1824-B</t>
  </si>
  <si>
    <t xml:space="preserve">WPT118-170124-0747-A</t>
  </si>
  <si>
    <t xml:space="preserve">WPT118-170124-0747-B</t>
  </si>
  <si>
    <t xml:space="preserve">WPT119-170124-0947-A</t>
  </si>
  <si>
    <t xml:space="preserve">WPT119-170124-0950-B</t>
  </si>
  <si>
    <t xml:space="preserve">WPT120-170124-1130-A</t>
  </si>
  <si>
    <t xml:space="preserve">WPT120-170124-1130-B</t>
  </si>
  <si>
    <t xml:space="preserve">WPT121-170124-1444-A</t>
  </si>
  <si>
    <t xml:space="preserve">WPT121-170124-1445-B</t>
  </si>
  <si>
    <t xml:space="preserve">WPT128-210124-1015-A</t>
  </si>
  <si>
    <t xml:space="preserve">No AirP and AirT data</t>
  </si>
  <si>
    <t xml:space="preserve">WPT128-210124-1015-B</t>
  </si>
  <si>
    <t xml:space="preserve">SampleName</t>
  </si>
  <si>
    <t xml:space="preserve">BTN-WPT107-240114-AirA</t>
  </si>
  <si>
    <t xml:space="preserve">BTN-WPT107-140124-1100-AIR-B</t>
  </si>
  <si>
    <t xml:space="preserve">BTN-WPT108-240114-AirA</t>
  </si>
  <si>
    <t xml:space="preserve">BTN-WPT108-140124-1130-AIR-B</t>
  </si>
  <si>
    <t xml:space="preserve">BTN-WPT110-240114-AirA</t>
  </si>
  <si>
    <t xml:space="preserve">BTN-WPT110-140124-1150-AIR-B</t>
  </si>
  <si>
    <t xml:space="preserve">AIR-WPT111-BlackRed</t>
  </si>
  <si>
    <t xml:space="preserve">AIR-WPT101-White-150124</t>
  </si>
  <si>
    <t xml:space="preserve">AIR-BC-WPT111-150124</t>
  </si>
  <si>
    <t xml:space="preserve">WPT110-160124-AIR</t>
  </si>
  <si>
    <t xml:space="preserve">WPT108-160124-AIR</t>
  </si>
  <si>
    <t xml:space="preserve">WPT107-160124-AIR</t>
  </si>
  <si>
    <t xml:space="preserve">WPT118-170124-0750-AIR</t>
  </si>
  <si>
    <t xml:space="preserve">WPT128-210124-1015-AIR</t>
  </si>
  <si>
    <t xml:space="preserve">140124-1520-AIR</t>
  </si>
  <si>
    <t xml:space="preserve">BTN-WPT110-150124-1655-AIR</t>
  </si>
  <si>
    <t xml:space="preserve">BNT-WPT108-150124-1630-AIR</t>
  </si>
  <si>
    <t xml:space="preserve">BTN-WPT107-150124-1600-AIR</t>
  </si>
  <si>
    <t xml:space="preserve">T0-Black-240114-1544</t>
  </si>
  <si>
    <t xml:space="preserve">CH</t>
  </si>
  <si>
    <t xml:space="preserve">T1-Black-240114-1547</t>
  </si>
  <si>
    <t xml:space="preserve">T2-Black-240114-1550</t>
  </si>
  <si>
    <t xml:space="preserve">T3-Black-240114-1557</t>
  </si>
  <si>
    <t xml:space="preserve">T4-Black-240114-1604</t>
  </si>
  <si>
    <t xml:space="preserve">T0-Red-240114-1544</t>
  </si>
  <si>
    <t xml:space="preserve">T1-Red-240114-1547</t>
  </si>
  <si>
    <t xml:space="preserve">T2-Red-240114-1551</t>
  </si>
  <si>
    <t xml:space="preserve">T3-Red-240114-1557</t>
  </si>
  <si>
    <t xml:space="preserve">T4-Red-240114-1604</t>
  </si>
  <si>
    <t xml:space="preserve">T0-BCMiddle-240114-1620</t>
  </si>
  <si>
    <t xml:space="preserve">T1-BCMiddle-240114-1630</t>
  </si>
  <si>
    <t xml:space="preserve">T2-BCMiddle-240114-1640</t>
  </si>
  <si>
    <t xml:space="preserve">T3-BCMiddle-240114-1650</t>
  </si>
  <si>
    <t xml:space="preserve">T0-BCOut-240114-1700</t>
  </si>
  <si>
    <t xml:space="preserve">T1-BCOut-240114-1710</t>
  </si>
  <si>
    <t xml:space="preserve">T2-BCOut-240114-1720</t>
  </si>
  <si>
    <t xml:space="preserve">T3-BCOut-240114-1730</t>
  </si>
  <si>
    <t xml:space="preserve">T0-WhiDark-150124-1441</t>
  </si>
  <si>
    <t xml:space="preserve">T1-WhiDark-150124-1449</t>
  </si>
  <si>
    <t xml:space="preserve">T2-WhiDark-150124-1456</t>
  </si>
  <si>
    <t xml:space="preserve">T3-WhiDark-150124-1505</t>
  </si>
  <si>
    <t xml:space="preserve">T0-WhiLight-150124-1441</t>
  </si>
  <si>
    <t xml:space="preserve">T1-WhiLight-150124-1449</t>
  </si>
  <si>
    <t xml:space="preserve">T2-WhiLight-150124-1456</t>
  </si>
  <si>
    <t xml:space="preserve">T3-WhiLight-150124-1505</t>
  </si>
  <si>
    <t xml:space="preserve">T0-RedDark-150124-1056</t>
  </si>
  <si>
    <t xml:space="preserve">T1-RedDark-150124-1104</t>
  </si>
  <si>
    <t xml:space="preserve">T2-RedDark-150124-1112</t>
  </si>
  <si>
    <t xml:space="preserve">T3-RedDark-150124-1120</t>
  </si>
  <si>
    <t xml:space="preserve">T0-BlackDark-150124-1056</t>
  </si>
  <si>
    <t xml:space="preserve">T1-BlackDark-150124-1104</t>
  </si>
  <si>
    <t xml:space="preserve">T2-BlackDark-150124-1112</t>
  </si>
  <si>
    <t xml:space="preserve">T3-BlackDark-150124-1120</t>
  </si>
  <si>
    <t xml:space="preserve">T0-BCIN-150124-1145</t>
  </si>
  <si>
    <t xml:space="preserve">T0-BCIN-150124-1135</t>
  </si>
  <si>
    <t xml:space="preserve">T0-BCIN-150124-1147</t>
  </si>
  <si>
    <t xml:space="preserve">T0-BCIN-150124-1156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</si>
</sst>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00"/>
    <numFmt numFmtId="166" formatCode="#,##0.00"/>
    <numFmt numFmtId="167" formatCode="m/d/yyyy\ h:mm"/>
    <numFmt numFmtId="168" formatCode="#,##0.000"/>
    <numFmt numFmtId="169" formatCode="mm/dd/yy"/>
    <numFmt numFmtId="170" formatCode="mm/dd/yy\ hh:mm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25.33"/>
    <col collapsed="false" customWidth="true" hidden="false" outlineLevel="0" max="5" min="3" style="0" width="14.49"/>
    <col collapsed="false" customWidth="true" hidden="false" outlineLevel="0" max="7" min="6" style="1" width="14.49"/>
    <col collapsed="false" customWidth="true" hidden="false" outlineLevel="0" max="8" min="8" style="2" width="14.49"/>
    <col collapsed="false" customWidth="true" hidden="false" outlineLevel="0" max="9" min="9" style="2" width="11.85"/>
    <col collapsed="false" customWidth="true" hidden="false" outlineLevel="0" max="10" min="10" style="0" width="12.41"/>
    <col collapsed="false" customWidth="true" hidden="false" outlineLevel="0" max="11" min="11" style="1" width="5.46"/>
    <col collapsed="false" customWidth="true" hidden="false" outlineLevel="0" max="13" min="12" style="3" width="19.35"/>
    <col collapsed="false" customWidth="true" hidden="false" outlineLevel="0" max="15" min="14" style="3" width="23.94"/>
    <col collapsed="false" customWidth="true" hidden="false" outlineLevel="0" max="16" min="16" style="3" width="12.56"/>
    <col collapsed="false" customWidth="true" hidden="false" outlineLevel="0" max="17" min="17" style="3" width="20.6"/>
    <col collapsed="false" customWidth="true" hidden="false" outlineLevel="0" max="18" min="18" style="3" width="7.82"/>
    <col collapsed="false" customWidth="true" hidden="false" outlineLevel="0" max="19" min="19" style="3" width="6.98"/>
    <col collapsed="false" customWidth="true" hidden="false" outlineLevel="0" max="20" min="20" style="3" width="5.04"/>
    <col collapsed="false" customWidth="true" hidden="false" outlineLevel="0" max="21" min="21" style="0" width="8.66"/>
    <col collapsed="false" customWidth="true" hidden="false" outlineLevel="0" max="23" min="22" style="0" width="12.96"/>
    <col collapsed="false" customWidth="true" hidden="false" outlineLevel="0" max="24" min="24" style="0" width="12.68"/>
    <col collapsed="false" customWidth="true" hidden="false" outlineLevel="0" max="25" min="25" style="0" width="12.56"/>
    <col collapsed="false" customWidth="true" hidden="false" outlineLevel="0" max="26" min="26" style="0" width="23.23"/>
    <col collapsed="false" customWidth="true" hidden="false" outlineLevel="0" max="28" min="28" style="0" width="23.2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4" t="s">
        <v>9</v>
      </c>
      <c r="K1" s="5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customFormat="false" ht="12.8" hidden="false" customHeight="false" outlineLevel="0" collapsed="false">
      <c r="A2" s="0" t="str">
        <f aca="false">_xlfn.CONCAT("WPT_",F2,"_",E2)</f>
        <v>WPT_GM1A_1</v>
      </c>
      <c r="B2" s="0" t="s">
        <v>28</v>
      </c>
      <c r="C2" s="0" t="n">
        <v>15459</v>
      </c>
      <c r="D2" s="0" t="s">
        <v>29</v>
      </c>
      <c r="E2" s="0" t="n">
        <v>1</v>
      </c>
      <c r="F2" s="1" t="s">
        <v>30</v>
      </c>
      <c r="G2" s="1" t="s">
        <v>31</v>
      </c>
      <c r="H2" s="9" t="n">
        <v>45301.7083333333</v>
      </c>
      <c r="I2" s="10" t="n">
        <v>13.335278</v>
      </c>
      <c r="J2" s="10" t="n">
        <v>-16.53333366</v>
      </c>
      <c r="K2" s="1" t="s">
        <v>32</v>
      </c>
      <c r="L2" s="8" t="n">
        <v>3.68486330579851</v>
      </c>
      <c r="M2" s="8" t="n">
        <v>3.70204923015821</v>
      </c>
      <c r="N2" s="8" t="n">
        <v>-63.3328901428707</v>
      </c>
      <c r="O2" s="8" t="n">
        <v>-63.7656829852439</v>
      </c>
      <c r="P2" s="8" t="n">
        <v>602.032512820747</v>
      </c>
      <c r="Q2" s="8" t="n">
        <v>-10.7759519982567</v>
      </c>
      <c r="R2" s="8" t="n">
        <v>28.49</v>
      </c>
      <c r="S2" s="8" t="n">
        <v>7.79</v>
      </c>
      <c r="T2" s="8" t="n">
        <v>7.94</v>
      </c>
      <c r="U2" s="8" t="n">
        <v>27.6</v>
      </c>
      <c r="V2" s="8" t="n">
        <v>28</v>
      </c>
      <c r="W2" s="8" t="n">
        <v>1011</v>
      </c>
      <c r="X2" s="8" t="n">
        <v>2</v>
      </c>
      <c r="Y2" s="8" t="n">
        <v>430</v>
      </c>
      <c r="Z2" s="11" t="n">
        <f aca="false">AVERAGE(Z3:Z22)</f>
        <v>-50.8697534026854</v>
      </c>
      <c r="AA2" s="11" t="n">
        <f aca="false">AVERAGE(AA3:AA22)</f>
        <v>-8.6548083747887</v>
      </c>
      <c r="AB2" s="0" t="s">
        <v>33</v>
      </c>
    </row>
    <row r="3" customFormat="false" ht="12.8" hidden="false" customHeight="false" outlineLevel="0" collapsed="false">
      <c r="A3" s="0" t="str">
        <f aca="false">_xlfn.CONCAT("WPT_",F3,"_",E3)</f>
        <v>WPT_106_1</v>
      </c>
      <c r="B3" s="0" t="s">
        <v>34</v>
      </c>
      <c r="C3" s="0" t="n">
        <v>58839</v>
      </c>
      <c r="D3" s="0" t="s">
        <v>35</v>
      </c>
      <c r="E3" s="0" t="n">
        <v>1</v>
      </c>
      <c r="F3" s="1" t="n">
        <v>106</v>
      </c>
      <c r="G3" s="1" t="s">
        <v>31</v>
      </c>
      <c r="H3" s="9" t="n">
        <v>45304.4444444445</v>
      </c>
      <c r="I3" s="10" t="n">
        <v>13.25522474</v>
      </c>
      <c r="J3" s="10" t="n">
        <v>-16.20849612</v>
      </c>
      <c r="K3" s="1" t="s">
        <v>32</v>
      </c>
      <c r="L3" s="8" t="n">
        <v>5.87128365867549</v>
      </c>
      <c r="M3" s="8" t="n">
        <v>5.868883852977</v>
      </c>
      <c r="N3" s="8" t="n">
        <v>-65.3765385132401</v>
      </c>
      <c r="O3" s="8" t="n">
        <v>-60.05394194887</v>
      </c>
      <c r="P3" s="8" t="n">
        <v>1467.1866426275</v>
      </c>
      <c r="Q3" s="8" t="n">
        <v>-13.93105542263</v>
      </c>
      <c r="R3" s="0" t="n">
        <v>24.3</v>
      </c>
      <c r="S3" s="8" t="n">
        <v>7.5</v>
      </c>
      <c r="T3" s="8" t="n">
        <v>7.55</v>
      </c>
      <c r="U3" s="8" t="n">
        <v>27.1</v>
      </c>
      <c r="V3" s="8" t="n">
        <v>29.6</v>
      </c>
      <c r="W3" s="8" t="n">
        <v>1015.2</v>
      </c>
      <c r="X3" s="8" t="n">
        <f aca="false">X4</f>
        <v>1.84811408894594</v>
      </c>
      <c r="Y3" s="8" t="n">
        <f aca="false">Y4</f>
        <v>403.446759746519</v>
      </c>
      <c r="Z3" s="11" t="n">
        <f aca="false">Z4</f>
        <v>-50.9366112754057</v>
      </c>
      <c r="AA3" s="11" t="n">
        <f aca="false">AA4</f>
        <v>-8.65002015040175</v>
      </c>
      <c r="AB3" s="0" t="s">
        <v>36</v>
      </c>
    </row>
    <row r="4" customFormat="false" ht="12.8" hidden="false" customHeight="false" outlineLevel="0" collapsed="false">
      <c r="A4" s="0" t="str">
        <f aca="false">_xlfn.CONCAT("WPT_",F4,"_",E4)</f>
        <v>WPT_106_1</v>
      </c>
      <c r="B4" s="0" t="s">
        <v>37</v>
      </c>
      <c r="C4" s="0" t="n">
        <v>58839</v>
      </c>
      <c r="D4" s="0" t="s">
        <v>35</v>
      </c>
      <c r="E4" s="0" t="n">
        <v>1</v>
      </c>
      <c r="F4" s="1" t="n">
        <v>106</v>
      </c>
      <c r="G4" s="1" t="s">
        <v>38</v>
      </c>
      <c r="H4" s="9" t="n">
        <v>45304.4444444445</v>
      </c>
      <c r="I4" s="10" t="n">
        <v>13.25522474</v>
      </c>
      <c r="J4" s="10" t="n">
        <v>-16.20849612</v>
      </c>
      <c r="K4" s="1" t="s">
        <v>32</v>
      </c>
      <c r="L4" s="0" t="n">
        <v>6.24102518371642</v>
      </c>
      <c r="M4" s="0" t="n">
        <v>6.22427982423732</v>
      </c>
      <c r="N4" s="0" t="n">
        <v>-65.2598705399452</v>
      </c>
      <c r="O4" s="0" t="n">
        <v>-57.8200725451592</v>
      </c>
      <c r="P4" s="0" t="n">
        <v>1509.43417602239</v>
      </c>
      <c r="Q4" s="0" t="n">
        <v>-13.5225266789104</v>
      </c>
      <c r="R4" s="0" t="n">
        <v>24.3</v>
      </c>
      <c r="S4" s="8" t="n">
        <v>7.5</v>
      </c>
      <c r="T4" s="8" t="n">
        <v>7.55</v>
      </c>
      <c r="U4" s="8" t="n">
        <v>27.1</v>
      </c>
      <c r="V4" s="8" t="n">
        <v>29.6</v>
      </c>
      <c r="W4" s="8" t="n">
        <v>1015.2</v>
      </c>
      <c r="X4" s="8" t="n">
        <f aca="false">X5</f>
        <v>1.84811408894594</v>
      </c>
      <c r="Y4" s="8" t="n">
        <f aca="false">Y5</f>
        <v>403.446759746519</v>
      </c>
      <c r="Z4" s="11" t="n">
        <f aca="false">Z5</f>
        <v>-50.9366112754057</v>
      </c>
      <c r="AA4" s="11" t="n">
        <f aca="false">AA5</f>
        <v>-8.65002015040175</v>
      </c>
      <c r="AB4" s="0" t="s">
        <v>36</v>
      </c>
    </row>
    <row r="5" customFormat="false" ht="12.8" hidden="false" customHeight="false" outlineLevel="0" collapsed="false">
      <c r="A5" s="0" t="str">
        <f aca="false">_xlfn.CONCAT("WPT_",F5,"_",E5)</f>
        <v>WPT_107_1</v>
      </c>
      <c r="B5" s="0" t="s">
        <v>39</v>
      </c>
      <c r="C5" s="0" t="n">
        <v>58839</v>
      </c>
      <c r="D5" s="0" t="s">
        <v>35</v>
      </c>
      <c r="E5" s="0" t="n">
        <v>1</v>
      </c>
      <c r="F5" s="1" t="n">
        <v>107</v>
      </c>
      <c r="G5" s="1" t="s">
        <v>31</v>
      </c>
      <c r="H5" s="9" t="n">
        <v>45304.4513888889</v>
      </c>
      <c r="I5" s="10" t="n">
        <v>13.25523983</v>
      </c>
      <c r="J5" s="10" t="n">
        <v>-16.20842245</v>
      </c>
      <c r="K5" s="1" t="s">
        <v>32</v>
      </c>
      <c r="L5" s="8" t="n">
        <v>6.85200036157363</v>
      </c>
      <c r="M5" s="8" t="n">
        <v>6.84278003989055</v>
      </c>
      <c r="N5" s="8" t="n">
        <v>-66.7065656241243</v>
      </c>
      <c r="O5" s="8" t="n">
        <v>-60.3119695534826</v>
      </c>
      <c r="P5" s="8" t="n">
        <v>1506.70011505771</v>
      </c>
      <c r="Q5" s="8" t="n">
        <v>-14.0141342332687</v>
      </c>
      <c r="R5" s="0" t="n">
        <v>24.55</v>
      </c>
      <c r="S5" s="8" t="n">
        <v>7.5</v>
      </c>
      <c r="T5" s="8" t="n">
        <v>7.5</v>
      </c>
      <c r="U5" s="8" t="n">
        <v>26.1</v>
      </c>
      <c r="V5" s="8" t="n">
        <v>26.2</v>
      </c>
      <c r="W5" s="8" t="n">
        <v>1014.7</v>
      </c>
      <c r="X5" s="8" t="n">
        <f aca="false">AVERAGE(X8,X13,X18)</f>
        <v>1.84811408894594</v>
      </c>
      <c r="Y5" s="8" t="n">
        <f aca="false">AVERAGE(Y8,Y13,Y18)</f>
        <v>403.446759746519</v>
      </c>
      <c r="Z5" s="11" t="n">
        <f aca="false">AVERAGE(Z8,Z13,Z18)</f>
        <v>-50.9366112754057</v>
      </c>
      <c r="AA5" s="11" t="n">
        <f aca="false">AVERAGE(AA8,AA13,AA18)</f>
        <v>-8.65002015040175</v>
      </c>
      <c r="AB5" s="0" t="s">
        <v>40</v>
      </c>
    </row>
    <row r="6" customFormat="false" ht="12.8" hidden="false" customHeight="false" outlineLevel="0" collapsed="false">
      <c r="A6" s="0" t="str">
        <f aca="false">_xlfn.CONCAT("WPT_",F6,"_",E6)</f>
        <v>WPT_107_1</v>
      </c>
      <c r="B6" s="0" t="s">
        <v>41</v>
      </c>
      <c r="C6" s="0" t="n">
        <v>58839</v>
      </c>
      <c r="D6" s="0" t="s">
        <v>35</v>
      </c>
      <c r="E6" s="0" t="n">
        <v>1</v>
      </c>
      <c r="F6" s="1" t="n">
        <v>107</v>
      </c>
      <c r="G6" s="1" t="s">
        <v>38</v>
      </c>
      <c r="H6" s="9" t="n">
        <v>45304.4513888889</v>
      </c>
      <c r="I6" s="10" t="n">
        <v>13.25523983</v>
      </c>
      <c r="J6" s="10" t="n">
        <v>-16.20842245</v>
      </c>
      <c r="K6" s="1" t="s">
        <v>32</v>
      </c>
      <c r="L6" s="0" t="n">
        <v>7.05921633296716</v>
      </c>
      <c r="M6" s="0" t="n">
        <v>7.04720246057015</v>
      </c>
      <c r="N6" s="0" t="n">
        <v>-66.6431640379154</v>
      </c>
      <c r="O6" s="0" t="n">
        <v>-59.8884884566866</v>
      </c>
      <c r="P6" s="0" t="n">
        <v>1505.95272591095</v>
      </c>
      <c r="Q6" s="0" t="n">
        <v>-13.6436090121443</v>
      </c>
      <c r="R6" s="0" t="n">
        <v>24.55</v>
      </c>
      <c r="S6" s="8" t="n">
        <v>7.5</v>
      </c>
      <c r="T6" s="8" t="n">
        <v>7.5</v>
      </c>
      <c r="U6" s="8" t="n">
        <v>26.1</v>
      </c>
      <c r="V6" s="8" t="n">
        <v>26.2</v>
      </c>
      <c r="W6" s="8" t="n">
        <v>1014.7</v>
      </c>
      <c r="X6" s="8" t="n">
        <f aca="false">AVERAGE(X9,X14,X19)</f>
        <v>1.87805932886376</v>
      </c>
      <c r="Y6" s="8" t="n">
        <f aca="false">AVERAGE(Y9,Y14,Y19)</f>
        <v>409.154545359643</v>
      </c>
      <c r="Z6" s="11" t="n">
        <f aca="false">AVERAGE(Z9,Z14,Z19)</f>
        <v>-50.9957948441973</v>
      </c>
      <c r="AA6" s="11" t="n">
        <f aca="false">AVERAGE(AA9,AA14,AA19)</f>
        <v>-8.8195784934138</v>
      </c>
      <c r="AB6" s="0" t="s">
        <v>40</v>
      </c>
    </row>
    <row r="7" customFormat="false" ht="12.8" hidden="false" customHeight="false" outlineLevel="0" collapsed="false">
      <c r="A7" s="0" t="str">
        <f aca="false">_xlfn.CONCAT("WPT_",F7,"_",E7)</f>
        <v>WPT_108_1</v>
      </c>
      <c r="B7" s="0" t="s">
        <v>42</v>
      </c>
      <c r="C7" s="0" t="n">
        <v>58839</v>
      </c>
      <c r="D7" s="0" t="s">
        <v>35</v>
      </c>
      <c r="E7" s="0" t="n">
        <v>1</v>
      </c>
      <c r="F7" s="1" t="n">
        <v>108</v>
      </c>
      <c r="G7" s="1" t="s">
        <v>31</v>
      </c>
      <c r="H7" s="9" t="n">
        <v>45304.4652777778</v>
      </c>
      <c r="I7" s="10" t="n">
        <v>13.25385036</v>
      </c>
      <c r="J7" s="10" t="n">
        <v>-16.21234258</v>
      </c>
      <c r="K7" s="1" t="s">
        <v>32</v>
      </c>
      <c r="L7" s="8" t="n">
        <v>6.29175452428756</v>
      </c>
      <c r="M7" s="8" t="n">
        <v>6.26559115902439</v>
      </c>
      <c r="N7" s="8" t="n">
        <v>-66.3041943577163</v>
      </c>
      <c r="O7" s="8" t="n">
        <v>-57.2321489512935</v>
      </c>
      <c r="P7" s="8" t="n">
        <v>1590.46996931891</v>
      </c>
      <c r="Q7" s="8" t="n">
        <v>-13.9550314154478</v>
      </c>
      <c r="R7" s="0" t="n">
        <v>24.53</v>
      </c>
      <c r="S7" s="8" t="n">
        <v>7.46</v>
      </c>
      <c r="T7" s="8" t="n">
        <v>7.63</v>
      </c>
      <c r="U7" s="8" t="n">
        <v>27.5</v>
      </c>
      <c r="V7" s="8" t="n">
        <v>27</v>
      </c>
      <c r="W7" s="8" t="n">
        <v>1014.3</v>
      </c>
      <c r="X7" s="8" t="n">
        <f aca="false">AVERAGE(X10,X13,X18)</f>
        <v>1.84843244508352</v>
      </c>
      <c r="Y7" s="8" t="n">
        <f aca="false">AVERAGE(Y10,Y13,Y18)</f>
        <v>404.601416205804</v>
      </c>
      <c r="Z7" s="11" t="n">
        <f aca="false">AVERAGE(Z10,Z13,Z18)</f>
        <v>-50.6348023478947</v>
      </c>
      <c r="AA7" s="11" t="n">
        <f aca="false">AVERAGE(AA10,AA13,AA18)</f>
        <v>-8.6885596798752</v>
      </c>
      <c r="AB7" s="4" t="s">
        <v>43</v>
      </c>
    </row>
    <row r="8" customFormat="false" ht="12.8" hidden="false" customHeight="false" outlineLevel="0" collapsed="false">
      <c r="A8" s="0" t="str">
        <f aca="false">_xlfn.CONCAT("WPT_",F8,"_",E8)</f>
        <v>WPT_108_1</v>
      </c>
      <c r="B8" s="0" t="s">
        <v>44</v>
      </c>
      <c r="C8" s="0" t="n">
        <v>58839</v>
      </c>
      <c r="D8" s="0" t="s">
        <v>35</v>
      </c>
      <c r="E8" s="0" t="n">
        <v>1</v>
      </c>
      <c r="F8" s="1" t="n">
        <v>108</v>
      </c>
      <c r="G8" s="1" t="s">
        <v>38</v>
      </c>
      <c r="H8" s="9" t="n">
        <v>45304.4652777778</v>
      </c>
      <c r="I8" s="10" t="n">
        <v>13.25385036</v>
      </c>
      <c r="J8" s="10" t="n">
        <v>-16.21234258</v>
      </c>
      <c r="K8" s="1" t="s">
        <v>32</v>
      </c>
      <c r="L8" s="0" t="n">
        <v>5.78017344120697</v>
      </c>
      <c r="M8" s="0" t="n">
        <v>5.76609725110149</v>
      </c>
      <c r="N8" s="0" t="n">
        <v>-64.5417237985671</v>
      </c>
      <c r="O8" s="0" t="n">
        <v>-57.1179280313234</v>
      </c>
      <c r="P8" s="0" t="n">
        <v>1591.15752463433</v>
      </c>
      <c r="Q8" s="0" t="n">
        <v>-15.9717473877612</v>
      </c>
      <c r="R8" s="0" t="n">
        <v>24.53</v>
      </c>
      <c r="S8" s="8" t="n">
        <v>7.46</v>
      </c>
      <c r="T8" s="8" t="n">
        <v>7.63</v>
      </c>
      <c r="U8" s="8" t="n">
        <v>27.5</v>
      </c>
      <c r="V8" s="8" t="n">
        <v>27</v>
      </c>
      <c r="W8" s="8" t="n">
        <v>1014.3</v>
      </c>
      <c r="X8" s="8" t="n">
        <f aca="false">AVERAGE(X11,X14,X19)</f>
        <v>1.89461756715005</v>
      </c>
      <c r="Y8" s="8" t="n">
        <f aca="false">AVERAGE(Y11,Y14,Y19)</f>
        <v>411.407748388713</v>
      </c>
      <c r="Z8" s="11" t="n">
        <f aca="false">AVERAGE(Z11,Z14,Z19)</f>
        <v>-51.4616663708334</v>
      </c>
      <c r="AA8" s="11" t="n">
        <f aca="false">AVERAGE(AA11,AA14,AA19)</f>
        <v>-8.88236953903863</v>
      </c>
      <c r="AB8" s="4" t="s">
        <v>43</v>
      </c>
    </row>
    <row r="9" customFormat="false" ht="12.8" hidden="false" customHeight="false" outlineLevel="0" collapsed="false">
      <c r="A9" s="0" t="str">
        <f aca="false">_xlfn.CONCAT("WPT_",F9,"_",E9)</f>
        <v>WPT_110_1</v>
      </c>
      <c r="B9" s="0" t="s">
        <v>45</v>
      </c>
      <c r="C9" s="0" t="n">
        <v>58839</v>
      </c>
      <c r="D9" s="0" t="s">
        <v>29</v>
      </c>
      <c r="E9" s="0" t="n">
        <v>1</v>
      </c>
      <c r="F9" s="1" t="n">
        <v>110</v>
      </c>
      <c r="G9" s="1" t="s">
        <v>31</v>
      </c>
      <c r="H9" s="9" t="n">
        <v>45304.4791666667</v>
      </c>
      <c r="I9" s="10" t="n">
        <v>13.25426459</v>
      </c>
      <c r="J9" s="10" t="n">
        <v>-16.21081623</v>
      </c>
      <c r="K9" s="1" t="s">
        <v>32</v>
      </c>
      <c r="L9" s="8" t="n">
        <v>5.71260084022737</v>
      </c>
      <c r="M9" s="8" t="n">
        <v>5.71024158268757</v>
      </c>
      <c r="N9" s="8" t="n">
        <v>-63.7597116991343</v>
      </c>
      <c r="O9" s="8" t="n">
        <v>-58.5512503188259</v>
      </c>
      <c r="P9" s="8" t="n">
        <v>1418.53797448906</v>
      </c>
      <c r="Q9" s="8" t="n">
        <v>-13.4957952451492</v>
      </c>
      <c r="R9" s="0" t="n">
        <v>24.7</v>
      </c>
      <c r="S9" s="8" t="n">
        <v>7.52</v>
      </c>
      <c r="T9" s="8" t="n">
        <v>7.57</v>
      </c>
      <c r="U9" s="8" t="n">
        <v>27.8</v>
      </c>
      <c r="V9" s="8" t="n">
        <v>29.3</v>
      </c>
      <c r="W9" s="8" t="n">
        <v>1014</v>
      </c>
      <c r="X9" s="8" t="n">
        <f aca="false">AVERAGE(X12,X13,X18)</f>
        <v>1.84969970727332</v>
      </c>
      <c r="Y9" s="8" t="n">
        <f aca="false">AVERAGE(Y12,Y13,Y18)</f>
        <v>402.846069969027</v>
      </c>
      <c r="Z9" s="11" t="n">
        <f aca="false">AVERAGE(Z12,Z13,Z18)</f>
        <v>-51.372891017646</v>
      </c>
      <c r="AA9" s="11" t="n">
        <f aca="false">AVERAGE(AA12,AA13,AA18)</f>
        <v>-8.62803202452055</v>
      </c>
      <c r="AB9" s="4" t="s">
        <v>46</v>
      </c>
    </row>
    <row r="10" customFormat="false" ht="12.8" hidden="false" customHeight="false" outlineLevel="0" collapsed="false">
      <c r="A10" s="0" t="str">
        <f aca="false">_xlfn.CONCAT("WPT_",F10,"_",E10)</f>
        <v>WPT_110_1</v>
      </c>
      <c r="B10" s="0" t="s">
        <v>47</v>
      </c>
      <c r="C10" s="0" t="n">
        <v>58839</v>
      </c>
      <c r="D10" s="0" t="s">
        <v>29</v>
      </c>
      <c r="E10" s="0" t="n">
        <v>1</v>
      </c>
      <c r="F10" s="1" t="n">
        <v>110</v>
      </c>
      <c r="G10" s="1" t="s">
        <v>38</v>
      </c>
      <c r="H10" s="9" t="n">
        <v>45304.4791666667</v>
      </c>
      <c r="I10" s="10" t="n">
        <v>13.25426459</v>
      </c>
      <c r="J10" s="10" t="n">
        <v>-16.21081623</v>
      </c>
      <c r="K10" s="1" t="s">
        <v>32</v>
      </c>
      <c r="L10" s="0" t="n">
        <v>5.45847471839162</v>
      </c>
      <c r="M10" s="0" t="n">
        <v>5.44504841249163</v>
      </c>
      <c r="N10" s="0" t="n">
        <v>-64.4121905295516</v>
      </c>
      <c r="O10" s="0" t="n">
        <v>-57.1270350406551</v>
      </c>
      <c r="P10" s="0" t="n">
        <v>1386.3297660266</v>
      </c>
      <c r="Q10" s="0" t="n">
        <v>-13.4382562207931</v>
      </c>
      <c r="R10" s="0" t="n">
        <v>24.7</v>
      </c>
      <c r="S10" s="8" t="n">
        <v>7.52</v>
      </c>
      <c r="T10" s="8" t="n">
        <v>7.57</v>
      </c>
      <c r="U10" s="8" t="n">
        <v>27.8</v>
      </c>
      <c r="V10" s="8" t="n">
        <v>29.3</v>
      </c>
      <c r="W10" s="8" t="n">
        <v>1014</v>
      </c>
      <c r="X10" s="8" t="n">
        <f aca="false">AVERAGE(X13,X14,X19)</f>
        <v>1.8955726355628</v>
      </c>
      <c r="Y10" s="8" t="n">
        <f aca="false">AVERAGE(Y13,Y14,Y19)</f>
        <v>414.871717766568</v>
      </c>
      <c r="Z10" s="11" t="n">
        <f aca="false">AVERAGE(Z13,Z14,Z19)</f>
        <v>-50.5562395883005</v>
      </c>
      <c r="AA10" s="11" t="n">
        <f aca="false">AVERAGE(AA13,AA14,AA19)</f>
        <v>-8.997988127459</v>
      </c>
      <c r="AB10" s="4" t="s">
        <v>46</v>
      </c>
    </row>
    <row r="11" customFormat="false" ht="12.8" hidden="false" customHeight="false" outlineLevel="0" collapsed="false">
      <c r="A11" s="0" t="str">
        <f aca="false">_xlfn.CONCAT("WPT_",F11,"_",E11)</f>
        <v>WPT_107_2</v>
      </c>
      <c r="B11" s="0" t="s">
        <v>48</v>
      </c>
      <c r="C11" s="0" t="n">
        <v>58839</v>
      </c>
      <c r="D11" s="0" t="s">
        <v>35</v>
      </c>
      <c r="E11" s="0" t="n">
        <v>2</v>
      </c>
      <c r="F11" s="1" t="n">
        <v>107</v>
      </c>
      <c r="G11" s="1" t="s">
        <v>31</v>
      </c>
      <c r="H11" s="9" t="n">
        <v>45305.4548611111</v>
      </c>
      <c r="I11" s="10" t="n">
        <v>13.25523983</v>
      </c>
      <c r="J11" s="10" t="n">
        <v>-16.20842245</v>
      </c>
      <c r="K11" s="1" t="s">
        <v>32</v>
      </c>
      <c r="L11" s="8" t="n">
        <v>6.76842595004079</v>
      </c>
      <c r="M11" s="8" t="n">
        <v>6.74867351106666</v>
      </c>
      <c r="N11" s="8" t="n">
        <v>-66.6446267040299</v>
      </c>
      <c r="O11" s="8" t="n">
        <v>-58.6837780509951</v>
      </c>
      <c r="P11" s="8" t="n">
        <v>1495.07945669204</v>
      </c>
      <c r="Q11" s="8" t="n">
        <v>-14.0769394713085</v>
      </c>
      <c r="R11" s="0" t="n">
        <v>24.62</v>
      </c>
      <c r="S11" s="8" t="n">
        <v>7.42</v>
      </c>
      <c r="T11" s="8" t="n">
        <v>7.48</v>
      </c>
      <c r="U11" s="8" t="n">
        <v>26.5</v>
      </c>
      <c r="V11" s="8" t="n">
        <v>25.8</v>
      </c>
      <c r="W11" s="8" t="n">
        <v>1015.6</v>
      </c>
      <c r="X11" s="8" t="n">
        <v>1.89937442213218</v>
      </c>
      <c r="Y11" s="8" t="n">
        <v>409.605679056238</v>
      </c>
      <c r="Z11" s="12" t="n">
        <v>-52.7705055975544</v>
      </c>
      <c r="AA11" s="12" t="n">
        <v>-8.81640516139505</v>
      </c>
    </row>
    <row r="12" customFormat="false" ht="12.8" hidden="false" customHeight="false" outlineLevel="0" collapsed="false">
      <c r="A12" s="0" t="str">
        <f aca="false">_xlfn.CONCAT("WPT_",F12,"_",E12)</f>
        <v>WPT_107_2</v>
      </c>
      <c r="B12" s="0" t="s">
        <v>49</v>
      </c>
      <c r="C12" s="0" t="n">
        <v>58839</v>
      </c>
      <c r="D12" s="0" t="s">
        <v>35</v>
      </c>
      <c r="E12" s="0" t="n">
        <v>2</v>
      </c>
      <c r="F12" s="1" t="n">
        <v>107</v>
      </c>
      <c r="G12" s="1" t="s">
        <v>38</v>
      </c>
      <c r="H12" s="9" t="n">
        <v>45305.4548611111</v>
      </c>
      <c r="I12" s="10" t="n">
        <v>13.25523983</v>
      </c>
      <c r="J12" s="10" t="n">
        <v>-16.20842245</v>
      </c>
      <c r="K12" s="1" t="s">
        <v>32</v>
      </c>
      <c r="L12" s="0" t="n">
        <v>7.25306587081492</v>
      </c>
      <c r="M12" s="0" t="n">
        <v>7.23607286592637</v>
      </c>
      <c r="N12" s="0" t="n">
        <v>-66.3115620797612</v>
      </c>
      <c r="O12" s="0" t="n">
        <v>-58.8717714182637</v>
      </c>
      <c r="P12" s="0" t="n">
        <v>1672.51085503184</v>
      </c>
      <c r="Q12" s="0" t="n">
        <v>-14.2587936948955</v>
      </c>
      <c r="R12" s="0" t="n">
        <v>24.62</v>
      </c>
      <c r="S12" s="8" t="n">
        <v>7.42</v>
      </c>
      <c r="T12" s="8" t="n">
        <v>7.48</v>
      </c>
      <c r="U12" s="8" t="n">
        <v>26.5</v>
      </c>
      <c r="V12" s="8" t="n">
        <v>25.8</v>
      </c>
      <c r="W12" s="8" t="n">
        <v>1015.6</v>
      </c>
      <c r="X12" s="8" t="n">
        <v>1.89937442213218</v>
      </c>
      <c r="Y12" s="8" t="n">
        <v>409.605679056238</v>
      </c>
      <c r="Z12" s="12" t="n">
        <v>-52.7705055975544</v>
      </c>
      <c r="AA12" s="12" t="n">
        <v>-8.81640516139505</v>
      </c>
    </row>
    <row r="13" customFormat="false" ht="12.8" hidden="false" customHeight="false" outlineLevel="0" collapsed="false">
      <c r="A13" s="0" t="str">
        <f aca="false">_xlfn.CONCAT("WPT_",F13,"_",E13)</f>
        <v>WPT_108_2</v>
      </c>
      <c r="B13" s="0" t="s">
        <v>50</v>
      </c>
      <c r="C13" s="0" t="n">
        <v>58839</v>
      </c>
      <c r="D13" s="0" t="s">
        <v>35</v>
      </c>
      <c r="E13" s="0" t="n">
        <v>2</v>
      </c>
      <c r="F13" s="1" t="n">
        <v>108</v>
      </c>
      <c r="G13" s="1" t="s">
        <v>31</v>
      </c>
      <c r="H13" s="9" t="n">
        <v>45305.4722222222</v>
      </c>
      <c r="I13" s="10" t="n">
        <v>13.25385036</v>
      </c>
      <c r="J13" s="10" t="n">
        <v>-16.21234258</v>
      </c>
      <c r="K13" s="1" t="s">
        <v>32</v>
      </c>
      <c r="L13" s="8" t="n">
        <v>5.93267111999901</v>
      </c>
      <c r="M13" s="8" t="n">
        <v>5.92675702363366</v>
      </c>
      <c r="N13" s="8" t="n">
        <v>-65.6964967995149</v>
      </c>
      <c r="O13" s="8" t="n">
        <v>-59.3995835295347</v>
      </c>
      <c r="P13" s="8" t="n">
        <v>1566.53103642575</v>
      </c>
      <c r="Q13" s="8" t="n">
        <v>-13.7915007955842</v>
      </c>
      <c r="R13" s="0" t="n">
        <v>24.63</v>
      </c>
      <c r="S13" s="8" t="n">
        <v>7.46</v>
      </c>
      <c r="T13" s="8" t="n">
        <v>7.4</v>
      </c>
      <c r="U13" s="8" t="n">
        <v>27.2</v>
      </c>
      <c r="V13" s="8" t="n">
        <v>28.1</v>
      </c>
      <c r="W13" s="8" t="n">
        <v>1015.6</v>
      </c>
      <c r="X13" s="8" t="n">
        <v>1.90223962737044</v>
      </c>
      <c r="Y13" s="8" t="n">
        <v>419.997587189803</v>
      </c>
      <c r="Z13" s="12" t="n">
        <v>-50.0542252499557</v>
      </c>
      <c r="AA13" s="12" t="n">
        <v>-9.16326092665616</v>
      </c>
    </row>
    <row r="14" customFormat="false" ht="12.8" hidden="false" customHeight="false" outlineLevel="0" collapsed="false">
      <c r="A14" s="0" t="str">
        <f aca="false">_xlfn.CONCAT("WPT_",F14,"_",E14)</f>
        <v>WPT_108_2</v>
      </c>
      <c r="B14" s="0" t="s">
        <v>51</v>
      </c>
      <c r="C14" s="0" t="n">
        <v>58839</v>
      </c>
      <c r="D14" s="0" t="s">
        <v>35</v>
      </c>
      <c r="E14" s="0" t="n">
        <v>2</v>
      </c>
      <c r="F14" s="1" t="n">
        <v>108</v>
      </c>
      <c r="G14" s="1" t="s">
        <v>38</v>
      </c>
      <c r="H14" s="9" t="n">
        <v>45305.4722222222</v>
      </c>
      <c r="I14" s="10" t="n">
        <v>13.25385036</v>
      </c>
      <c r="J14" s="10" t="n">
        <v>-16.21234258</v>
      </c>
      <c r="K14" s="1" t="s">
        <v>32</v>
      </c>
      <c r="L14" s="0" t="n">
        <v>5.82849993956733</v>
      </c>
      <c r="M14" s="0" t="n">
        <v>5.81662786536782</v>
      </c>
      <c r="N14" s="0" t="n">
        <v>-64.9188728659208</v>
      </c>
      <c r="O14" s="0" t="n">
        <v>-57.5254910254851</v>
      </c>
      <c r="P14" s="0" t="n">
        <v>1804.56517228762</v>
      </c>
      <c r="Q14" s="0" t="n">
        <v>-16.1324163933861</v>
      </c>
      <c r="R14" s="0" t="n">
        <v>24.63</v>
      </c>
      <c r="S14" s="8" t="n">
        <v>7.46</v>
      </c>
      <c r="T14" s="8" t="n">
        <v>7.4</v>
      </c>
      <c r="U14" s="8" t="n">
        <v>27.2</v>
      </c>
      <c r="V14" s="8" t="n">
        <v>28.1</v>
      </c>
      <c r="W14" s="8" t="n">
        <v>1015.6</v>
      </c>
      <c r="X14" s="8" t="n">
        <v>1.90223962737044</v>
      </c>
      <c r="Y14" s="8" t="n">
        <v>419.997587189803</v>
      </c>
      <c r="Z14" s="12" t="n">
        <v>-50.0542252499557</v>
      </c>
      <c r="AA14" s="12" t="n">
        <v>-9.16326092665616</v>
      </c>
    </row>
    <row r="15" customFormat="false" ht="12.8" hidden="false" customHeight="false" outlineLevel="0" collapsed="false">
      <c r="A15" s="0" t="str">
        <f aca="false">_xlfn.CONCAT("WPT_",F15,"_",E15)</f>
        <v>WPT_110_2</v>
      </c>
      <c r="B15" s="0" t="s">
        <v>52</v>
      </c>
      <c r="C15" s="0" t="n">
        <v>58839</v>
      </c>
      <c r="D15" s="0" t="s">
        <v>29</v>
      </c>
      <c r="E15" s="0" t="n">
        <v>2</v>
      </c>
      <c r="F15" s="1" t="n">
        <v>110</v>
      </c>
      <c r="G15" s="1" t="s">
        <v>31</v>
      </c>
      <c r="H15" s="9" t="n">
        <v>45305.4861111111</v>
      </c>
      <c r="I15" s="10" t="n">
        <v>13.25426459</v>
      </c>
      <c r="J15" s="10" t="n">
        <v>-16.21081623</v>
      </c>
      <c r="K15" s="1" t="s">
        <v>32</v>
      </c>
      <c r="L15" s="8" t="n">
        <v>5.3630579156408</v>
      </c>
      <c r="M15" s="8" t="n">
        <v>5.35150738430896</v>
      </c>
      <c r="N15" s="8" t="n">
        <v>-64.4816890561841</v>
      </c>
      <c r="O15" s="8" t="n">
        <v>-57.2464872406617</v>
      </c>
      <c r="P15" s="8" t="n">
        <v>1437.00136631542</v>
      </c>
      <c r="Q15" s="8" t="n">
        <v>-13.5024188715224</v>
      </c>
      <c r="R15" s="0" t="n">
        <v>24.7</v>
      </c>
      <c r="S15" s="8" t="n">
        <v>7.47</v>
      </c>
      <c r="T15" s="8" t="n">
        <v>7.39</v>
      </c>
      <c r="U15" s="8" t="n">
        <v>28.5</v>
      </c>
      <c r="V15" s="8" t="n">
        <v>30</v>
      </c>
      <c r="W15" s="8" t="n">
        <v>1015.2</v>
      </c>
      <c r="X15" s="8" t="n">
        <v>1.86478095402079</v>
      </c>
      <c r="Y15" s="8" t="n">
        <v>409.41245546099</v>
      </c>
      <c r="Z15" s="12" t="n">
        <v>-49.3613157932773</v>
      </c>
      <c r="AA15" s="12" t="n">
        <v>-8.70871111988564</v>
      </c>
    </row>
    <row r="16" customFormat="false" ht="12.8" hidden="false" customHeight="false" outlineLevel="0" collapsed="false">
      <c r="A16" s="0" t="str">
        <f aca="false">_xlfn.CONCAT("WPT_",F16,"_",E16)</f>
        <v>WPT_110_2</v>
      </c>
      <c r="B16" s="0" t="s">
        <v>53</v>
      </c>
      <c r="C16" s="0" t="n">
        <v>58839</v>
      </c>
      <c r="D16" s="0" t="s">
        <v>29</v>
      </c>
      <c r="E16" s="0" t="n">
        <v>2</v>
      </c>
      <c r="F16" s="1" t="n">
        <v>110</v>
      </c>
      <c r="G16" s="1" t="s">
        <v>38</v>
      </c>
      <c r="H16" s="9" t="n">
        <v>45305.4861111111</v>
      </c>
      <c r="I16" s="10" t="n">
        <v>13.25426459</v>
      </c>
      <c r="J16" s="10" t="n">
        <v>-16.21081623</v>
      </c>
      <c r="K16" s="1" t="s">
        <v>32</v>
      </c>
      <c r="L16" s="0" t="n">
        <v>5.45661870901288</v>
      </c>
      <c r="M16" s="0" t="n">
        <v>5.44658297501287</v>
      </c>
      <c r="N16" s="0" t="n">
        <v>-63.7420749715248</v>
      </c>
      <c r="O16" s="0" t="n">
        <v>-56.9570983589802</v>
      </c>
      <c r="P16" s="0" t="n">
        <v>1445.93832836733</v>
      </c>
      <c r="Q16" s="0" t="n">
        <v>-13.4042427207772</v>
      </c>
      <c r="R16" s="0" t="n">
        <v>24.7</v>
      </c>
      <c r="S16" s="8" t="n">
        <v>7.47</v>
      </c>
      <c r="T16" s="8" t="n">
        <v>7.39</v>
      </c>
      <c r="U16" s="8" t="n">
        <v>28.5</v>
      </c>
      <c r="V16" s="8" t="n">
        <v>30</v>
      </c>
      <c r="W16" s="8" t="n">
        <v>1015.2</v>
      </c>
      <c r="X16" s="8" t="n">
        <v>1.86478095402079</v>
      </c>
      <c r="Y16" s="8" t="n">
        <v>409.41245546099</v>
      </c>
      <c r="Z16" s="12" t="n">
        <v>-49.3613157932773</v>
      </c>
      <c r="AA16" s="12" t="n">
        <v>-8.70871111988564</v>
      </c>
    </row>
    <row r="17" customFormat="false" ht="12.8" hidden="false" customHeight="false" outlineLevel="0" collapsed="false">
      <c r="A17" s="0" t="str">
        <f aca="false">_xlfn.CONCAT("WPT_",F17,"_",E17)</f>
        <v>WPT_107_3</v>
      </c>
      <c r="B17" s="0" t="s">
        <v>54</v>
      </c>
      <c r="C17" s="0" t="n">
        <v>58839</v>
      </c>
      <c r="D17" s="0" t="s">
        <v>35</v>
      </c>
      <c r="E17" s="0" t="n">
        <v>3</v>
      </c>
      <c r="F17" s="1" t="n">
        <v>107</v>
      </c>
      <c r="G17" s="1" t="s">
        <v>31</v>
      </c>
      <c r="H17" s="9" t="n">
        <v>45306.6631944444</v>
      </c>
      <c r="I17" s="10" t="n">
        <v>13.25523983</v>
      </c>
      <c r="J17" s="10" t="n">
        <v>-16.20842245</v>
      </c>
      <c r="K17" s="1" t="s">
        <v>32</v>
      </c>
      <c r="L17" s="8" t="n">
        <v>5.65382040744229</v>
      </c>
      <c r="M17" s="8" t="n">
        <v>5.64223435771244</v>
      </c>
      <c r="N17" s="8" t="n">
        <v>-64.5565450826069</v>
      </c>
      <c r="O17" s="8" t="n">
        <v>-57.2831569547313</v>
      </c>
      <c r="P17" s="8" t="n">
        <v>1563.07124727463</v>
      </c>
      <c r="Q17" s="8" t="n">
        <v>-13.1529972135871</v>
      </c>
      <c r="R17" s="0" t="n">
        <v>25.54</v>
      </c>
      <c r="S17" s="8" t="n">
        <v>7.59</v>
      </c>
      <c r="T17" s="8" t="n">
        <v>7.5</v>
      </c>
      <c r="U17" s="13" t="n">
        <v>29</v>
      </c>
      <c r="V17" s="8" t="n">
        <v>31.8</v>
      </c>
      <c r="W17" s="8" t="n">
        <v>1011.7</v>
      </c>
      <c r="X17" s="8" t="n">
        <v>1.74748507231733</v>
      </c>
      <c r="Y17" s="8" t="n">
        <v>378.93494366104</v>
      </c>
      <c r="Z17" s="12" t="n">
        <v>-51.2939422054279</v>
      </c>
      <c r="AA17" s="12" t="n">
        <v>-7.90442998551045</v>
      </c>
    </row>
    <row r="18" customFormat="false" ht="12.8" hidden="false" customHeight="false" outlineLevel="0" collapsed="false">
      <c r="A18" s="0" t="str">
        <f aca="false">_xlfn.CONCAT("WPT_",F18,"_",E18)</f>
        <v>WPT_107_3</v>
      </c>
      <c r="B18" s="0" t="s">
        <v>55</v>
      </c>
      <c r="C18" s="0" t="n">
        <v>58839</v>
      </c>
      <c r="D18" s="0" t="s">
        <v>35</v>
      </c>
      <c r="E18" s="0" t="n">
        <v>3</v>
      </c>
      <c r="F18" s="1" t="n">
        <v>107</v>
      </c>
      <c r="G18" s="1" t="s">
        <v>38</v>
      </c>
      <c r="H18" s="9" t="n">
        <v>45306.6631944444</v>
      </c>
      <c r="I18" s="10" t="n">
        <v>13.25523983</v>
      </c>
      <c r="J18" s="10" t="n">
        <v>-16.20842245</v>
      </c>
      <c r="K18" s="1" t="s">
        <v>32</v>
      </c>
      <c r="L18" s="0" t="n">
        <v>5.86382401695468</v>
      </c>
      <c r="M18" s="0" t="n">
        <v>5.85443802069951</v>
      </c>
      <c r="N18" s="0" t="n">
        <v>-65.044569840803</v>
      </c>
      <c r="O18" s="0" t="n">
        <v>-58.319233715069</v>
      </c>
      <c r="P18" s="0" t="n">
        <v>1556.36496830493</v>
      </c>
      <c r="Q18" s="0" t="n">
        <v>-12.9879882508128</v>
      </c>
      <c r="R18" s="0" t="n">
        <v>25.54</v>
      </c>
      <c r="S18" s="8" t="n">
        <v>7.59</v>
      </c>
      <c r="T18" s="8" t="n">
        <v>7.5</v>
      </c>
      <c r="U18" s="13" t="n">
        <v>29</v>
      </c>
      <c r="V18" s="8" t="n">
        <v>31.8</v>
      </c>
      <c r="W18" s="8" t="n">
        <v>1011.7</v>
      </c>
      <c r="X18" s="8" t="n">
        <v>1.74748507231733</v>
      </c>
      <c r="Y18" s="8" t="n">
        <v>378.93494366104</v>
      </c>
      <c r="Z18" s="12" t="n">
        <v>-51.2939422054279</v>
      </c>
      <c r="AA18" s="12" t="n">
        <v>-7.90442998551045</v>
      </c>
    </row>
    <row r="19" customFormat="false" ht="12.8" hidden="false" customHeight="false" outlineLevel="0" collapsed="false">
      <c r="A19" s="0" t="str">
        <f aca="false">_xlfn.CONCAT("WPT_",F19,"_",E19)</f>
        <v>WPT_108_3</v>
      </c>
      <c r="B19" s="0" t="s">
        <v>56</v>
      </c>
      <c r="C19" s="0" t="n">
        <v>58839</v>
      </c>
      <c r="D19" s="0" t="s">
        <v>35</v>
      </c>
      <c r="E19" s="0" t="n">
        <v>3</v>
      </c>
      <c r="F19" s="1" t="n">
        <v>108</v>
      </c>
      <c r="G19" s="1" t="s">
        <v>31</v>
      </c>
      <c r="H19" s="9" t="n">
        <v>45306.6840277778</v>
      </c>
      <c r="I19" s="10" t="n">
        <v>13.25385036</v>
      </c>
      <c r="J19" s="10" t="n">
        <v>-16.21234258</v>
      </c>
      <c r="K19" s="1" t="s">
        <v>32</v>
      </c>
      <c r="L19" s="8" t="n">
        <v>4.92799901520198</v>
      </c>
      <c r="M19" s="8" t="n">
        <v>4.91927616955248</v>
      </c>
      <c r="N19" s="8" t="n">
        <v>-62.9529109582872</v>
      </c>
      <c r="O19" s="8" t="n">
        <v>-56.113052180594</v>
      </c>
      <c r="P19" s="8" t="n">
        <v>1320.25186060396</v>
      </c>
      <c r="Q19" s="8" t="n">
        <v>-13.0214472948317</v>
      </c>
      <c r="R19" s="0" t="n">
        <v>25.59</v>
      </c>
      <c r="S19" s="8" t="n">
        <v>7.6</v>
      </c>
      <c r="T19" s="8" t="n">
        <v>7.6</v>
      </c>
      <c r="U19" s="8" t="n">
        <v>27.1</v>
      </c>
      <c r="V19" s="8" t="n">
        <v>31.1</v>
      </c>
      <c r="W19" s="8" t="n">
        <v>1011.8</v>
      </c>
      <c r="X19" s="8" t="n">
        <v>1.88223865194752</v>
      </c>
      <c r="Y19" s="8" t="n">
        <v>404.619978920099</v>
      </c>
      <c r="Z19" s="12" t="n">
        <v>-51.5602682649901</v>
      </c>
      <c r="AA19" s="12" t="n">
        <v>-8.66744252906467</v>
      </c>
    </row>
    <row r="20" customFormat="false" ht="12.8" hidden="false" customHeight="false" outlineLevel="0" collapsed="false">
      <c r="A20" s="0" t="str">
        <f aca="false">_xlfn.CONCAT("WPT_",F20,"_",E20)</f>
        <v>WPT_108_3</v>
      </c>
      <c r="B20" s="0" t="s">
        <v>57</v>
      </c>
      <c r="C20" s="0" t="n">
        <v>58839</v>
      </c>
      <c r="D20" s="0" t="s">
        <v>35</v>
      </c>
      <c r="E20" s="0" t="n">
        <v>3</v>
      </c>
      <c r="F20" s="1" t="n">
        <v>108</v>
      </c>
      <c r="G20" s="1" t="s">
        <v>38</v>
      </c>
      <c r="H20" s="9" t="n">
        <v>45306.6840277778</v>
      </c>
      <c r="I20" s="10" t="n">
        <v>13.25385036</v>
      </c>
      <c r="J20" s="10" t="n">
        <v>-16.21234258</v>
      </c>
      <c r="K20" s="1" t="s">
        <v>32</v>
      </c>
      <c r="L20" s="0" t="n">
        <v>4.69697926726139</v>
      </c>
      <c r="M20" s="0" t="n">
        <v>4.68683170566534</v>
      </c>
      <c r="N20" s="0" t="n">
        <v>-62.3218623887723</v>
      </c>
      <c r="O20" s="0" t="n">
        <v>-55.3511391514258</v>
      </c>
      <c r="P20" s="0" t="n">
        <v>1244.5068856</v>
      </c>
      <c r="Q20" s="0" t="n">
        <v>-12.6873076990049</v>
      </c>
      <c r="R20" s="0" t="n">
        <v>25.59</v>
      </c>
      <c r="S20" s="8" t="n">
        <v>7.6</v>
      </c>
      <c r="T20" s="8" t="n">
        <v>7.6</v>
      </c>
      <c r="U20" s="8" t="n">
        <v>27.1</v>
      </c>
      <c r="V20" s="8" t="n">
        <v>31.1</v>
      </c>
      <c r="W20" s="8" t="n">
        <v>1011.8</v>
      </c>
      <c r="X20" s="8" t="n">
        <v>1.88223865194752</v>
      </c>
      <c r="Y20" s="8" t="n">
        <v>404.619978920099</v>
      </c>
      <c r="Z20" s="12" t="n">
        <v>-51.5602682649901</v>
      </c>
      <c r="AA20" s="12" t="n">
        <v>-8.66744252906467</v>
      </c>
    </row>
    <row r="21" customFormat="false" ht="12.8" hidden="false" customHeight="false" outlineLevel="0" collapsed="false">
      <c r="A21" s="0" t="str">
        <f aca="false">_xlfn.CONCAT("WPT_",F21,"_",E21)</f>
        <v>WPT_110_3</v>
      </c>
      <c r="B21" s="0" t="s">
        <v>58</v>
      </c>
      <c r="C21" s="0" t="n">
        <v>58839</v>
      </c>
      <c r="D21" s="0" t="s">
        <v>29</v>
      </c>
      <c r="E21" s="0" t="n">
        <v>3</v>
      </c>
      <c r="F21" s="1" t="n">
        <v>110</v>
      </c>
      <c r="G21" s="1" t="s">
        <v>31</v>
      </c>
      <c r="H21" s="9" t="n">
        <v>45306.6979166667</v>
      </c>
      <c r="I21" s="10" t="n">
        <v>13.25426459</v>
      </c>
      <c r="J21" s="10" t="n">
        <v>-16.21081623</v>
      </c>
      <c r="K21" s="1" t="s">
        <v>32</v>
      </c>
      <c r="L21" s="8" t="n">
        <v>4.13804317789406</v>
      </c>
      <c r="M21" s="8" t="n">
        <v>4.13916964199802</v>
      </c>
      <c r="N21" s="8" t="n">
        <v>-60.7897523473515</v>
      </c>
      <c r="O21" s="8" t="n">
        <v>-56.248082113094</v>
      </c>
      <c r="P21" s="8" t="n">
        <v>948.070231483862</v>
      </c>
      <c r="Q21" s="8" t="n">
        <v>-12.3708429151881</v>
      </c>
      <c r="R21" s="0" t="n">
        <v>25.75</v>
      </c>
      <c r="S21" s="8" t="n">
        <v>7.73</v>
      </c>
      <c r="T21" s="8" t="n">
        <v>7.61</v>
      </c>
      <c r="U21" s="8" t="n">
        <v>27.2</v>
      </c>
      <c r="V21" s="8" t="n">
        <v>31.1</v>
      </c>
      <c r="W21" s="8" t="n">
        <v>1011.8</v>
      </c>
      <c r="X21" s="8" t="n">
        <v>1.82648330601281</v>
      </c>
      <c r="Y21" s="8" t="n">
        <v>400.572459826306</v>
      </c>
      <c r="Z21" s="12" t="n">
        <v>-49.741662918104</v>
      </c>
      <c r="AA21" s="12" t="n">
        <v>-8.30453986761881</v>
      </c>
    </row>
    <row r="22" customFormat="false" ht="12.8" hidden="false" customHeight="false" outlineLevel="0" collapsed="false">
      <c r="A22" s="0" t="str">
        <f aca="false">_xlfn.CONCAT("WPT_",F22,"_",E22)</f>
        <v>WPT_110_3</v>
      </c>
      <c r="B22" s="0" t="s">
        <v>59</v>
      </c>
      <c r="C22" s="0" t="n">
        <v>58839</v>
      </c>
      <c r="D22" s="0" t="s">
        <v>29</v>
      </c>
      <c r="E22" s="0" t="n">
        <v>3</v>
      </c>
      <c r="F22" s="1" t="n">
        <v>110</v>
      </c>
      <c r="G22" s="1" t="s">
        <v>38</v>
      </c>
      <c r="H22" s="9" t="n">
        <v>45306.6979166667</v>
      </c>
      <c r="I22" s="10" t="n">
        <v>13.25426459</v>
      </c>
      <c r="J22" s="10" t="n">
        <v>-16.21081623</v>
      </c>
      <c r="K22" s="1" t="s">
        <v>32</v>
      </c>
      <c r="L22" s="0" t="n">
        <v>4.0960038584208</v>
      </c>
      <c r="M22" s="0" t="n">
        <v>4.09338519474258</v>
      </c>
      <c r="N22" s="0" t="n">
        <v>-60.947028197396</v>
      </c>
      <c r="O22" s="0" t="n">
        <v>-55.7398865491485</v>
      </c>
      <c r="P22" s="0" t="n">
        <v>975.318907941882</v>
      </c>
      <c r="Q22" s="0" t="n">
        <v>-11.9791620318267</v>
      </c>
      <c r="R22" s="0" t="n">
        <v>25.75</v>
      </c>
      <c r="S22" s="8" t="n">
        <v>7.73</v>
      </c>
      <c r="T22" s="8" t="n">
        <v>7.61</v>
      </c>
      <c r="U22" s="8" t="n">
        <v>27.2</v>
      </c>
      <c r="V22" s="8" t="n">
        <v>31.1</v>
      </c>
      <c r="W22" s="8" t="n">
        <v>1011.8</v>
      </c>
      <c r="X22" s="8" t="n">
        <v>1.82648330601281</v>
      </c>
      <c r="Y22" s="8" t="n">
        <v>400.572459826306</v>
      </c>
      <c r="Z22" s="12" t="n">
        <v>-49.741662918104</v>
      </c>
      <c r="AA22" s="12" t="n">
        <v>-8.30453986761881</v>
      </c>
    </row>
    <row r="23" customFormat="false" ht="12.8" hidden="false" customHeight="false" outlineLevel="0" collapsed="false">
      <c r="A23" s="0" t="str">
        <f aca="false">_xlfn.CONCAT("WPT_",F23,"_",E23)</f>
        <v>WPT_107_4</v>
      </c>
      <c r="B23" s="0" t="s">
        <v>60</v>
      </c>
      <c r="C23" s="0" t="n">
        <v>58839</v>
      </c>
      <c r="D23" s="0" t="s">
        <v>35</v>
      </c>
      <c r="E23" s="0" t="n">
        <v>4</v>
      </c>
      <c r="F23" s="1" t="n">
        <v>107</v>
      </c>
      <c r="G23" s="1" t="s">
        <v>31</v>
      </c>
      <c r="H23" s="9" t="n">
        <v>45307.5694444444</v>
      </c>
      <c r="I23" s="10" t="n">
        <v>13.25523983</v>
      </c>
      <c r="J23" s="10" t="n">
        <v>-16.20842245</v>
      </c>
      <c r="K23" s="1" t="s">
        <v>32</v>
      </c>
      <c r="L23" s="8" t="n">
        <v>7.4432666466245</v>
      </c>
      <c r="M23" s="8" t="n">
        <v>7.43352759929199</v>
      </c>
      <c r="N23" s="8" t="n">
        <v>-66.29689555225</v>
      </c>
      <c r="O23" s="8" t="n">
        <v>-59.70325500369</v>
      </c>
      <c r="P23" s="8" t="n">
        <v>1758.9544873405</v>
      </c>
      <c r="Q23" s="8" t="n">
        <v>-13.57318562937</v>
      </c>
      <c r="R23" s="0" t="n">
        <v>25.17</v>
      </c>
      <c r="S23" s="8" t="n">
        <v>7.47</v>
      </c>
      <c r="T23" s="13" t="n">
        <v>7.3</v>
      </c>
      <c r="U23" s="8" t="n">
        <v>28.1</v>
      </c>
      <c r="V23" s="8" t="n">
        <v>32.2</v>
      </c>
      <c r="W23" s="8" t="n">
        <v>1013.4</v>
      </c>
      <c r="X23" s="8" t="n">
        <v>1.87579456837761</v>
      </c>
      <c r="Y23" s="8" t="n">
        <v>408.492014692189</v>
      </c>
      <c r="Z23" s="12" t="n">
        <v>-48.7530080190248</v>
      </c>
      <c r="AA23" s="12" t="n">
        <v>-8.29560555509901</v>
      </c>
    </row>
    <row r="24" customFormat="false" ht="12.8" hidden="false" customHeight="false" outlineLevel="0" collapsed="false">
      <c r="A24" s="0" t="str">
        <f aca="false">_xlfn.CONCAT("WPT_",F24,"_",E24)</f>
        <v>WPT_107_4</v>
      </c>
      <c r="B24" s="0" t="s">
        <v>61</v>
      </c>
      <c r="C24" s="0" t="n">
        <v>58839</v>
      </c>
      <c r="D24" s="0" t="s">
        <v>35</v>
      </c>
      <c r="E24" s="0" t="n">
        <v>4</v>
      </c>
      <c r="F24" s="1" t="n">
        <v>107</v>
      </c>
      <c r="G24" s="1" t="s">
        <v>38</v>
      </c>
      <c r="H24" s="9" t="n">
        <v>45307.5694444444</v>
      </c>
      <c r="I24" s="10" t="n">
        <v>13.25523983</v>
      </c>
      <c r="J24" s="10" t="n">
        <v>-16.20842245</v>
      </c>
      <c r="K24" s="1" t="s">
        <v>32</v>
      </c>
      <c r="L24" s="0" t="n">
        <v>6.50380717414483</v>
      </c>
      <c r="M24" s="0" t="n">
        <v>6.49472287414039</v>
      </c>
      <c r="N24" s="0" t="n">
        <v>-65.1193103715024</v>
      </c>
      <c r="O24" s="0" t="n">
        <v>-58.5078516570739</v>
      </c>
      <c r="P24" s="0" t="n">
        <v>1713.60404924483</v>
      </c>
      <c r="Q24" s="0" t="n">
        <v>-13.3559201195862</v>
      </c>
      <c r="R24" s="0" t="n">
        <v>25.17</v>
      </c>
      <c r="S24" s="8" t="n">
        <v>7.47</v>
      </c>
      <c r="T24" s="13" t="n">
        <v>7.3</v>
      </c>
      <c r="U24" s="8" t="n">
        <v>28.1</v>
      </c>
      <c r="V24" s="8" t="n">
        <v>32.2</v>
      </c>
      <c r="W24" s="8" t="n">
        <v>1013.4</v>
      </c>
      <c r="X24" s="8" t="n">
        <v>1.87579456837761</v>
      </c>
      <c r="Y24" s="8" t="n">
        <v>408.492014692189</v>
      </c>
      <c r="Z24" s="12" t="n">
        <v>-48.7530080190248</v>
      </c>
      <c r="AA24" s="12" t="n">
        <v>-8.29560555509901</v>
      </c>
    </row>
    <row r="25" customFormat="false" ht="12.8" hidden="false" customHeight="false" outlineLevel="0" collapsed="false">
      <c r="A25" s="0" t="str">
        <f aca="false">_xlfn.CONCAT("WPT_",F25,"_",E25)</f>
        <v>WPT_108_4</v>
      </c>
      <c r="B25" s="0" t="s">
        <v>62</v>
      </c>
      <c r="C25" s="0" t="n">
        <v>58839</v>
      </c>
      <c r="D25" s="0" t="s">
        <v>35</v>
      </c>
      <c r="E25" s="0" t="n">
        <v>4</v>
      </c>
      <c r="F25" s="1" t="n">
        <v>108</v>
      </c>
      <c r="G25" s="1" t="s">
        <v>31</v>
      </c>
      <c r="H25" s="9" t="n">
        <v>45307.5833333333</v>
      </c>
      <c r="I25" s="10" t="n">
        <v>13.25385036</v>
      </c>
      <c r="J25" s="10" t="n">
        <v>-16.21234258</v>
      </c>
      <c r="K25" s="1" t="s">
        <v>32</v>
      </c>
      <c r="L25" s="8" t="n">
        <v>4.86091996889154</v>
      </c>
      <c r="M25" s="8" t="n">
        <v>4.85244451061144</v>
      </c>
      <c r="N25" s="8" t="n">
        <v>-63.8359388075274</v>
      </c>
      <c r="O25" s="8" t="n">
        <v>-56.7595206109951</v>
      </c>
      <c r="P25" s="8" t="n">
        <v>1528.39322808557</v>
      </c>
      <c r="Q25" s="8" t="n">
        <v>-14.1161548541343</v>
      </c>
      <c r="R25" s="0" t="n">
        <v>25.12</v>
      </c>
      <c r="S25" s="8" t="n">
        <v>7.43</v>
      </c>
      <c r="T25" s="13" t="n">
        <v>7.25</v>
      </c>
      <c r="U25" s="8" t="n">
        <v>27.9</v>
      </c>
      <c r="V25" s="8" t="n">
        <v>32.7</v>
      </c>
      <c r="W25" s="8" t="n">
        <v>1013.2</v>
      </c>
      <c r="X25" s="8" t="n">
        <v>1.87475934472935</v>
      </c>
      <c r="Y25" s="8" t="n">
        <v>424.360284519105</v>
      </c>
      <c r="Z25" s="12" t="n">
        <v>-48.1949444299307</v>
      </c>
      <c r="AA25" s="12" t="n">
        <v>-8.6369947782505</v>
      </c>
    </row>
    <row r="26" customFormat="false" ht="12.8" hidden="false" customHeight="false" outlineLevel="0" collapsed="false">
      <c r="A26" s="0" t="str">
        <f aca="false">_xlfn.CONCAT("WPT_",F26,"_",E26)</f>
        <v>WPT_108_4</v>
      </c>
      <c r="B26" s="0" t="s">
        <v>63</v>
      </c>
      <c r="C26" s="0" t="n">
        <v>58839</v>
      </c>
      <c r="D26" s="0" t="s">
        <v>35</v>
      </c>
      <c r="E26" s="0" t="n">
        <v>4</v>
      </c>
      <c r="F26" s="1" t="n">
        <v>108</v>
      </c>
      <c r="G26" s="1" t="s">
        <v>38</v>
      </c>
      <c r="H26" s="9" t="n">
        <v>45307.5833333333</v>
      </c>
      <c r="I26" s="10" t="n">
        <v>13.25385036</v>
      </c>
      <c r="J26" s="10" t="n">
        <v>-16.21234258</v>
      </c>
      <c r="K26" s="1" t="s">
        <v>32</v>
      </c>
      <c r="L26" s="0" t="n">
        <v>6.232594533567</v>
      </c>
      <c r="M26" s="0" t="n">
        <v>6.22299554007686</v>
      </c>
      <c r="N26" s="0" t="n">
        <v>-65.5995782628917</v>
      </c>
      <c r="O26" s="0" t="n">
        <v>-58.7149273438128</v>
      </c>
      <c r="P26" s="0" t="n">
        <v>1779.92386989902</v>
      </c>
      <c r="Q26" s="0" t="n">
        <v>-13.4730640293596</v>
      </c>
      <c r="R26" s="0" t="n">
        <v>25.12</v>
      </c>
      <c r="S26" s="8" t="n">
        <v>7.43</v>
      </c>
      <c r="T26" s="13" t="n">
        <v>7.25</v>
      </c>
      <c r="U26" s="8" t="n">
        <v>27.9</v>
      </c>
      <c r="V26" s="8" t="n">
        <v>32.7</v>
      </c>
      <c r="W26" s="8" t="n">
        <v>1013.2</v>
      </c>
      <c r="X26" s="8" t="n">
        <v>1.87475934472935</v>
      </c>
      <c r="Y26" s="8" t="n">
        <v>424.360284519105</v>
      </c>
      <c r="Z26" s="12" t="n">
        <v>-48.1949444299307</v>
      </c>
      <c r="AA26" s="12" t="n">
        <v>-8.6369947782505</v>
      </c>
    </row>
    <row r="27" customFormat="false" ht="12.8" hidden="false" customHeight="false" outlineLevel="0" collapsed="false">
      <c r="A27" s="0" t="str">
        <f aca="false">_xlfn.CONCAT("WPT_",F27,"_",E27)</f>
        <v>WPT_110_4</v>
      </c>
      <c r="B27" s="0" t="s">
        <v>64</v>
      </c>
      <c r="C27" s="0" t="n">
        <v>58839</v>
      </c>
      <c r="D27" s="0" t="s">
        <v>29</v>
      </c>
      <c r="E27" s="0" t="n">
        <v>4</v>
      </c>
      <c r="F27" s="1" t="n">
        <v>110</v>
      </c>
      <c r="G27" s="1" t="s">
        <v>31</v>
      </c>
      <c r="H27" s="9" t="n">
        <v>45307.5972222222</v>
      </c>
      <c r="I27" s="10" t="n">
        <v>13.25426459</v>
      </c>
      <c r="J27" s="10" t="n">
        <v>-16.21081623</v>
      </c>
      <c r="K27" s="1" t="s">
        <v>32</v>
      </c>
      <c r="L27" s="8" t="n">
        <v>4.87102471206965</v>
      </c>
      <c r="M27" s="8" t="n">
        <v>4.8602113586806</v>
      </c>
      <c r="N27" s="8" t="n">
        <v>-62.4475451627065</v>
      </c>
      <c r="O27" s="8" t="n">
        <v>-55.2778938772587</v>
      </c>
      <c r="P27" s="8" t="n">
        <v>1415.98029841294</v>
      </c>
      <c r="Q27" s="8" t="n">
        <v>-13.0968505084577</v>
      </c>
      <c r="R27" s="0" t="n">
        <v>25.1</v>
      </c>
      <c r="S27" s="8" t="n">
        <v>7.49</v>
      </c>
      <c r="T27" s="13" t="n">
        <v>7.21</v>
      </c>
      <c r="U27" s="8" t="n">
        <v>29.1</v>
      </c>
      <c r="V27" s="8" t="n">
        <v>30.9</v>
      </c>
      <c r="W27" s="8" t="n">
        <v>1012.8</v>
      </c>
      <c r="X27" s="8" t="n">
        <v>1.87001795431436</v>
      </c>
      <c r="Y27" s="8" t="n">
        <v>408.882650163812</v>
      </c>
      <c r="Z27" s="12" t="n">
        <v>-48.7954038840739</v>
      </c>
      <c r="AA27" s="12" t="n">
        <v>-9.14652143089557</v>
      </c>
    </row>
    <row r="28" customFormat="false" ht="12.8" hidden="false" customHeight="false" outlineLevel="0" collapsed="false">
      <c r="A28" s="0" t="str">
        <f aca="false">_xlfn.CONCAT("WPT_",F28,"_",E28)</f>
        <v>WPT_110_4</v>
      </c>
      <c r="B28" s="0" t="s">
        <v>65</v>
      </c>
      <c r="C28" s="0" t="n">
        <v>58839</v>
      </c>
      <c r="D28" s="0" t="s">
        <v>29</v>
      </c>
      <c r="E28" s="0" t="n">
        <v>4</v>
      </c>
      <c r="F28" s="1" t="n">
        <v>110</v>
      </c>
      <c r="G28" s="1" t="s">
        <v>38</v>
      </c>
      <c r="H28" s="9" t="n">
        <v>45307.5972222222</v>
      </c>
      <c r="I28" s="10" t="n">
        <v>13.25426459</v>
      </c>
      <c r="J28" s="10" t="n">
        <v>-16.21081623</v>
      </c>
      <c r="K28" s="1" t="s">
        <v>32</v>
      </c>
      <c r="L28" s="0" t="n">
        <v>4.94144878378911</v>
      </c>
      <c r="M28" s="0" t="n">
        <v>4.93452532690544</v>
      </c>
      <c r="N28" s="0" t="n">
        <v>-63.5414150841831</v>
      </c>
      <c r="O28" s="0" t="n">
        <v>-56.9730856137525</v>
      </c>
      <c r="P28" s="0" t="n">
        <v>1427.27779988069</v>
      </c>
      <c r="Q28" s="0" t="n">
        <v>-13.0178119757228</v>
      </c>
      <c r="R28" s="0" t="n">
        <v>25.1</v>
      </c>
      <c r="S28" s="8" t="n">
        <v>7.49</v>
      </c>
      <c r="T28" s="13" t="n">
        <v>7.21</v>
      </c>
      <c r="U28" s="8" t="n">
        <v>29.1</v>
      </c>
      <c r="V28" s="8" t="n">
        <v>30.9</v>
      </c>
      <c r="W28" s="8" t="n">
        <v>1012.8</v>
      </c>
      <c r="X28" s="8" t="n">
        <v>1.87001795431436</v>
      </c>
      <c r="Y28" s="8" t="n">
        <v>408.882650163812</v>
      </c>
      <c r="Z28" s="12" t="n">
        <v>-48.7954038840739</v>
      </c>
      <c r="AA28" s="12" t="n">
        <v>-9.14652143089557</v>
      </c>
    </row>
    <row r="29" customFormat="false" ht="12.8" hidden="false" customHeight="false" outlineLevel="0" collapsed="false">
      <c r="A29" s="0" t="str">
        <f aca="false">_xlfn.CONCAT("WPT_",F29,"_",E29)</f>
        <v>WPT_116_1</v>
      </c>
      <c r="B29" s="0" t="s">
        <v>66</v>
      </c>
      <c r="C29" s="0" t="n">
        <v>52452</v>
      </c>
      <c r="D29" s="0" t="s">
        <v>29</v>
      </c>
      <c r="E29" s="0" t="n">
        <v>1</v>
      </c>
      <c r="F29" s="1" t="n">
        <v>116</v>
      </c>
      <c r="G29" s="1" t="s">
        <v>31</v>
      </c>
      <c r="H29" s="9" t="n">
        <v>45307.7430555556</v>
      </c>
      <c r="I29" s="10" t="n">
        <v>13.30930243</v>
      </c>
      <c r="J29" s="10" t="n">
        <v>-16.20971636</v>
      </c>
      <c r="K29" s="1" t="s">
        <v>32</v>
      </c>
      <c r="L29" s="8" t="n">
        <v>3.0335380919607</v>
      </c>
      <c r="M29" s="8" t="n">
        <v>3.02735127882189</v>
      </c>
      <c r="N29" s="8" t="n">
        <v>-55.5999180216817</v>
      </c>
      <c r="O29" s="8" t="n">
        <v>-49.5694193260049</v>
      </c>
      <c r="P29" s="8" t="n">
        <v>781.625062954478</v>
      </c>
      <c r="Q29" s="8" t="n">
        <v>-11.1403543180846</v>
      </c>
      <c r="R29" s="0" t="n">
        <v>26.8</v>
      </c>
      <c r="S29" s="8" t="n">
        <v>7.8</v>
      </c>
      <c r="T29" s="13" t="n">
        <v>7.35</v>
      </c>
      <c r="U29" s="13" t="n">
        <v>28.6</v>
      </c>
      <c r="V29" s="13" t="n">
        <v>30.5</v>
      </c>
      <c r="W29" s="8" t="n">
        <v>1013</v>
      </c>
      <c r="X29" s="8" t="n">
        <v>2</v>
      </c>
      <c r="Y29" s="8" t="n">
        <v>419.7</v>
      </c>
      <c r="Z29" s="11" t="n">
        <f aca="false">Z28</f>
        <v>-48.7954038840739</v>
      </c>
      <c r="AA29" s="11" t="n">
        <f aca="false">AA28</f>
        <v>-9.14652143089557</v>
      </c>
      <c r="AB29" s="4" t="s">
        <v>33</v>
      </c>
    </row>
    <row r="30" customFormat="false" ht="12.8" hidden="false" customHeight="false" outlineLevel="0" collapsed="false">
      <c r="A30" s="0" t="str">
        <f aca="false">_xlfn.CONCAT("WPT_",F30,"_",E30)</f>
        <v>WPT_116_1</v>
      </c>
      <c r="B30" s="0" t="s">
        <v>67</v>
      </c>
      <c r="C30" s="0" t="n">
        <v>52452</v>
      </c>
      <c r="D30" s="0" t="s">
        <v>29</v>
      </c>
      <c r="E30" s="0" t="n">
        <v>1</v>
      </c>
      <c r="F30" s="1" t="n">
        <v>116</v>
      </c>
      <c r="G30" s="1" t="s">
        <v>38</v>
      </c>
      <c r="H30" s="9" t="n">
        <v>45307.7430555556</v>
      </c>
      <c r="I30" s="10" t="n">
        <v>13.30930243</v>
      </c>
      <c r="J30" s="10" t="n">
        <v>-16.20971636</v>
      </c>
      <c r="K30" s="1" t="s">
        <v>32</v>
      </c>
      <c r="L30" s="0" t="n">
        <v>2.85183314567389</v>
      </c>
      <c r="M30" s="0" t="n">
        <v>2.85332195145024</v>
      </c>
      <c r="N30" s="0" t="n">
        <v>-56.7861551312906</v>
      </c>
      <c r="O30" s="0" t="n">
        <v>-52.9049462347734</v>
      </c>
      <c r="P30" s="0" t="n">
        <v>729.314884003398</v>
      </c>
      <c r="Q30" s="0" t="n">
        <v>-10.6054315751566</v>
      </c>
      <c r="R30" s="0" t="n">
        <v>26.8</v>
      </c>
      <c r="S30" s="8" t="n">
        <v>7.8</v>
      </c>
      <c r="T30" s="13" t="n">
        <v>7.35</v>
      </c>
      <c r="U30" s="13" t="n">
        <v>28.6</v>
      </c>
      <c r="V30" s="13" t="n">
        <v>30.5</v>
      </c>
      <c r="W30" s="8" t="n">
        <v>1013</v>
      </c>
      <c r="X30" s="8" t="n">
        <v>2</v>
      </c>
      <c r="Y30" s="8" t="n">
        <v>419.7</v>
      </c>
      <c r="Z30" s="11" t="n">
        <f aca="false">Z29</f>
        <v>-48.7954038840739</v>
      </c>
      <c r="AA30" s="11" t="n">
        <f aca="false">AA29</f>
        <v>-9.14652143089557</v>
      </c>
      <c r="AB30" s="4" t="s">
        <v>33</v>
      </c>
    </row>
    <row r="31" customFormat="false" ht="12.8" hidden="false" customHeight="false" outlineLevel="0" collapsed="false">
      <c r="A31" s="0" t="str">
        <f aca="false">_xlfn.CONCAT("WPT_",F31,"_",E31)</f>
        <v>WPT_117_1</v>
      </c>
      <c r="B31" s="0" t="s">
        <v>68</v>
      </c>
      <c r="C31" s="0" t="n">
        <v>50238</v>
      </c>
      <c r="D31" s="0" t="s">
        <v>29</v>
      </c>
      <c r="E31" s="0" t="n">
        <v>1</v>
      </c>
      <c r="F31" s="1" t="n">
        <v>117</v>
      </c>
      <c r="G31" s="1" t="s">
        <v>31</v>
      </c>
      <c r="H31" s="9" t="n">
        <v>45307.7666666667</v>
      </c>
      <c r="I31" s="10" t="n">
        <v>13.32451383</v>
      </c>
      <c r="J31" s="10" t="n">
        <v>-16.22347576</v>
      </c>
      <c r="K31" s="1" t="s">
        <v>32</v>
      </c>
      <c r="L31" s="8" t="n">
        <v>2.8008423879198</v>
      </c>
      <c r="M31" s="8" t="n">
        <v>2.7998477681505</v>
      </c>
      <c r="N31" s="8" t="n">
        <v>-54.2501124731881</v>
      </c>
      <c r="O31" s="8" t="n">
        <v>-49.8972355549901</v>
      </c>
      <c r="P31" s="8" t="n">
        <v>721.782397166634</v>
      </c>
      <c r="Q31" s="8" t="n">
        <v>-11.5566582160396</v>
      </c>
      <c r="R31" s="0" t="n">
        <v>27.12</v>
      </c>
      <c r="S31" s="8" t="n">
        <v>7.88</v>
      </c>
      <c r="T31" s="8" t="n">
        <v>7.6</v>
      </c>
      <c r="U31" s="8" t="n">
        <v>27.5</v>
      </c>
      <c r="V31" s="8" t="n">
        <v>27.8</v>
      </c>
      <c r="W31" s="8" t="n">
        <v>1013.1</v>
      </c>
      <c r="X31" s="8" t="n">
        <v>2.01</v>
      </c>
      <c r="Y31" s="8" t="n">
        <v>422.76</v>
      </c>
      <c r="Z31" s="11" t="n">
        <f aca="false">Z30</f>
        <v>-48.7954038840739</v>
      </c>
      <c r="AA31" s="11" t="n">
        <f aca="false">AA30</f>
        <v>-9.14652143089557</v>
      </c>
      <c r="AB31" s="4" t="s">
        <v>33</v>
      </c>
    </row>
    <row r="32" customFormat="false" ht="12.8" hidden="false" customHeight="false" outlineLevel="0" collapsed="false">
      <c r="A32" s="0" t="str">
        <f aca="false">_xlfn.CONCAT("WPT_",F32,"_",E32)</f>
        <v>WPT_117_1</v>
      </c>
      <c r="B32" s="0" t="s">
        <v>69</v>
      </c>
      <c r="C32" s="0" t="n">
        <v>50238</v>
      </c>
      <c r="D32" s="0" t="s">
        <v>29</v>
      </c>
      <c r="E32" s="0" t="n">
        <v>1</v>
      </c>
      <c r="F32" s="1" t="n">
        <v>117</v>
      </c>
      <c r="G32" s="1" t="s">
        <v>38</v>
      </c>
      <c r="H32" s="9" t="n">
        <v>45307.7666666667</v>
      </c>
      <c r="I32" s="10" t="n">
        <v>13.32451383</v>
      </c>
      <c r="J32" s="10" t="n">
        <v>-16.22347576</v>
      </c>
      <c r="K32" s="1" t="s">
        <v>32</v>
      </c>
      <c r="L32" s="0" t="n">
        <v>3.02752351616453</v>
      </c>
      <c r="M32" s="0" t="n">
        <v>3.02566903100345</v>
      </c>
      <c r="N32" s="0" t="n">
        <v>-56.8790145229951</v>
      </c>
      <c r="O32" s="0" t="n">
        <v>-52.1466868310739</v>
      </c>
      <c r="P32" s="0" t="n">
        <v>724.380612178276</v>
      </c>
      <c r="Q32" s="0" t="n">
        <v>-10.6165028652956</v>
      </c>
      <c r="R32" s="0" t="n">
        <v>27.12</v>
      </c>
      <c r="S32" s="8" t="n">
        <v>7.88</v>
      </c>
      <c r="T32" s="8" t="n">
        <v>7.6</v>
      </c>
      <c r="U32" s="8" t="n">
        <v>27.5</v>
      </c>
      <c r="V32" s="8" t="n">
        <v>27.8</v>
      </c>
      <c r="W32" s="8" t="n">
        <v>1013.1</v>
      </c>
      <c r="X32" s="8" t="n">
        <v>2.01</v>
      </c>
      <c r="Y32" s="8" t="n">
        <v>422.76</v>
      </c>
      <c r="Z32" s="11" t="n">
        <f aca="false">Z31</f>
        <v>-48.7954038840739</v>
      </c>
      <c r="AA32" s="11" t="n">
        <f aca="false">AA31</f>
        <v>-9.14652143089557</v>
      </c>
      <c r="AB32" s="4" t="s">
        <v>33</v>
      </c>
    </row>
    <row r="33" customFormat="false" ht="12.8" hidden="false" customHeight="false" outlineLevel="0" collapsed="false">
      <c r="A33" s="0" t="str">
        <f aca="false">_xlfn.CONCAT("WPT_",F33,"_",E33)</f>
        <v>WPT_118_1</v>
      </c>
      <c r="B33" s="0" t="s">
        <v>70</v>
      </c>
      <c r="C33" s="0" t="n">
        <v>43255</v>
      </c>
      <c r="D33" s="0" t="s">
        <v>29</v>
      </c>
      <c r="E33" s="0" t="n">
        <v>1</v>
      </c>
      <c r="F33" s="1" t="n">
        <v>118</v>
      </c>
      <c r="G33" s="1" t="s">
        <v>31</v>
      </c>
      <c r="H33" s="9" t="n">
        <v>45308.3243055556</v>
      </c>
      <c r="I33" s="10" t="n">
        <v>13.33600701</v>
      </c>
      <c r="J33" s="10" t="n">
        <v>-16.28663005</v>
      </c>
      <c r="K33" s="1" t="s">
        <v>32</v>
      </c>
      <c r="L33" s="8" t="n">
        <v>2.8277476021198</v>
      </c>
      <c r="M33" s="8" t="n">
        <v>2.82478107747624</v>
      </c>
      <c r="N33" s="8" t="n">
        <v>-56.1971810841782</v>
      </c>
      <c r="O33" s="8" t="n">
        <v>-50.9909686723664</v>
      </c>
      <c r="P33" s="8" t="n">
        <v>739.410304737821</v>
      </c>
      <c r="Q33" s="8" t="n">
        <v>-9.96785122210199</v>
      </c>
      <c r="R33" s="0" t="n">
        <v>29.6</v>
      </c>
      <c r="S33" s="8" t="n">
        <v>7.99</v>
      </c>
      <c r="T33" s="8" t="n">
        <v>7.69</v>
      </c>
      <c r="U33" s="8" t="n">
        <v>25.3</v>
      </c>
      <c r="V33" s="8" t="n">
        <v>22.4</v>
      </c>
      <c r="W33" s="8" t="n">
        <v>1015.1</v>
      </c>
      <c r="X33" s="8" t="n">
        <v>1.92338568414229</v>
      </c>
      <c r="Y33" s="8" t="n">
        <v>414.666291313134</v>
      </c>
      <c r="Z33" s="12" t="n">
        <v>-48.3751894161344</v>
      </c>
      <c r="AA33" s="12" t="n">
        <v>-7.84662628530896</v>
      </c>
    </row>
    <row r="34" customFormat="false" ht="12.8" hidden="false" customHeight="false" outlineLevel="0" collapsed="false">
      <c r="A34" s="0" t="str">
        <f aca="false">_xlfn.CONCAT("WPT_",F34,"_",E34)</f>
        <v>WPT_118_1</v>
      </c>
      <c r="B34" s="0" t="s">
        <v>71</v>
      </c>
      <c r="C34" s="0" t="n">
        <v>43255</v>
      </c>
      <c r="D34" s="0" t="s">
        <v>29</v>
      </c>
      <c r="E34" s="0" t="n">
        <v>1</v>
      </c>
      <c r="F34" s="1" t="n">
        <v>118</v>
      </c>
      <c r="G34" s="1" t="s">
        <v>38</v>
      </c>
      <c r="H34" s="9" t="n">
        <v>45308.3243055556</v>
      </c>
      <c r="I34" s="10" t="n">
        <v>13.33600701</v>
      </c>
      <c r="J34" s="10" t="n">
        <v>-16.28663005</v>
      </c>
      <c r="K34" s="1" t="s">
        <v>32</v>
      </c>
      <c r="L34" s="0" t="n">
        <v>2.8695158259297</v>
      </c>
      <c r="M34" s="0" t="n">
        <v>2.86778587552178</v>
      </c>
      <c r="N34" s="0" t="n">
        <v>-56.4396386113169</v>
      </c>
      <c r="O34" s="0" t="n">
        <v>-51.6604547870297</v>
      </c>
      <c r="P34" s="0" t="n">
        <v>717.578311833565</v>
      </c>
      <c r="Q34" s="0" t="n">
        <v>-10.1939140397436</v>
      </c>
      <c r="R34" s="0" t="n">
        <v>29.6</v>
      </c>
      <c r="S34" s="8" t="n">
        <v>7.99</v>
      </c>
      <c r="T34" s="8" t="n">
        <v>7.69</v>
      </c>
      <c r="U34" s="8" t="n">
        <v>25.3</v>
      </c>
      <c r="V34" s="8" t="n">
        <v>22.4</v>
      </c>
      <c r="W34" s="8" t="n">
        <v>1015.1</v>
      </c>
      <c r="X34" s="8" t="n">
        <v>1.92338568414229</v>
      </c>
      <c r="Y34" s="8" t="n">
        <v>414.666291313134</v>
      </c>
      <c r="Z34" s="12" t="n">
        <v>-48.3751894161344</v>
      </c>
      <c r="AA34" s="12" t="n">
        <v>-7.84662628530896</v>
      </c>
    </row>
    <row r="35" customFormat="false" ht="12.8" hidden="false" customHeight="false" outlineLevel="0" collapsed="false">
      <c r="A35" s="0" t="str">
        <f aca="false">_xlfn.CONCAT("WPT_",F35,"_",E35)</f>
        <v>WPT_119_1</v>
      </c>
      <c r="B35" s="0" t="s">
        <v>72</v>
      </c>
      <c r="C35" s="0" t="n">
        <v>21106</v>
      </c>
      <c r="D35" s="0" t="s">
        <v>29</v>
      </c>
      <c r="E35" s="0" t="n">
        <v>1</v>
      </c>
      <c r="F35" s="1" t="n">
        <v>119</v>
      </c>
      <c r="G35" s="1" t="s">
        <v>31</v>
      </c>
      <c r="H35" s="9" t="n">
        <v>45308.4076388889</v>
      </c>
      <c r="I35" s="10" t="n">
        <v>13.33491661</v>
      </c>
      <c r="J35" s="10" t="n">
        <v>-16.48116664</v>
      </c>
      <c r="K35" s="1" t="s">
        <v>32</v>
      </c>
      <c r="L35" s="8" t="n">
        <v>2.85886924969208</v>
      </c>
      <c r="M35" s="8" t="n">
        <v>2.85820720792921</v>
      </c>
      <c r="N35" s="8" t="n">
        <v>-57.036825906208</v>
      </c>
      <c r="O35" s="8" t="n">
        <v>-52.3345509311881</v>
      </c>
      <c r="P35" s="8" t="n">
        <v>711.870515316486</v>
      </c>
      <c r="Q35" s="8" t="n">
        <v>-9.61263255424653</v>
      </c>
      <c r="R35" s="0" t="n">
        <v>31.2</v>
      </c>
      <c r="S35" s="8" t="n">
        <v>7.88</v>
      </c>
      <c r="T35" s="8" t="n">
        <v>7.68</v>
      </c>
      <c r="U35" s="8" t="n">
        <v>25.3</v>
      </c>
      <c r="V35" s="8" t="n">
        <v>24.8</v>
      </c>
      <c r="W35" s="8" t="n">
        <v>1016.1</v>
      </c>
      <c r="X35" s="8" t="n">
        <v>2.03</v>
      </c>
      <c r="Y35" s="8" t="n">
        <v>427.2</v>
      </c>
      <c r="Z35" s="11" t="n">
        <f aca="false">Z34</f>
        <v>-48.3751894161344</v>
      </c>
      <c r="AA35" s="11" t="n">
        <f aca="false">AA34</f>
        <v>-7.84662628530896</v>
      </c>
      <c r="AB35" s="4" t="s">
        <v>33</v>
      </c>
    </row>
    <row r="36" customFormat="false" ht="12.8" hidden="false" customHeight="false" outlineLevel="0" collapsed="false">
      <c r="A36" s="0" t="str">
        <f aca="false">_xlfn.CONCAT("WPT_",F36,"_",E36)</f>
        <v>WPT_119_1</v>
      </c>
      <c r="B36" s="0" t="s">
        <v>73</v>
      </c>
      <c r="C36" s="0" t="n">
        <v>21106</v>
      </c>
      <c r="D36" s="0" t="s">
        <v>29</v>
      </c>
      <c r="E36" s="0" t="n">
        <v>1</v>
      </c>
      <c r="F36" s="1" t="n">
        <v>119</v>
      </c>
      <c r="G36" s="1" t="s">
        <v>38</v>
      </c>
      <c r="H36" s="9" t="n">
        <v>45308.4076388889</v>
      </c>
      <c r="I36" s="10" t="n">
        <v>13.33491661</v>
      </c>
      <c r="J36" s="10" t="n">
        <v>-16.48116664</v>
      </c>
      <c r="K36" s="1" t="s">
        <v>32</v>
      </c>
      <c r="L36" s="0" t="n">
        <v>2.97451325289216</v>
      </c>
      <c r="M36" s="0" t="n">
        <v>2.97443730813137</v>
      </c>
      <c r="N36" s="0" t="n">
        <v>-57.5163353229608</v>
      </c>
      <c r="O36" s="0" t="n">
        <v>-53.2139537388039</v>
      </c>
      <c r="P36" s="0" t="n">
        <v>743.418431015588</v>
      </c>
      <c r="Q36" s="0" t="n">
        <v>-10.0372476761549</v>
      </c>
      <c r="R36" s="0" t="n">
        <v>31.2</v>
      </c>
      <c r="S36" s="8" t="n">
        <v>7.88</v>
      </c>
      <c r="T36" s="8" t="n">
        <v>7.68</v>
      </c>
      <c r="U36" s="8" t="n">
        <v>25.3</v>
      </c>
      <c r="V36" s="8" t="n">
        <v>24.8</v>
      </c>
      <c r="W36" s="8" t="n">
        <v>1016.1</v>
      </c>
      <c r="X36" s="8" t="n">
        <v>2.03</v>
      </c>
      <c r="Y36" s="8" t="n">
        <v>427.2</v>
      </c>
      <c r="Z36" s="11" t="n">
        <f aca="false">Z35</f>
        <v>-48.3751894161344</v>
      </c>
      <c r="AA36" s="11" t="n">
        <f aca="false">AA35</f>
        <v>-7.84662628530896</v>
      </c>
      <c r="AB36" s="4" t="s">
        <v>33</v>
      </c>
    </row>
    <row r="37" customFormat="false" ht="12.8" hidden="false" customHeight="false" outlineLevel="0" collapsed="false">
      <c r="A37" s="0" t="str">
        <f aca="false">_xlfn.CONCAT("WPT_",F37,"_",E37)</f>
        <v>WPT_120_1</v>
      </c>
      <c r="B37" s="0" t="s">
        <v>74</v>
      </c>
      <c r="C37" s="0" t="n">
        <v>21106</v>
      </c>
      <c r="D37" s="0" t="s">
        <v>29</v>
      </c>
      <c r="E37" s="0" t="n">
        <v>1</v>
      </c>
      <c r="F37" s="1" t="n">
        <v>120</v>
      </c>
      <c r="G37" s="1" t="s">
        <v>31</v>
      </c>
      <c r="H37" s="9" t="n">
        <v>45308.4791666667</v>
      </c>
      <c r="I37" s="10" t="n">
        <v>13.36407524</v>
      </c>
      <c r="J37" s="10" t="n">
        <v>-16.51429452</v>
      </c>
      <c r="K37" s="1" t="s">
        <v>32</v>
      </c>
      <c r="L37" s="8" t="n">
        <v>2.79836803643582</v>
      </c>
      <c r="M37" s="8" t="n">
        <v>2.80108267199701</v>
      </c>
      <c r="N37" s="8" t="n">
        <v>-56.4222420926318</v>
      </c>
      <c r="O37" s="8" t="n">
        <v>-52.8886058110746</v>
      </c>
      <c r="P37" s="8" t="n">
        <v>721.643218157114</v>
      </c>
      <c r="Q37" s="8" t="n">
        <v>-9.1079268812423</v>
      </c>
      <c r="R37" s="0" t="n">
        <v>32.8</v>
      </c>
      <c r="S37" s="8" t="n">
        <v>7.9</v>
      </c>
      <c r="T37" s="13" t="n">
        <v>7.81</v>
      </c>
      <c r="U37" s="13" t="n">
        <v>27.4</v>
      </c>
      <c r="V37" s="8" t="n">
        <v>28</v>
      </c>
      <c r="W37" s="8" t="n">
        <v>1016.5</v>
      </c>
      <c r="X37" s="8" t="n">
        <v>2.03</v>
      </c>
      <c r="Y37" s="8" t="n">
        <v>429.7</v>
      </c>
      <c r="Z37" s="11" t="n">
        <f aca="false">Z36</f>
        <v>-48.3751894161344</v>
      </c>
      <c r="AA37" s="11" t="n">
        <f aca="false">AA36</f>
        <v>-7.84662628530896</v>
      </c>
      <c r="AB37" s="4" t="s">
        <v>33</v>
      </c>
    </row>
    <row r="38" customFormat="false" ht="12.8" hidden="false" customHeight="false" outlineLevel="0" collapsed="false">
      <c r="A38" s="0" t="str">
        <f aca="false">_xlfn.CONCAT("WPT_",F38,"_",E38)</f>
        <v>WPT_120_1</v>
      </c>
      <c r="B38" s="0" t="s">
        <v>75</v>
      </c>
      <c r="C38" s="0" t="n">
        <v>21106</v>
      </c>
      <c r="D38" s="0" t="s">
        <v>29</v>
      </c>
      <c r="E38" s="0" t="n">
        <v>1</v>
      </c>
      <c r="F38" s="1" t="n">
        <v>120</v>
      </c>
      <c r="G38" s="1" t="s">
        <v>38</v>
      </c>
      <c r="H38" s="9" t="n">
        <v>45308.4791666667</v>
      </c>
      <c r="I38" s="10" t="n">
        <v>13.36407524</v>
      </c>
      <c r="J38" s="10" t="n">
        <v>-16.51429452</v>
      </c>
      <c r="K38" s="1" t="s">
        <v>32</v>
      </c>
      <c r="L38" s="0" t="n">
        <v>2.83722887784483</v>
      </c>
      <c r="M38" s="0" t="n">
        <v>2.84515162241724</v>
      </c>
      <c r="N38" s="0" t="n">
        <v>-56.4492334673251</v>
      </c>
      <c r="O38" s="0" t="n">
        <v>-54.6532408461478</v>
      </c>
      <c r="P38" s="0" t="n">
        <v>732.352296371774</v>
      </c>
      <c r="Q38" s="0" t="n">
        <v>-9.372779080034</v>
      </c>
      <c r="R38" s="0" t="n">
        <v>32.8</v>
      </c>
      <c r="S38" s="8" t="n">
        <v>7.9</v>
      </c>
      <c r="T38" s="13" t="n">
        <v>7.81</v>
      </c>
      <c r="U38" s="13" t="n">
        <v>27.4</v>
      </c>
      <c r="V38" s="8" t="n">
        <v>28</v>
      </c>
      <c r="W38" s="8" t="n">
        <v>1016.5</v>
      </c>
      <c r="X38" s="8" t="n">
        <v>2.03</v>
      </c>
      <c r="Y38" s="8" t="n">
        <v>429.7</v>
      </c>
      <c r="Z38" s="11" t="n">
        <f aca="false">Z37</f>
        <v>-48.3751894161344</v>
      </c>
      <c r="AA38" s="11" t="n">
        <f aca="false">AA37</f>
        <v>-7.84662628530896</v>
      </c>
      <c r="AB38" s="4" t="s">
        <v>33</v>
      </c>
    </row>
    <row r="39" customFormat="false" ht="12.8" hidden="false" customHeight="false" outlineLevel="0" collapsed="false">
      <c r="A39" s="0" t="str">
        <f aca="false">_xlfn.CONCAT("WPT_",F39,"_",E39)</f>
        <v>WPT_121_1</v>
      </c>
      <c r="B39" s="0" t="s">
        <v>76</v>
      </c>
      <c r="C39" s="0" t="n">
        <v>7052</v>
      </c>
      <c r="D39" s="0" t="s">
        <v>29</v>
      </c>
      <c r="E39" s="0" t="n">
        <v>1</v>
      </c>
      <c r="F39" s="1" t="n">
        <v>121</v>
      </c>
      <c r="G39" s="1" t="s">
        <v>31</v>
      </c>
      <c r="H39" s="9" t="n">
        <v>45308.6138888889</v>
      </c>
      <c r="I39" s="10" t="n">
        <v>13.40925311</v>
      </c>
      <c r="J39" s="10" t="n">
        <v>-16.54971904</v>
      </c>
      <c r="K39" s="1" t="s">
        <v>32</v>
      </c>
      <c r="L39" s="8" t="n">
        <v>2.78898055578267</v>
      </c>
      <c r="M39" s="8" t="n">
        <v>2.79290875589851</v>
      </c>
      <c r="N39" s="8" t="n">
        <v>-55.7644353908564</v>
      </c>
      <c r="O39" s="8" t="n">
        <v>-52.7435823276535</v>
      </c>
      <c r="P39" s="8" t="n">
        <v>723.923731664851</v>
      </c>
      <c r="Q39" s="8" t="n">
        <v>-8.67634711465248</v>
      </c>
      <c r="R39" s="0" t="n">
        <v>33.9</v>
      </c>
      <c r="S39" s="8" t="n">
        <v>7.9</v>
      </c>
      <c r="T39" s="13" t="n">
        <v>7.64</v>
      </c>
      <c r="U39" s="13" t="n">
        <v>28.9</v>
      </c>
      <c r="V39" s="8" t="n">
        <v>29.4</v>
      </c>
      <c r="W39" s="8" t="n">
        <v>1013.5</v>
      </c>
      <c r="X39" s="8" t="n">
        <v>2.03</v>
      </c>
      <c r="Y39" s="8" t="n">
        <v>424.4</v>
      </c>
      <c r="Z39" s="11" t="n">
        <f aca="false">Z38</f>
        <v>-48.3751894161344</v>
      </c>
      <c r="AA39" s="11" t="n">
        <f aca="false">AA38</f>
        <v>-7.84662628530896</v>
      </c>
      <c r="AB39" s="4" t="s">
        <v>33</v>
      </c>
    </row>
    <row r="40" customFormat="false" ht="12.8" hidden="false" customHeight="false" outlineLevel="0" collapsed="false">
      <c r="A40" s="0" t="str">
        <f aca="false">_xlfn.CONCAT("WPT_",F40,"_",E40)</f>
        <v>WPT_121_1</v>
      </c>
      <c r="B40" s="0" t="s">
        <v>77</v>
      </c>
      <c r="C40" s="0" t="n">
        <v>7052</v>
      </c>
      <c r="D40" s="0" t="s">
        <v>29</v>
      </c>
      <c r="E40" s="0" t="n">
        <v>1</v>
      </c>
      <c r="F40" s="1" t="n">
        <v>121</v>
      </c>
      <c r="G40" s="1" t="s">
        <v>38</v>
      </c>
      <c r="H40" s="9" t="n">
        <v>45308.6138888889</v>
      </c>
      <c r="I40" s="10" t="n">
        <v>13.40925311</v>
      </c>
      <c r="J40" s="10" t="n">
        <v>-16.54971904</v>
      </c>
      <c r="K40" s="1" t="s">
        <v>32</v>
      </c>
      <c r="L40" s="0" t="n">
        <v>2.77580552513646</v>
      </c>
      <c r="M40" s="0" t="n">
        <v>2.77877419138621</v>
      </c>
      <c r="N40" s="0" t="n">
        <v>-56.0600065503103</v>
      </c>
      <c r="O40" s="0" t="n">
        <v>-52.8934577776354</v>
      </c>
      <c r="P40" s="0" t="n">
        <v>737.474274817093</v>
      </c>
      <c r="Q40" s="0" t="n">
        <v>-8.93769122276355</v>
      </c>
      <c r="R40" s="0" t="n">
        <v>33.9</v>
      </c>
      <c r="S40" s="8" t="n">
        <v>7.9</v>
      </c>
      <c r="T40" s="13" t="n">
        <v>7.64</v>
      </c>
      <c r="U40" s="13" t="n">
        <v>28.9</v>
      </c>
      <c r="V40" s="8" t="n">
        <v>29.4</v>
      </c>
      <c r="W40" s="8" t="n">
        <v>1013.5</v>
      </c>
      <c r="X40" s="8" t="n">
        <v>2.03</v>
      </c>
      <c r="Y40" s="8" t="n">
        <v>424.4</v>
      </c>
      <c r="Z40" s="11" t="n">
        <f aca="false">Z39</f>
        <v>-48.3751894161344</v>
      </c>
      <c r="AA40" s="11" t="n">
        <f aca="false">AA39</f>
        <v>-7.84662628530896</v>
      </c>
      <c r="AB40" s="4" t="s">
        <v>33</v>
      </c>
    </row>
    <row r="41" customFormat="false" ht="12.8" hidden="false" customHeight="false" outlineLevel="0" collapsed="false">
      <c r="A41" s="0" t="str">
        <f aca="false">_xlfn.CONCAT("WPT_",F41,"_",E41)</f>
        <v>WPT_128_1</v>
      </c>
      <c r="B41" s="0" t="s">
        <v>78</v>
      </c>
      <c r="C41" s="0" t="n">
        <v>216890</v>
      </c>
      <c r="D41" s="0" t="s">
        <v>29</v>
      </c>
      <c r="E41" s="0" t="n">
        <v>1</v>
      </c>
      <c r="F41" s="1" t="n">
        <v>128</v>
      </c>
      <c r="G41" s="1" t="s">
        <v>31</v>
      </c>
      <c r="H41" s="9" t="n">
        <v>45312.4270833333</v>
      </c>
      <c r="I41" s="4" t="n">
        <v>13.62179889</v>
      </c>
      <c r="J41" s="4" t="n">
        <v>-14.98103606</v>
      </c>
      <c r="K41" s="1" t="s">
        <v>32</v>
      </c>
      <c r="L41" s="8" t="n">
        <v>18.3915770631691</v>
      </c>
      <c r="M41" s="8" t="n">
        <v>18.3698537264975</v>
      </c>
      <c r="N41" s="8" t="n">
        <v>-49.4027749964627</v>
      </c>
      <c r="O41" s="8" t="n">
        <v>-45.3499369411692</v>
      </c>
      <c r="P41" s="8" t="n">
        <v>829.43432266796</v>
      </c>
      <c r="Q41" s="8" t="n">
        <v>-14.6937505487513</v>
      </c>
      <c r="R41" s="8" t="n">
        <v>0.02</v>
      </c>
      <c r="S41" s="8" t="n">
        <v>8.2</v>
      </c>
      <c r="T41" s="8" t="n">
        <v>8.1</v>
      </c>
      <c r="U41" s="8" t="n">
        <v>25.2</v>
      </c>
      <c r="V41" s="8" t="n">
        <v>25</v>
      </c>
      <c r="W41" s="8" t="n">
        <v>1011</v>
      </c>
      <c r="X41" s="8" t="n">
        <v>1.94874084443433</v>
      </c>
      <c r="Y41" s="8" t="n">
        <v>403.704383123582</v>
      </c>
      <c r="Z41" s="12" t="n">
        <v>-49.5816470124826</v>
      </c>
      <c r="AA41" s="12" t="n">
        <v>-7.41293497476169</v>
      </c>
      <c r="AB41" s="0" t="s">
        <v>79</v>
      </c>
    </row>
    <row r="42" customFormat="false" ht="12.8" hidden="false" customHeight="false" outlineLevel="0" collapsed="false">
      <c r="A42" s="0" t="str">
        <f aca="false">_xlfn.CONCAT("WPT_",F42,"_",E42)</f>
        <v>WPT_128_1</v>
      </c>
      <c r="B42" s="0" t="s">
        <v>80</v>
      </c>
      <c r="C42" s="0" t="n">
        <v>216890</v>
      </c>
      <c r="D42" s="0" t="s">
        <v>29</v>
      </c>
      <c r="E42" s="0" t="n">
        <v>1</v>
      </c>
      <c r="F42" s="1" t="n">
        <v>128</v>
      </c>
      <c r="G42" s="1" t="s">
        <v>38</v>
      </c>
      <c r="H42" s="9" t="n">
        <v>45312.4270833333</v>
      </c>
      <c r="I42" s="4" t="n">
        <v>13.62179889</v>
      </c>
      <c r="J42" s="4" t="n">
        <v>-14.98103606</v>
      </c>
      <c r="K42" s="1" t="s">
        <v>32</v>
      </c>
      <c r="L42" s="0" t="n">
        <v>19.0973513295172</v>
      </c>
      <c r="M42" s="0" t="n">
        <v>19.0634750710099</v>
      </c>
      <c r="N42" s="0" t="n">
        <v>-49.2946874153202</v>
      </c>
      <c r="O42" s="0" t="n">
        <v>-44.7009491504926</v>
      </c>
      <c r="P42" s="0" t="n">
        <v>784.907382398079</v>
      </c>
      <c r="Q42" s="0" t="n">
        <v>-15.0395326332512</v>
      </c>
      <c r="R42" s="8" t="n">
        <v>0.02</v>
      </c>
      <c r="S42" s="8" t="n">
        <v>8.2</v>
      </c>
      <c r="T42" s="8" t="n">
        <v>8.1</v>
      </c>
      <c r="U42" s="8" t="n">
        <v>25.2</v>
      </c>
      <c r="V42" s="8" t="n">
        <v>25</v>
      </c>
      <c r="W42" s="8" t="n">
        <v>1011</v>
      </c>
      <c r="X42" s="8" t="n">
        <v>1.94874084443433</v>
      </c>
      <c r="Y42" s="8" t="n">
        <v>403.704383123582</v>
      </c>
      <c r="Z42" s="12" t="n">
        <v>-49.5816470124826</v>
      </c>
      <c r="AA42" s="12" t="n">
        <v>-7.41293497476169</v>
      </c>
      <c r="AB42" s="0" t="s">
        <v>79</v>
      </c>
    </row>
    <row r="43" customFormat="false" ht="12.8" hidden="false" customHeight="false" outlineLevel="0" collapsed="false">
      <c r="I43" s="0"/>
    </row>
  </sheetData>
  <autoFilter ref="A1:AB4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C2 E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7.12"/>
    <col collapsed="false" customWidth="true" hidden="false" outlineLevel="0" max="2" min="2" style="0" width="16.87"/>
    <col collapsed="false" customWidth="true" hidden="false" outlineLevel="0" max="7" min="7" style="0" width="23.94"/>
  </cols>
  <sheetData>
    <row r="1" customFormat="false" ht="12.8" hidden="false" customHeight="false" outlineLevel="0" collapsed="false">
      <c r="A1" s="4" t="s">
        <v>81</v>
      </c>
      <c r="B1" s="4" t="s">
        <v>7</v>
      </c>
      <c r="C1" s="4" t="s">
        <v>8</v>
      </c>
      <c r="D1" s="4" t="s">
        <v>9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</row>
    <row r="2" customFormat="false" ht="12.8" hidden="false" customHeight="false" outlineLevel="0" collapsed="false">
      <c r="A2" s="0" t="s">
        <v>82</v>
      </c>
      <c r="B2" s="14" t="n">
        <v>45305</v>
      </c>
      <c r="E2" s="3" t="n">
        <v>1.89937442213218</v>
      </c>
      <c r="F2" s="3" t="n">
        <v>1.89816181654356</v>
      </c>
      <c r="G2" s="3" t="n">
        <v>-52.7705055975544</v>
      </c>
      <c r="H2" s="3" t="n">
        <v>-48.805430804099</v>
      </c>
      <c r="I2" s="3" t="n">
        <v>409.605679056238</v>
      </c>
      <c r="J2" s="3" t="n">
        <v>-8.81640516139505</v>
      </c>
    </row>
    <row r="3" customFormat="false" ht="12.8" hidden="false" customHeight="false" outlineLevel="0" collapsed="false">
      <c r="A3" s="0" t="s">
        <v>83</v>
      </c>
      <c r="B3" s="14" t="n">
        <v>45305</v>
      </c>
      <c r="C3" s="2"/>
      <c r="D3" s="2"/>
      <c r="E3" s="0" t="n">
        <v>1.87098641368416</v>
      </c>
      <c r="F3" s="0" t="n">
        <v>1.86424890381386</v>
      </c>
      <c r="G3" s="0" t="n">
        <v>-49.4504442694554</v>
      </c>
      <c r="H3" s="0" t="n">
        <v>-43.556478970406</v>
      </c>
      <c r="I3" s="0" t="n">
        <v>417.42372406109</v>
      </c>
      <c r="J3" s="0" t="n">
        <v>-8.7171825574703</v>
      </c>
    </row>
    <row r="4" customFormat="false" ht="12.8" hidden="false" customHeight="false" outlineLevel="0" collapsed="false">
      <c r="A4" s="0" t="s">
        <v>84</v>
      </c>
      <c r="B4" s="14" t="n">
        <v>45305</v>
      </c>
      <c r="E4" s="3" t="n">
        <v>1.90223962737044</v>
      </c>
      <c r="F4" s="3" t="n">
        <v>1.90231066887143</v>
      </c>
      <c r="G4" s="3" t="n">
        <v>-50.0542252499557</v>
      </c>
      <c r="H4" s="3" t="n">
        <v>-46.8306931370296</v>
      </c>
      <c r="I4" s="3" t="n">
        <v>419.997587189803</v>
      </c>
      <c r="J4" s="3" t="n">
        <v>-9.16326092665616</v>
      </c>
    </row>
    <row r="5" customFormat="false" ht="12.8" hidden="false" customHeight="false" outlineLevel="0" collapsed="false">
      <c r="A5" s="0" t="s">
        <v>85</v>
      </c>
      <c r="B5" s="14" t="n">
        <v>45305</v>
      </c>
      <c r="C5" s="2"/>
      <c r="D5" s="2"/>
      <c r="E5" s="0" t="n">
        <v>1.89595616375616</v>
      </c>
      <c r="F5" s="0" t="n">
        <v>1.89503240920591</v>
      </c>
      <c r="G5" s="0" t="n">
        <v>-48.8602059418817</v>
      </c>
      <c r="H5" s="0" t="n">
        <v>-45.4417946351823</v>
      </c>
      <c r="I5" s="0" t="n">
        <v>402.47450588936</v>
      </c>
      <c r="J5" s="0" t="n">
        <v>-7.69866637573892</v>
      </c>
    </row>
    <row r="6" customFormat="false" ht="12.8" hidden="false" customHeight="false" outlineLevel="0" collapsed="false">
      <c r="A6" s="0" t="s">
        <v>86</v>
      </c>
      <c r="B6" s="14" t="n">
        <v>45305</v>
      </c>
      <c r="E6" s="3" t="n">
        <v>1.86478095402079</v>
      </c>
      <c r="F6" s="3" t="n">
        <v>1.86644535627921</v>
      </c>
      <c r="G6" s="3" t="n">
        <v>-49.3613157932773</v>
      </c>
      <c r="H6" s="3" t="n">
        <v>-46.5261455776139</v>
      </c>
      <c r="I6" s="3" t="n">
        <v>409.41245546099</v>
      </c>
      <c r="J6" s="3" t="n">
        <v>-8.70871111988564</v>
      </c>
    </row>
    <row r="7" customFormat="false" ht="12.8" hidden="false" customHeight="false" outlineLevel="0" collapsed="false">
      <c r="A7" s="0" t="s">
        <v>87</v>
      </c>
      <c r="B7" s="14" t="n">
        <v>45305</v>
      </c>
      <c r="C7" s="2"/>
      <c r="D7" s="2"/>
      <c r="E7" s="0" t="n">
        <v>1.82634870374138</v>
      </c>
      <c r="F7" s="0" t="n">
        <v>1.81817954808177</v>
      </c>
      <c r="G7" s="0" t="n">
        <v>-49.139052947266</v>
      </c>
      <c r="H7" s="0" t="n">
        <v>-42.4659293917044</v>
      </c>
      <c r="I7" s="0" t="n">
        <v>402.709222419162</v>
      </c>
      <c r="J7" s="0" t="n">
        <v>-8.33277914806601</v>
      </c>
    </row>
    <row r="8" customFormat="false" ht="12.8" hidden="false" customHeight="false" outlineLevel="0" collapsed="false">
      <c r="A8" s="0" t="s">
        <v>88</v>
      </c>
      <c r="E8" s="3" t="n">
        <v>1.91869931806355</v>
      </c>
      <c r="F8" s="3" t="n">
        <v>1.91778862585764</v>
      </c>
      <c r="G8" s="3" t="n">
        <v>-47.9723399765714</v>
      </c>
      <c r="H8" s="3" t="n">
        <v>-44.7878886506059</v>
      </c>
      <c r="I8" s="3" t="n">
        <v>418.040669675173</v>
      </c>
      <c r="J8" s="3" t="n">
        <v>-9.14582233067044</v>
      </c>
    </row>
    <row r="9" s="4" customFormat="true" ht="12.8" hidden="false" customHeight="false" outlineLevel="0" collapsed="false">
      <c r="A9" s="4" t="s">
        <v>89</v>
      </c>
      <c r="B9" s="14" t="n">
        <v>45306</v>
      </c>
      <c r="E9" s="3" t="n">
        <v>1.85818677740148</v>
      </c>
      <c r="F9" s="3" t="n">
        <v>1.85072202810443</v>
      </c>
      <c r="G9" s="3" t="n">
        <v>-50.0020669610542</v>
      </c>
      <c r="H9" s="3" t="n">
        <v>-44.9732537026158</v>
      </c>
      <c r="I9" s="3" t="n">
        <v>399.247638055517</v>
      </c>
      <c r="J9" s="3" t="n">
        <v>-8.80026981136109</v>
      </c>
    </row>
    <row r="10" customFormat="false" ht="12.8" hidden="false" customHeight="false" outlineLevel="0" collapsed="false">
      <c r="A10" s="0" t="s">
        <v>90</v>
      </c>
      <c r="B10" s="14" t="n">
        <v>45306</v>
      </c>
      <c r="E10" s="3" t="n">
        <v>2.01427986544778</v>
      </c>
      <c r="F10" s="3" t="n">
        <v>1.98401667352611</v>
      </c>
      <c r="G10" s="3" t="n">
        <v>-54.096797006803</v>
      </c>
      <c r="H10" s="3" t="n">
        <v>-36.4637150639015</v>
      </c>
      <c r="I10" s="3" t="n">
        <v>418.961590411429</v>
      </c>
      <c r="J10" s="3" t="n">
        <v>-10.5238208028448</v>
      </c>
    </row>
    <row r="11" customFormat="false" ht="12.8" hidden="false" customHeight="false" outlineLevel="0" collapsed="false">
      <c r="A11" s="0" t="s">
        <v>91</v>
      </c>
      <c r="B11" s="14" t="n">
        <v>45307</v>
      </c>
      <c r="E11" s="3" t="n">
        <v>1.87001795431436</v>
      </c>
      <c r="F11" s="3" t="n">
        <v>1.86499015600198</v>
      </c>
      <c r="G11" s="3" t="n">
        <v>-49.741662918104</v>
      </c>
      <c r="H11" s="3" t="n">
        <v>-44.0078493370396</v>
      </c>
      <c r="I11" s="3" t="n">
        <v>408.882650163812</v>
      </c>
      <c r="J11" s="3" t="n">
        <v>-8.30453986761881</v>
      </c>
    </row>
    <row r="12" customFormat="false" ht="12.8" hidden="false" customHeight="false" outlineLevel="0" collapsed="false">
      <c r="A12" s="0" t="s">
        <v>92</v>
      </c>
      <c r="B12" s="14" t="n">
        <v>45307</v>
      </c>
      <c r="E12" s="3" t="n">
        <v>1.87475934472935</v>
      </c>
      <c r="F12" s="3" t="n">
        <v>1.86062443006667</v>
      </c>
      <c r="G12" s="3" t="n">
        <v>-51.5602682649901</v>
      </c>
      <c r="H12" s="3" t="n">
        <v>-41.1215443775075</v>
      </c>
      <c r="I12" s="3" t="n">
        <v>424.360284519105</v>
      </c>
      <c r="J12" s="3" t="n">
        <v>-8.66744252906467</v>
      </c>
    </row>
    <row r="13" customFormat="false" ht="12.8" hidden="false" customHeight="false" outlineLevel="0" collapsed="false">
      <c r="A13" s="0" t="s">
        <v>93</v>
      </c>
      <c r="B13" s="14" t="n">
        <v>45307</v>
      </c>
      <c r="E13" s="3" t="n">
        <v>1.87579456837761</v>
      </c>
      <c r="F13" s="3" t="n">
        <v>1.86581852729204</v>
      </c>
      <c r="G13" s="3" t="n">
        <v>-51.2939422054279</v>
      </c>
      <c r="H13" s="3" t="n">
        <v>-42.813976104393</v>
      </c>
      <c r="I13" s="3" t="n">
        <v>408.492014692189</v>
      </c>
      <c r="J13" s="3" t="n">
        <v>-7.90442998551045</v>
      </c>
    </row>
    <row r="14" customFormat="false" ht="12.8" hidden="false" customHeight="false" outlineLevel="0" collapsed="false">
      <c r="A14" s="0" t="s">
        <v>94</v>
      </c>
      <c r="B14" s="14" t="n">
        <v>45308</v>
      </c>
      <c r="E14" s="3" t="n">
        <v>1.92338568414229</v>
      </c>
      <c r="F14" s="3" t="n">
        <v>1.91844763910697</v>
      </c>
      <c r="G14" s="3" t="n">
        <v>-48.3751894161344</v>
      </c>
      <c r="H14" s="3" t="n">
        <v>-42.7546743424427</v>
      </c>
      <c r="I14" s="3" t="n">
        <v>414.666291313134</v>
      </c>
      <c r="J14" s="3" t="n">
        <v>-7.84662628530896</v>
      </c>
    </row>
    <row r="15" customFormat="false" ht="12.8" hidden="false" customHeight="false" outlineLevel="0" collapsed="false">
      <c r="A15" s="0" t="s">
        <v>95</v>
      </c>
      <c r="B15" s="15" t="n">
        <v>45312.4270833333</v>
      </c>
      <c r="E15" s="3" t="n">
        <v>1.94874084443433</v>
      </c>
      <c r="F15" s="3" t="n">
        <v>1.94290011192786</v>
      </c>
      <c r="G15" s="3" t="n">
        <v>-49.5816470124826</v>
      </c>
      <c r="H15" s="3" t="n">
        <v>-43.2418326276268</v>
      </c>
      <c r="I15" s="3" t="n">
        <v>403.704383123582</v>
      </c>
      <c r="J15" s="3" t="n">
        <v>-7.41293497476169</v>
      </c>
    </row>
    <row r="16" customFormat="false" ht="12.8" hidden="false" customHeight="false" outlineLevel="0" collapsed="false">
      <c r="A16" s="0" t="s">
        <v>96</v>
      </c>
      <c r="B16" s="15" t="n">
        <v>45305.6388888889</v>
      </c>
      <c r="E16" s="3" t="n">
        <v>1.72209316024129</v>
      </c>
      <c r="F16" s="3" t="n">
        <v>1.71386670949801</v>
      </c>
      <c r="G16" s="3" t="n">
        <v>-49.2939968948657</v>
      </c>
      <c r="H16" s="3" t="n">
        <v>-41.2186636478955</v>
      </c>
      <c r="I16" s="3" t="n">
        <v>382.829460628359</v>
      </c>
      <c r="J16" s="3" t="n">
        <v>-7.83962101692936</v>
      </c>
    </row>
    <row r="19" customFormat="false" ht="12.8" hidden="false" customHeight="false" outlineLevel="0" collapsed="false">
      <c r="A19" s="0" t="s">
        <v>97</v>
      </c>
      <c r="B19" s="15" t="n">
        <v>45306.7048611111</v>
      </c>
      <c r="E19" s="3" t="n">
        <v>1.82648330601281</v>
      </c>
      <c r="F19" s="3" t="n">
        <v>1.82342321735517</v>
      </c>
      <c r="G19" s="3" t="n">
        <v>-48.7954038840739</v>
      </c>
      <c r="H19" s="3" t="n">
        <v>-43.484387583133</v>
      </c>
      <c r="I19" s="3" t="n">
        <v>400.572459826306</v>
      </c>
      <c r="J19" s="3" t="n">
        <v>-9.14652143089557</v>
      </c>
    </row>
    <row r="20" customFormat="false" ht="12.8" hidden="false" customHeight="false" outlineLevel="0" collapsed="false">
      <c r="A20" s="0" t="s">
        <v>98</v>
      </c>
      <c r="B20" s="15" t="n">
        <v>45306.6875</v>
      </c>
      <c r="E20" s="3" t="n">
        <v>1.88223865194752</v>
      </c>
      <c r="F20" s="3" t="n">
        <v>1.88325327297723</v>
      </c>
      <c r="G20" s="3" t="n">
        <v>-48.1949444299307</v>
      </c>
      <c r="H20" s="3" t="n">
        <v>-45.2879935832772</v>
      </c>
      <c r="I20" s="3" t="n">
        <v>404.619978920099</v>
      </c>
      <c r="J20" s="3" t="n">
        <v>-8.6369947782505</v>
      </c>
    </row>
    <row r="21" customFormat="false" ht="12.8" hidden="false" customHeight="false" outlineLevel="0" collapsed="false">
      <c r="A21" s="0" t="s">
        <v>99</v>
      </c>
      <c r="B21" s="15" t="n">
        <v>45306.6666666667</v>
      </c>
      <c r="E21" s="3" t="n">
        <v>1.74748507231733</v>
      </c>
      <c r="F21" s="3" t="n">
        <v>1.74424683677129</v>
      </c>
      <c r="G21" s="3" t="n">
        <v>-48.7530080190248</v>
      </c>
      <c r="H21" s="3" t="n">
        <v>-43.9716362321138</v>
      </c>
      <c r="I21" s="3" t="n">
        <v>378.93494366104</v>
      </c>
      <c r="J21" s="3" t="n">
        <v>-8.29560555509901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39" activeCellId="1" sqref="C2 A3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3.38"/>
    <col collapsed="false" customWidth="true" hidden="false" outlineLevel="0" max="2" min="2" style="0" width="14.49"/>
  </cols>
  <sheetData>
    <row r="1" s="4" customFormat="true" ht="12.8" hidden="false" customHeight="false" outlineLevel="0" collapsed="false">
      <c r="A1" s="4" t="s">
        <v>81</v>
      </c>
      <c r="B1" s="2" t="s">
        <v>7</v>
      </c>
      <c r="C1" s="1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100</v>
      </c>
      <c r="B2" s="9" t="n">
        <v>45305.6555555556</v>
      </c>
      <c r="C2" s="1" t="s">
        <v>101</v>
      </c>
      <c r="D2" s="3" t="n">
        <v>1.970324381762</v>
      </c>
      <c r="E2" s="3" t="n">
        <v>2.041104050318</v>
      </c>
      <c r="F2" s="3" t="n">
        <v>-53.93406861708</v>
      </c>
      <c r="G2" s="3" t="n">
        <v>-79.0047183844799</v>
      </c>
      <c r="H2" s="3" t="n">
        <v>2284.934873786</v>
      </c>
      <c r="I2" s="3" t="n">
        <v>-14.142043997185</v>
      </c>
    </row>
    <row r="3" customFormat="false" ht="12.8" hidden="false" customHeight="false" outlineLevel="0" collapsed="false">
      <c r="A3" s="0" t="s">
        <v>102</v>
      </c>
      <c r="B3" s="9" t="n">
        <v>45305.6576388889</v>
      </c>
      <c r="C3" s="1" t="s">
        <v>101</v>
      </c>
      <c r="D3" s="3" t="n">
        <v>1.9149374339806</v>
      </c>
      <c r="E3" s="3" t="n">
        <v>1.9752350927602</v>
      </c>
      <c r="F3" s="3" t="n">
        <v>-54.6021713739005</v>
      </c>
      <c r="G3" s="3" t="n">
        <v>-76.5310793077911</v>
      </c>
      <c r="H3" s="3" t="n">
        <v>1907.54547408756</v>
      </c>
      <c r="I3" s="3" t="n">
        <v>-12.7498146543582</v>
      </c>
    </row>
    <row r="4" customFormat="false" ht="12.8" hidden="false" customHeight="false" outlineLevel="0" collapsed="false">
      <c r="A4" s="0" t="s">
        <v>103</v>
      </c>
      <c r="B4" s="9" t="n">
        <v>45305.6597222222</v>
      </c>
      <c r="C4" s="1" t="s">
        <v>101</v>
      </c>
      <c r="D4" s="3" t="n">
        <v>1.9000542166</v>
      </c>
      <c r="E4" s="3" t="n">
        <v>1.96018614153663</v>
      </c>
      <c r="F4" s="3" t="n">
        <v>-56.0614662762674</v>
      </c>
      <c r="G4" s="3" t="n">
        <v>-78.1102695732575</v>
      </c>
      <c r="H4" s="3" t="n">
        <v>1748.55967279505</v>
      </c>
      <c r="I4" s="3" t="n">
        <v>-11.6406922478564</v>
      </c>
    </row>
    <row r="5" customFormat="false" ht="12.8" hidden="false" customHeight="false" outlineLevel="0" collapsed="false">
      <c r="A5" s="0" t="s">
        <v>104</v>
      </c>
      <c r="B5" s="9" t="n">
        <v>45305.6645833333</v>
      </c>
      <c r="C5" s="1" t="s">
        <v>101</v>
      </c>
      <c r="D5" s="3" t="n">
        <v>1.90418476533383</v>
      </c>
      <c r="E5" s="3" t="n">
        <v>1.96516761822836</v>
      </c>
      <c r="F5" s="3" t="n">
        <v>-55.1902849821193</v>
      </c>
      <c r="G5" s="3" t="n">
        <v>-78.1102397240846</v>
      </c>
      <c r="H5" s="3" t="n">
        <v>1514.63455813085</v>
      </c>
      <c r="I5" s="3" t="n">
        <v>-10.4332922153592</v>
      </c>
    </row>
    <row r="6" customFormat="false" ht="12.8" hidden="false" customHeight="false" outlineLevel="0" collapsed="false">
      <c r="A6" s="0" t="s">
        <v>105</v>
      </c>
      <c r="B6" s="9" t="n">
        <v>45305.6694444445</v>
      </c>
      <c r="C6" s="1" t="s">
        <v>101</v>
      </c>
      <c r="D6" s="3" t="n">
        <v>1.92524886682079</v>
      </c>
      <c r="E6" s="3" t="n">
        <v>1.98644208337426</v>
      </c>
      <c r="F6" s="3" t="n">
        <v>-54.381252964396</v>
      </c>
      <c r="G6" s="3" t="n">
        <v>-77.3501476703465</v>
      </c>
      <c r="H6" s="3" t="n">
        <v>1318.52643127822</v>
      </c>
      <c r="I6" s="3" t="n">
        <v>-8.73001302178416</v>
      </c>
    </row>
    <row r="7" customFormat="false" ht="12.8" hidden="false" customHeight="false" outlineLevel="0" collapsed="false">
      <c r="A7" s="0" t="s">
        <v>106</v>
      </c>
      <c r="B7" s="9" t="n">
        <v>45305.6555555556</v>
      </c>
      <c r="C7" s="1" t="s">
        <v>101</v>
      </c>
      <c r="D7" s="3" t="n">
        <v>1.8620966765791</v>
      </c>
      <c r="E7" s="3" t="n">
        <v>1.8644982461995</v>
      </c>
      <c r="F7" s="3" t="n">
        <v>-47.693454459209</v>
      </c>
      <c r="G7" s="3" t="n">
        <v>-46.3804033745075</v>
      </c>
      <c r="H7" s="3" t="n">
        <v>330.585847274826</v>
      </c>
      <c r="I7" s="3" t="n">
        <v>-4.33837156684577</v>
      </c>
    </row>
    <row r="8" customFormat="false" ht="12.8" hidden="false" customHeight="false" outlineLevel="0" collapsed="false">
      <c r="A8" s="0" t="s">
        <v>107</v>
      </c>
      <c r="B8" s="9" t="n">
        <v>45305.6576388889</v>
      </c>
      <c r="C8" s="1" t="s">
        <v>101</v>
      </c>
      <c r="D8" s="3" t="n">
        <v>1.86686987222808</v>
      </c>
      <c r="E8" s="3" t="n">
        <v>1.8684942335399</v>
      </c>
      <c r="F8" s="3" t="n">
        <v>-46.0170549526503</v>
      </c>
      <c r="G8" s="3" t="n">
        <v>-44.798633316601</v>
      </c>
      <c r="H8" s="3" t="n">
        <v>339.488745945862</v>
      </c>
      <c r="I8" s="3" t="n">
        <v>-4.16800932261527</v>
      </c>
    </row>
    <row r="9" customFormat="false" ht="12.8" hidden="false" customHeight="false" outlineLevel="0" collapsed="false">
      <c r="A9" s="0" t="s">
        <v>108</v>
      </c>
      <c r="B9" s="9" t="n">
        <v>45305.6597222222</v>
      </c>
      <c r="C9" s="1" t="s">
        <v>101</v>
      </c>
      <c r="D9" s="3" t="n">
        <v>1.83925622941188</v>
      </c>
      <c r="E9" s="3" t="n">
        <v>1.84039938566535</v>
      </c>
      <c r="F9" s="3" t="n">
        <v>-48.3804676419554</v>
      </c>
      <c r="G9" s="3" t="n">
        <v>-46.3924237640248</v>
      </c>
      <c r="H9" s="3" t="n">
        <v>355.912523701634</v>
      </c>
      <c r="I9" s="3" t="n">
        <v>-3.9767143120297</v>
      </c>
    </row>
    <row r="10" customFormat="false" ht="12.8" hidden="false" customHeight="false" outlineLevel="0" collapsed="false">
      <c r="A10" s="0" t="s">
        <v>109</v>
      </c>
      <c r="B10" s="9" t="n">
        <v>45305.6645833333</v>
      </c>
      <c r="C10" s="1" t="s">
        <v>101</v>
      </c>
      <c r="D10" s="3" t="n">
        <v>1.92462658714505</v>
      </c>
      <c r="E10" s="3" t="n">
        <v>1.92319996566436</v>
      </c>
      <c r="F10" s="3" t="n">
        <v>-50.1338598268564</v>
      </c>
      <c r="G10" s="3" t="n">
        <v>-46.466962556599</v>
      </c>
      <c r="H10" s="3" t="n">
        <v>437.893567543911</v>
      </c>
      <c r="I10" s="3" t="n">
        <v>-8.35004182162872</v>
      </c>
    </row>
    <row r="11" customFormat="false" ht="12.8" hidden="false" customHeight="false" outlineLevel="0" collapsed="false">
      <c r="A11" s="0" t="s">
        <v>110</v>
      </c>
      <c r="B11" s="9" t="n">
        <v>45305.6694444445</v>
      </c>
      <c r="C11" s="1" t="s">
        <v>101</v>
      </c>
      <c r="D11" s="3" t="n">
        <v>1.80916016127921</v>
      </c>
      <c r="E11" s="3" t="n">
        <v>1.80866835733267</v>
      </c>
      <c r="F11" s="3" t="n">
        <v>-51.2190639354753</v>
      </c>
      <c r="G11" s="3" t="n">
        <v>-48.2775155721089</v>
      </c>
      <c r="H11" s="3" t="n">
        <v>456.010710156435</v>
      </c>
      <c r="I11" s="3" t="n">
        <v>-6.69946065437277</v>
      </c>
    </row>
    <row r="12" customFormat="false" ht="12.8" hidden="false" customHeight="false" outlineLevel="0" collapsed="false">
      <c r="A12" s="0" t="s">
        <v>111</v>
      </c>
      <c r="B12" s="9" t="n">
        <v>45305.6805555556</v>
      </c>
      <c r="C12" s="1" t="s">
        <v>101</v>
      </c>
      <c r="D12" s="3" t="n">
        <v>1.83553795722674</v>
      </c>
      <c r="E12" s="3" t="n">
        <v>1.83482403326386</v>
      </c>
      <c r="F12" s="3" t="n">
        <v>-52.8344894894753</v>
      </c>
      <c r="G12" s="3" t="n">
        <v>-49.3437991160693</v>
      </c>
      <c r="H12" s="3" t="n">
        <v>442.436239878614</v>
      </c>
      <c r="I12" s="3" t="n">
        <v>-10.9704305115406</v>
      </c>
    </row>
    <row r="13" customFormat="false" ht="12.8" hidden="false" customHeight="false" outlineLevel="0" collapsed="false">
      <c r="A13" s="0" t="s">
        <v>112</v>
      </c>
      <c r="B13" s="9" t="n">
        <v>45305.6875</v>
      </c>
      <c r="C13" s="1" t="s">
        <v>101</v>
      </c>
      <c r="D13" s="3" t="n">
        <v>1.90488827434138</v>
      </c>
      <c r="E13" s="3" t="n">
        <v>1.90553229051576</v>
      </c>
      <c r="F13" s="3" t="n">
        <v>-51.2824695569607</v>
      </c>
      <c r="G13" s="3" t="n">
        <v>-48.392638324404</v>
      </c>
      <c r="H13" s="3" t="n">
        <v>426.510787605369</v>
      </c>
      <c r="I13" s="3" t="n">
        <v>-9.48640851851528</v>
      </c>
    </row>
    <row r="14" customFormat="false" ht="12.8" hidden="false" customHeight="false" outlineLevel="0" collapsed="false">
      <c r="A14" s="0" t="s">
        <v>113</v>
      </c>
      <c r="B14" s="9" t="n">
        <v>45305.6944444444</v>
      </c>
      <c r="C14" s="1" t="s">
        <v>101</v>
      </c>
      <c r="D14" s="3" t="n">
        <v>1.79994354993267</v>
      </c>
      <c r="E14" s="3" t="n">
        <v>1.80570201302871</v>
      </c>
      <c r="F14" s="3" t="n">
        <v>-51.0209363538119</v>
      </c>
      <c r="G14" s="3" t="n">
        <v>-51.0199629619307</v>
      </c>
      <c r="H14" s="3" t="n">
        <v>412.090034554158</v>
      </c>
      <c r="I14" s="3" t="n">
        <v>-9.3500283157693</v>
      </c>
    </row>
    <row r="15" customFormat="false" ht="12.8" hidden="false" customHeight="false" outlineLevel="0" collapsed="false">
      <c r="A15" s="0" t="s">
        <v>114</v>
      </c>
      <c r="B15" s="9" t="n">
        <v>45305.7013888889</v>
      </c>
      <c r="C15" s="1" t="s">
        <v>101</v>
      </c>
      <c r="D15" s="3" t="n">
        <v>1.87383084110297</v>
      </c>
      <c r="E15" s="3" t="n">
        <v>1.88002765359406</v>
      </c>
      <c r="F15" s="3" t="n">
        <v>-50.5597838229703</v>
      </c>
      <c r="G15" s="3" t="n">
        <v>-50.4942869928614</v>
      </c>
      <c r="H15" s="3" t="n">
        <v>424.932896224752</v>
      </c>
      <c r="I15" s="3" t="n">
        <v>-9.77203672889999</v>
      </c>
    </row>
    <row r="16" customFormat="false" ht="12.8" hidden="false" customHeight="false" outlineLevel="0" collapsed="false">
      <c r="A16" s="0" t="s">
        <v>115</v>
      </c>
      <c r="B16" s="9" t="n">
        <v>45305.7083333333</v>
      </c>
      <c r="C16" s="1" t="s">
        <v>101</v>
      </c>
      <c r="D16" s="3" t="n">
        <v>1.83182333776535</v>
      </c>
      <c r="E16" s="3" t="n">
        <v>1.82995397171089</v>
      </c>
      <c r="F16" s="3" t="n">
        <v>-48.8705261971089</v>
      </c>
      <c r="G16" s="3" t="n">
        <v>-45.0971432061386</v>
      </c>
      <c r="H16" s="3" t="n">
        <v>402.798101711188</v>
      </c>
      <c r="I16" s="3" t="n">
        <v>-9.03222409416585</v>
      </c>
    </row>
    <row r="17" customFormat="false" ht="12.8" hidden="false" customHeight="false" outlineLevel="0" collapsed="false">
      <c r="A17" s="0" t="s">
        <v>116</v>
      </c>
      <c r="B17" s="9" t="n">
        <v>45305.7152777778</v>
      </c>
      <c r="C17" s="1" t="s">
        <v>101</v>
      </c>
      <c r="D17" s="3" t="n">
        <v>1.81175610601642</v>
      </c>
      <c r="E17" s="3" t="n">
        <v>1.80203747736418</v>
      </c>
      <c r="F17" s="3" t="n">
        <v>-53.3888865079752</v>
      </c>
      <c r="G17" s="3" t="n">
        <v>-45.2044036554528</v>
      </c>
      <c r="H17" s="3" t="n">
        <v>400.796219870697</v>
      </c>
      <c r="I17" s="3" t="n">
        <v>-9.35787442450946</v>
      </c>
    </row>
    <row r="18" customFormat="false" ht="12.8" hidden="false" customHeight="false" outlineLevel="0" collapsed="false">
      <c r="A18" s="0" t="s">
        <v>117</v>
      </c>
      <c r="B18" s="9" t="n">
        <v>45305.7222222222</v>
      </c>
      <c r="C18" s="1" t="s">
        <v>101</v>
      </c>
      <c r="D18" s="3" t="n">
        <v>1.48430254802414</v>
      </c>
      <c r="E18" s="3" t="n">
        <v>1.483844821433</v>
      </c>
      <c r="F18" s="3" t="n">
        <v>-51.3842060220345</v>
      </c>
      <c r="G18" s="3" t="n">
        <v>-48.1748223574286</v>
      </c>
      <c r="H18" s="3" t="n">
        <v>341.205026455665</v>
      </c>
      <c r="I18" s="3" t="n">
        <v>-9.6909810047399</v>
      </c>
    </row>
    <row r="19" customFormat="false" ht="12.8" hidden="false" customHeight="false" outlineLevel="0" collapsed="false">
      <c r="A19" s="0" t="s">
        <v>118</v>
      </c>
      <c r="B19" s="9" t="n">
        <v>45305.7291666667</v>
      </c>
      <c r="C19" s="1" t="s">
        <v>101</v>
      </c>
      <c r="D19" s="3" t="n">
        <v>1.75236169861089</v>
      </c>
      <c r="E19" s="3" t="n">
        <v>1.74318087829307</v>
      </c>
      <c r="F19" s="3" t="n">
        <v>-54.0445509537524</v>
      </c>
      <c r="G19" s="3" t="n">
        <v>-45.8496732841584</v>
      </c>
      <c r="H19" s="3" t="n">
        <v>431.026051534356</v>
      </c>
      <c r="I19" s="3" t="n">
        <v>-12.0901434624158</v>
      </c>
    </row>
    <row r="20" customFormat="false" ht="12.8" hidden="false" customHeight="false" outlineLevel="0" collapsed="false">
      <c r="A20" s="0" t="s">
        <v>119</v>
      </c>
      <c r="B20" s="9" t="n">
        <v>45306.6118055556</v>
      </c>
      <c r="C20" s="1" t="s">
        <v>101</v>
      </c>
      <c r="D20" s="3" t="n">
        <v>1.7115306815</v>
      </c>
      <c r="E20" s="3" t="n">
        <v>1.7053002275098</v>
      </c>
      <c r="F20" s="3" t="n">
        <v>-48.1461863667647</v>
      </c>
      <c r="G20" s="3" t="n">
        <v>-43.5438082403333</v>
      </c>
      <c r="H20" s="3" t="n">
        <v>358.900296686862</v>
      </c>
      <c r="I20" s="3" t="n">
        <v>-6.06636424266127</v>
      </c>
    </row>
    <row r="21" customFormat="false" ht="12.8" hidden="false" customHeight="false" outlineLevel="0" collapsed="false">
      <c r="A21" s="0" t="s">
        <v>120</v>
      </c>
      <c r="B21" s="9" t="n">
        <v>45306.6173611111</v>
      </c>
      <c r="C21" s="1" t="s">
        <v>101</v>
      </c>
      <c r="D21" s="3" t="n">
        <v>1.83431239989261</v>
      </c>
      <c r="E21" s="3" t="n">
        <v>1.83129773940099</v>
      </c>
      <c r="F21" s="3" t="n">
        <v>-46.2194743546798</v>
      </c>
      <c r="G21" s="3" t="n">
        <v>-42.8240954693251</v>
      </c>
      <c r="H21" s="3" t="n">
        <v>542.987684470493</v>
      </c>
      <c r="I21" s="3" t="n">
        <v>-10.0972050316576</v>
      </c>
    </row>
    <row r="22" customFormat="false" ht="12.8" hidden="false" customHeight="false" outlineLevel="0" collapsed="false">
      <c r="A22" s="0" t="s">
        <v>121</v>
      </c>
      <c r="B22" s="9" t="n">
        <v>45306.6222222222</v>
      </c>
      <c r="C22" s="1" t="s">
        <v>101</v>
      </c>
      <c r="D22" s="3" t="n">
        <v>1.83168774557822</v>
      </c>
      <c r="E22" s="3" t="n">
        <v>1.82638415002079</v>
      </c>
      <c r="F22" s="3" t="n">
        <v>-45.818643248109</v>
      </c>
      <c r="G22" s="3" t="n">
        <v>-40.7988986591684</v>
      </c>
      <c r="H22" s="3" t="n">
        <v>655.864224597326</v>
      </c>
      <c r="I22" s="3" t="n">
        <v>-12.676707465802</v>
      </c>
    </row>
    <row r="23" customFormat="false" ht="12.8" hidden="false" customHeight="false" outlineLevel="0" collapsed="false">
      <c r="A23" s="0" t="s">
        <v>122</v>
      </c>
      <c r="B23" s="9" t="n">
        <v>45306.5868055556</v>
      </c>
      <c r="C23" s="1" t="s">
        <v>101</v>
      </c>
      <c r="D23" s="3" t="n">
        <v>1.82518403160739</v>
      </c>
      <c r="E23" s="3" t="n">
        <v>1.82206672589557</v>
      </c>
      <c r="F23" s="3" t="n">
        <v>-49.5502875502217</v>
      </c>
      <c r="G23" s="3" t="n">
        <v>-44.750189967729</v>
      </c>
      <c r="H23" s="3" t="n">
        <v>759.721404356602</v>
      </c>
      <c r="I23" s="3" t="n">
        <v>-14.1960256341379</v>
      </c>
    </row>
    <row r="24" customFormat="false" ht="12.8" hidden="false" customHeight="false" outlineLevel="0" collapsed="false">
      <c r="A24" s="0" t="s">
        <v>123</v>
      </c>
      <c r="B24" s="9" t="n">
        <v>45306.6118055556</v>
      </c>
      <c r="C24" s="1" t="s">
        <v>101</v>
      </c>
      <c r="D24" s="3" t="n">
        <v>1.87697903489657</v>
      </c>
      <c r="E24" s="3" t="n">
        <v>1.86578450549265</v>
      </c>
      <c r="F24" s="3" t="n">
        <v>-51.9809517341176</v>
      </c>
      <c r="G24" s="3" t="n">
        <v>-43.6958307383579</v>
      </c>
      <c r="H24" s="3" t="n">
        <v>412.696686717255</v>
      </c>
      <c r="I24" s="3" t="n">
        <v>-9.21791664528629</v>
      </c>
    </row>
    <row r="25" customFormat="false" ht="12.8" hidden="false" customHeight="false" outlineLevel="0" collapsed="false">
      <c r="A25" s="0" t="s">
        <v>124</v>
      </c>
      <c r="B25" s="9" t="n">
        <v>45306.6173611111</v>
      </c>
      <c r="C25" s="1" t="s">
        <v>101</v>
      </c>
      <c r="D25" s="3" t="n">
        <v>1.85703130105</v>
      </c>
      <c r="E25" s="3" t="n">
        <v>1.8596117338299</v>
      </c>
      <c r="F25" s="3" t="n">
        <v>-50.2886540266618</v>
      </c>
      <c r="G25" s="3" t="n">
        <v>-49.1398302275784</v>
      </c>
      <c r="H25" s="3" t="n">
        <v>219.467424913921</v>
      </c>
      <c r="I25" s="3" t="n">
        <v>-1.29168170297565</v>
      </c>
    </row>
    <row r="26" customFormat="false" ht="12.8" hidden="false" customHeight="false" outlineLevel="0" collapsed="false">
      <c r="A26" s="0" t="s">
        <v>125</v>
      </c>
      <c r="B26" s="9" t="n">
        <v>45306.6222222222</v>
      </c>
      <c r="C26" s="1" t="s">
        <v>101</v>
      </c>
      <c r="D26" s="3" t="n">
        <v>1.86809233914729</v>
      </c>
      <c r="E26" s="3" t="n">
        <v>1.85900466384778</v>
      </c>
      <c r="F26" s="3" t="n">
        <v>-50.2491899816256</v>
      </c>
      <c r="G26" s="3" t="n">
        <v>-43.300694336005</v>
      </c>
      <c r="H26" s="3" t="n">
        <v>236.204889838029</v>
      </c>
      <c r="I26" s="3" t="n">
        <v>-2.02059166253833</v>
      </c>
    </row>
    <row r="27" customFormat="false" ht="12.8" hidden="false" customHeight="false" outlineLevel="0" collapsed="false">
      <c r="A27" s="0" t="s">
        <v>126</v>
      </c>
      <c r="B27" s="9" t="n">
        <v>45306.5868055556</v>
      </c>
      <c r="C27" s="1" t="s">
        <v>101</v>
      </c>
      <c r="D27" s="3" t="n">
        <v>1.86824213984853</v>
      </c>
      <c r="E27" s="3" t="n">
        <v>1.87273614221225</v>
      </c>
      <c r="F27" s="3" t="n">
        <v>-47.4928532651814</v>
      </c>
      <c r="G27" s="3" t="n">
        <v>-47.7479105161177</v>
      </c>
      <c r="H27" s="3" t="n">
        <v>195.096030377157</v>
      </c>
      <c r="I27" s="3" t="n">
        <v>0.997078519531942</v>
      </c>
    </row>
    <row r="28" customFormat="false" ht="12.8" hidden="false" customHeight="false" outlineLevel="0" collapsed="false">
      <c r="A28" s="0" t="s">
        <v>127</v>
      </c>
      <c r="B28" s="9" t="n">
        <v>45306.4555555556</v>
      </c>
      <c r="C28" s="1" t="s">
        <v>101</v>
      </c>
      <c r="D28" s="3" t="n">
        <v>1.90054374755123</v>
      </c>
      <c r="E28" s="3" t="n">
        <v>1.89308210762611</v>
      </c>
      <c r="F28" s="3" t="n">
        <v>-49.2320805246995</v>
      </c>
      <c r="G28" s="3" t="n">
        <v>-42.5481374867587</v>
      </c>
      <c r="H28" s="3" t="n">
        <v>496.016798998375</v>
      </c>
      <c r="I28" s="3" t="n">
        <v>-11.009433808136</v>
      </c>
    </row>
    <row r="29" customFormat="false" ht="12.8" hidden="false" customHeight="false" outlineLevel="0" collapsed="false">
      <c r="A29" s="0" t="s">
        <v>128</v>
      </c>
      <c r="B29" s="9" t="n">
        <v>45306.4611111111</v>
      </c>
      <c r="C29" s="1" t="s">
        <v>101</v>
      </c>
      <c r="D29" s="3" t="n">
        <v>1.92532753955</v>
      </c>
      <c r="E29" s="3" t="n">
        <v>1.91916979349059</v>
      </c>
      <c r="F29" s="3" t="n">
        <v>-51.0013766489307</v>
      </c>
      <c r="G29" s="3" t="n">
        <v>-44.1668204046881</v>
      </c>
      <c r="H29" s="3" t="n">
        <v>746.887980535099</v>
      </c>
      <c r="I29" s="3" t="n">
        <v>-15.0169932284554</v>
      </c>
    </row>
    <row r="30" customFormat="false" ht="12.8" hidden="false" customHeight="false" outlineLevel="0" collapsed="false">
      <c r="A30" s="0" t="s">
        <v>129</v>
      </c>
      <c r="B30" s="9" t="n">
        <v>45306.4666666667</v>
      </c>
      <c r="C30" s="1" t="s">
        <v>101</v>
      </c>
      <c r="D30" s="3" t="n">
        <v>1.87879441629507</v>
      </c>
      <c r="E30" s="3" t="n">
        <v>1.87663424412611</v>
      </c>
      <c r="F30" s="3" t="n">
        <v>-51.7285752490936</v>
      </c>
      <c r="G30" s="3" t="n">
        <v>-46.02636016867</v>
      </c>
      <c r="H30" s="3" t="n">
        <v>958.757539765124</v>
      </c>
      <c r="I30" s="3" t="n">
        <v>-16.9079539816995</v>
      </c>
    </row>
    <row r="31" customFormat="false" ht="12.8" hidden="false" customHeight="false" outlineLevel="0" collapsed="false">
      <c r="A31" s="0" t="s">
        <v>130</v>
      </c>
      <c r="B31" s="9" t="n">
        <v>45306.4722222222</v>
      </c>
      <c r="C31" s="1" t="s">
        <v>101</v>
      </c>
      <c r="D31" s="3" t="n">
        <v>1.9243100487537</v>
      </c>
      <c r="E31" s="3" t="n">
        <v>1.92249928819901</v>
      </c>
      <c r="F31" s="3" t="n">
        <v>-51.1652649823645</v>
      </c>
      <c r="G31" s="3" t="n">
        <v>-45.1246955266453</v>
      </c>
      <c r="H31" s="3" t="n">
        <v>1233.86980439212</v>
      </c>
      <c r="I31" s="3" t="n">
        <v>-18.3777678214138</v>
      </c>
    </row>
    <row r="32" customFormat="false" ht="12.8" hidden="false" customHeight="false" outlineLevel="0" collapsed="false">
      <c r="A32" s="0" t="s">
        <v>131</v>
      </c>
      <c r="B32" s="9" t="n">
        <v>45306.4555555556</v>
      </c>
      <c r="C32" s="1" t="s">
        <v>101</v>
      </c>
      <c r="D32" s="3" t="n">
        <v>1.93250792956832</v>
      </c>
      <c r="E32" s="3" t="n">
        <v>1.94438694395248</v>
      </c>
      <c r="F32" s="3" t="n">
        <v>-51.6383661820693</v>
      </c>
      <c r="G32" s="3" t="n">
        <v>-53.9082853382376</v>
      </c>
      <c r="H32" s="3" t="n">
        <v>441.879422582772</v>
      </c>
      <c r="I32" s="3" t="n">
        <v>-14.8236026430941</v>
      </c>
    </row>
    <row r="33" customFormat="false" ht="12.8" hidden="false" customHeight="false" outlineLevel="0" collapsed="false">
      <c r="A33" s="0" t="s">
        <v>132</v>
      </c>
      <c r="B33" s="9" t="n">
        <v>45306.4611111111</v>
      </c>
      <c r="C33" s="1" t="s">
        <v>101</v>
      </c>
      <c r="D33" s="3" t="n">
        <v>1.96378101860792</v>
      </c>
      <c r="E33" s="3" t="n">
        <v>1.96164203168911</v>
      </c>
      <c r="F33" s="3" t="n">
        <v>-53.7668385839604</v>
      </c>
      <c r="G33" s="3" t="n">
        <v>-48.8425327051288</v>
      </c>
      <c r="H33" s="3" t="n">
        <v>660.71740792495</v>
      </c>
      <c r="I33" s="3" t="n">
        <v>-17.6616018309653</v>
      </c>
    </row>
    <row r="34" customFormat="false" ht="12.8" hidden="false" customHeight="false" outlineLevel="0" collapsed="false">
      <c r="A34" s="0" t="s">
        <v>133</v>
      </c>
      <c r="B34" s="9" t="n">
        <v>45306.4666666667</v>
      </c>
      <c r="C34" s="1" t="s">
        <v>101</v>
      </c>
      <c r="D34" s="3" t="n">
        <v>1.91972413696633</v>
      </c>
      <c r="E34" s="3" t="n">
        <v>1.93094670428317</v>
      </c>
      <c r="F34" s="3" t="n">
        <v>-50.9682268386832</v>
      </c>
      <c r="G34" s="3" t="n">
        <v>-51.7130933854159</v>
      </c>
      <c r="H34" s="3" t="n">
        <v>871.667382686832</v>
      </c>
      <c r="I34" s="3" t="n">
        <v>-19.156625977302</v>
      </c>
    </row>
    <row r="35" customFormat="false" ht="12.8" hidden="false" customHeight="false" outlineLevel="0" collapsed="false">
      <c r="A35" s="0" t="s">
        <v>134</v>
      </c>
      <c r="B35" s="9" t="n">
        <v>45306.4722222222</v>
      </c>
      <c r="C35" s="1" t="s">
        <v>101</v>
      </c>
      <c r="D35" s="3" t="n">
        <v>1.94027021839703</v>
      </c>
      <c r="E35" s="3" t="n">
        <v>1.95108736434555</v>
      </c>
      <c r="F35" s="3" t="n">
        <v>-49.9432902868118</v>
      </c>
      <c r="G35" s="3" t="n">
        <v>-50.2511631290495</v>
      </c>
      <c r="H35" s="3" t="n">
        <v>1017.59644343267</v>
      </c>
      <c r="I35" s="3" t="n">
        <v>-19.9641321612723</v>
      </c>
    </row>
    <row r="36" customFormat="false" ht="12.8" hidden="false" customHeight="false" outlineLevel="0" collapsed="false">
      <c r="A36" s="0" t="s">
        <v>135</v>
      </c>
      <c r="B36" s="9" t="n">
        <v>45306.4895833333</v>
      </c>
      <c r="C36" s="1" t="s">
        <v>101</v>
      </c>
      <c r="D36" s="3" t="n">
        <v>5.6198268905005</v>
      </c>
      <c r="E36" s="3" t="n">
        <v>5.60064591037475</v>
      </c>
      <c r="F36" s="3" t="n">
        <v>-65.8563551173614</v>
      </c>
      <c r="G36" s="3" t="n">
        <v>-58.0544084122179</v>
      </c>
      <c r="H36" s="3" t="n">
        <v>609.134782359406</v>
      </c>
      <c r="I36" s="3" t="n">
        <v>-13.0902071048317</v>
      </c>
    </row>
    <row r="37" customFormat="false" ht="12.8" hidden="false" customHeight="false" outlineLevel="0" collapsed="false">
      <c r="A37" s="0" t="s">
        <v>136</v>
      </c>
      <c r="B37" s="9" t="n">
        <v>45306.4826388889</v>
      </c>
      <c r="C37" s="1" t="s">
        <v>101</v>
      </c>
      <c r="D37" s="3" t="n">
        <v>5.4504742526138</v>
      </c>
      <c r="E37" s="3" t="n">
        <v>5.42798949894335</v>
      </c>
      <c r="F37" s="3" t="n">
        <v>-66.1264644085665</v>
      </c>
      <c r="G37" s="3" t="n">
        <v>-57.5168954393892</v>
      </c>
      <c r="H37" s="3" t="n">
        <v>629.076178663399</v>
      </c>
      <c r="I37" s="3" t="n">
        <v>-13.9093472300443</v>
      </c>
    </row>
    <row r="38" customFormat="false" ht="12.8" hidden="false" customHeight="false" outlineLevel="0" collapsed="false">
      <c r="A38" s="0" t="s">
        <v>137</v>
      </c>
      <c r="B38" s="9" t="n">
        <v>45306.4909722222</v>
      </c>
      <c r="C38" s="1" t="s">
        <v>101</v>
      </c>
      <c r="D38" s="3" t="n">
        <v>5.20041342629163</v>
      </c>
      <c r="E38" s="3" t="n">
        <v>5.19156920486158</v>
      </c>
      <c r="F38" s="3" t="n">
        <v>-65.1833990750247</v>
      </c>
      <c r="G38" s="3" t="n">
        <v>-58.674943143601</v>
      </c>
      <c r="H38" s="3" t="n">
        <v>629.892526023153</v>
      </c>
      <c r="I38" s="3" t="n">
        <v>-13.4182246333842</v>
      </c>
    </row>
    <row r="39" customFormat="false" ht="12.8" hidden="false" customHeight="false" outlineLevel="0" collapsed="false">
      <c r="A39" s="0" t="s">
        <v>138</v>
      </c>
      <c r="B39" s="9" t="n">
        <v>45306.4972222222</v>
      </c>
      <c r="C39" s="1" t="s">
        <v>101</v>
      </c>
      <c r="D39" s="3" t="n">
        <v>5.10875452913367</v>
      </c>
      <c r="E39" s="3" t="n">
        <v>5.09930546889653</v>
      </c>
      <c r="F39" s="3" t="n">
        <v>-64.5844488661485</v>
      </c>
      <c r="G39" s="3" t="n">
        <v>-58.049974848094</v>
      </c>
      <c r="H39" s="3" t="n">
        <v>674.152376489752</v>
      </c>
      <c r="I39" s="3" t="n">
        <v>-13.6327034829109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2024-03-15T12:23:36Z</dcterms:created>
  <dc:creator>César Ordóñez</dc:creator>
  <dc:description/>
  <dc:language>en-US</dc:language>
  <cp:lastModifiedBy>César Ordóñez</cp:lastModifiedBy>
  <dcterms:modified xsi:type="dcterms:W3CDTF">2024-05-08T10:55:27Z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