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Downloads\"/>
    </mc:Choice>
  </mc:AlternateContent>
  <xr:revisionPtr revIDLastSave="0" documentId="13_ncr:1_{959C0B9E-452C-4019-94DE-F2D07C6B70A7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2" i="4"/>
  <c r="J16" i="2"/>
  <c r="J2" i="2"/>
  <c r="I2" i="2" l="1"/>
  <c r="E11" i="1"/>
  <c r="I26" i="2" l="1"/>
  <c r="I16" i="2"/>
</calcChain>
</file>

<file path=xl/sharedStrings.xml><?xml version="1.0" encoding="utf-8"?>
<sst xmlns="http://schemas.openxmlformats.org/spreadsheetml/2006/main" count="215" uniqueCount="115">
  <si>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</si>
  <si>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</si>
  <si>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</si>
  <si>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</si>
  <si>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</si>
  <si>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</si>
  <si>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</si>
  <si>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</si>
  <si>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</si>
  <si>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</si>
  <si>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</si>
  <si>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</si>
  <si>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</si>
  <si>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</si>
  <si>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UI, Controller</t>
  </si>
  <si>
    <t>All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</si>
  <si>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</si>
  <si>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</si>
  <si>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</si>
  <si>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</si>
  <si>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</si>
  <si>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</si>
  <si>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</si>
  <si>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</si>
  <si>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</si>
  <si>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Bühler Ueli</t>
  </si>
  <si>
    <t>smowdy</t>
  </si>
  <si>
    <t>Jahn Tim Allan</t>
  </si>
  <si>
    <t>ceoy</t>
  </si>
  <si>
    <t>Kandiah Rajilatha</t>
  </si>
  <si>
    <t>raji98</t>
  </si>
  <si>
    <t>Klembowski Raphael</t>
  </si>
  <si>
    <t>Ristic Nikola</t>
  </si>
  <si>
    <t>nristicBFH</t>
  </si>
  <si>
    <t>Sutter Christoph</t>
  </si>
  <si>
    <t>suttc1</t>
  </si>
  <si>
    <t>DerRaphe</t>
  </si>
  <si>
    <t>Landing Page</t>
  </si>
  <si>
    <t>The user has to login to use the app</t>
  </si>
  <si>
    <t>Display all the specified information
about the patient</t>
  </si>
  <si>
    <t>Navigation</t>
  </si>
  <si>
    <t>Handover of the necessary data to
google maps for navigation</t>
  </si>
  <si>
    <t>med</t>
  </si>
  <si>
    <t>Patient Report Page</t>
  </si>
  <si>
    <t>Form to fill in after every visit</t>
  </si>
  <si>
    <t>Patient Report History</t>
  </si>
  <si>
    <t>Patient Evaluation</t>
  </si>
  <si>
    <t>Patient Evaluation History</t>
  </si>
  <si>
    <t>Display the history of all the reports of
a specific patient</t>
  </si>
  <si>
    <t>Form to fill in to create an evaluation</t>
  </si>
  <si>
    <t>Display the history of all evaluations
of a specific patient</t>
  </si>
  <si>
    <t>10h</t>
  </si>
  <si>
    <t>UI</t>
  </si>
  <si>
    <t>Main Controller</t>
  </si>
  <si>
    <t xml:space="preserve">Database </t>
  </si>
  <si>
    <t>View template</t>
  </si>
  <si>
    <t>Navigation bar</t>
  </si>
  <si>
    <t xml:space="preserve"> </t>
  </si>
  <si>
    <t>Saving the report</t>
  </si>
  <si>
    <t>Update the report</t>
  </si>
  <si>
    <t>Response after saving</t>
  </si>
  <si>
    <t>Poping up a message that the report is succesfuly  saved.</t>
  </si>
  <si>
    <t>Create UI</t>
  </si>
  <si>
    <t xml:space="preserve"> Properly saving the data from the report into the database</t>
  </si>
  <si>
    <t>Database, controller, UI</t>
  </si>
  <si>
    <t>Controller, UI</t>
  </si>
  <si>
    <t>High</t>
  </si>
  <si>
    <t>UI,Controller</t>
  </si>
  <si>
    <t>Posibility to edit and view the report</t>
  </si>
  <si>
    <t>Create project</t>
  </si>
  <si>
    <t>Create controller</t>
  </si>
  <si>
    <t>Create database with all tables</t>
  </si>
  <si>
    <t>Creating a new view with all UIcomponents, that the employee can write the report about the patients</t>
  </si>
  <si>
    <t>Create the controller for the Report-view</t>
  </si>
  <si>
    <t>Show task list</t>
  </si>
  <si>
    <t>Database, Controller, UI</t>
  </si>
  <si>
    <t>Tim</t>
  </si>
  <si>
    <t>Rajilatha</t>
  </si>
  <si>
    <t>Ueli</t>
  </si>
  <si>
    <t>Nikola</t>
  </si>
  <si>
    <t>Raphael</t>
  </si>
  <si>
    <t>Christoph</t>
  </si>
  <si>
    <t>Creating a new view with all UI components for the day overview</t>
  </si>
  <si>
    <t>Create the controller for the Landing-page</t>
  </si>
  <si>
    <t>Show appointments of the day</t>
  </si>
  <si>
    <t>Mock data</t>
  </si>
  <si>
    <t>Add some mock data to the database</t>
  </si>
  <si>
    <t>Link to patient page</t>
  </si>
  <si>
    <t>Appointment Info Page</t>
  </si>
  <si>
    <t>Create the view to display all informations to the appointment</t>
  </si>
  <si>
    <t>Create the controller for the Appointment-view</t>
  </si>
  <si>
    <t xml:space="preserve"> Properly read the data of the appointment from the database and display them in the view</t>
  </si>
  <si>
    <t xml:space="preserve"> Properly read the tasklist of the appointment from the database and display them in the view</t>
  </si>
  <si>
    <t>Create a link from the landing page to the Appointment info page</t>
  </si>
  <si>
    <t>Configurations</t>
  </si>
  <si>
    <t>Set up the project configurations</t>
  </si>
  <si>
    <t>Display all the specified information
about the appointment</t>
  </si>
  <si>
    <t>The day overview, the health visitor will
see after a successful login</t>
  </si>
  <si>
    <t xml:space="preserve">Show appointment informations </t>
  </si>
  <si>
    <t>Properly read all appointments of the user of the day and show them in the view</t>
  </si>
  <si>
    <t>Day overview model</t>
  </si>
  <si>
    <t>Create the data model for the day overview</t>
  </si>
  <si>
    <t>Model</t>
  </si>
  <si>
    <t>Create the data model for the appointment</t>
  </si>
  <si>
    <t>Appointment model</t>
  </si>
  <si>
    <t>Create new vaadin project</t>
  </si>
  <si>
    <t>Controller</t>
  </si>
  <si>
    <t>Add some mock data for the tasks and appointments to the database</t>
  </si>
  <si>
    <t xml:space="preserve">Rajilatha </t>
  </si>
  <si>
    <t>User administration</t>
  </si>
  <si>
    <t>Create a view template, which can be used for all pages (basic layout)</t>
  </si>
  <si>
    <t>Create the controller for the home page and make the connection to the view (basic layout controller)</t>
  </si>
  <si>
    <t>Create the navigation bar (basic layout)</t>
  </si>
  <si>
    <t>Sprint ID</t>
  </si>
  <si>
    <t>Working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</si>
</sst>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BurndownChart!$D$1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BurndownChart!$C$2:$C$8</c:f>
              <c:numCache>
                <c:formatCode>m/d/yyyy</c:formatCode>
                <c:ptCount val="7"/>
                <c:pt idx="0">
                  <c:v>43593</c:v>
                </c:pt>
                <c:pt idx="1">
                  <c:v>43595</c:v>
                </c:pt>
                <c:pt idx="2">
                  <c:v>43597</c:v>
                </c:pt>
                <c:pt idx="3">
                  <c:v>43598</c:v>
                </c:pt>
                <c:pt idx="4">
                  <c:v>43598</c:v>
                </c:pt>
                <c:pt idx="5">
                  <c:v>43600</c:v>
                </c:pt>
                <c:pt idx="6">
                  <c:v>43601</c:v>
                </c:pt>
              </c:numCache>
            </c:numRef>
          </c:cat>
          <c:val>
            <c:numRef>
              <c:f>BurndownChart!$D$2:$D$8</c:f>
              <c:numCache>
                <c:formatCode>General</c:formatCode>
                <c:ptCount val="7"/>
                <c:pt idx="0">
                  <c:v>36</c:v>
                </c:pt>
                <c:pt idx="1">
                  <c:v>32</c:v>
                </c:pt>
                <c:pt idx="2">
                  <c:v>24</c:v>
                </c:pt>
                <c:pt idx="3">
                  <c:v>5</c:v>
                </c:pt>
                <c:pt idx="4">
                  <c:v>16</c:v>
                </c:pt>
                <c:pt idx="5">
                  <c:v>12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F-4ACB-B206-BE37E6124221}"/>
            </c:ext>
          </c:extLst>
        </c:ser>
        <c:ser>
          <c:idx val="1"/>
          <c:order val="1"/>
          <c:tx>
            <c:strRef>
              <c:f>BurndownChart!$E$1</c:f>
              <c:strCache>
                <c:ptCount val="1"/>
                <c:pt idx="0">
                  <c:v>Remaining Ressources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BurndownChart!$C$2:$C$8</c:f>
              <c:numCache>
                <c:formatCode>m/d/yyyy</c:formatCode>
                <c:ptCount val="7"/>
                <c:pt idx="0">
                  <c:v>43593</c:v>
                </c:pt>
                <c:pt idx="1">
                  <c:v>43595</c:v>
                </c:pt>
                <c:pt idx="2">
                  <c:v>43597</c:v>
                </c:pt>
                <c:pt idx="3">
                  <c:v>43598</c:v>
                </c:pt>
                <c:pt idx="4">
                  <c:v>43598</c:v>
                </c:pt>
                <c:pt idx="5">
                  <c:v>43600</c:v>
                </c:pt>
                <c:pt idx="6">
                  <c:v>43601</c:v>
                </c:pt>
              </c:numCache>
            </c:numRef>
          </c:cat>
          <c:val>
            <c:numRef>
              <c:f>BurndownChart!$E$2:$E$8</c:f>
              <c:numCache>
                <c:formatCode>General</c:formatCode>
                <c:ptCount val="7"/>
                <c:pt idx="0">
                  <c:v>32</c:v>
                </c:pt>
                <c:pt idx="1">
                  <c:v>24</c:v>
                </c:pt>
                <c:pt idx="2">
                  <c:v>5</c:v>
                </c:pt>
                <c:pt idx="3">
                  <c:v>0</c:v>
                </c:pt>
                <c:pt idx="4">
                  <c:v>12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F-4ACB-B206-BE37E6124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879000"/>
        <c:axId val="395058816"/>
      </c:lineChart>
      <c:dateAx>
        <c:axId val="574879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58816"/>
        <c:crosses val="autoZero"/>
        <c:auto val="1"/>
        <c:lblOffset val="100"/>
        <c:baseTimeUnit val="days"/>
      </c:dateAx>
      <c:valAx>
        <c:axId val="39505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87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617220</xdr:colOff>
      <xdr:row>2</xdr:row>
      <xdr:rowOff>7620</xdr:rowOff>
    </xdr:from>
    <xdr:to>
      <xdr:col>16</xdr:col>
      <xdr:colOff>579120</xdr:colOff>
      <xdr:row>23</xdr:row>
      <xdr:rowOff>144780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F887DE1-CC1F-4A40-AD9A-1107B83CC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ji98" TargetMode="External"/><Relationship Id="rId2" Type="http://schemas.openxmlformats.org/officeDocument/2006/relationships/hyperlink" Target="https://github.com/ceoy" TargetMode="External"/><Relationship Id="rId1" Type="http://schemas.openxmlformats.org/officeDocument/2006/relationships/hyperlink" Target="https://github.com/smowdy" TargetMode="External"/><Relationship Id="rId6" Type="http://schemas.openxmlformats.org/officeDocument/2006/relationships/hyperlink" Target="https://github.com/DerRaphe" TargetMode="External"/><Relationship Id="rId5" Type="http://schemas.openxmlformats.org/officeDocument/2006/relationships/hyperlink" Target="https://github.com/suttc1" TargetMode="External"/><Relationship Id="rId4" Type="http://schemas.openxmlformats.org/officeDocument/2006/relationships/hyperlink" Target="https://github.com/nristicBF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7" sqref="B27"/>
    </sheetView>
  </sheetViews>
  <sheetFormatPr baseColWidth="10" defaultColWidth="9.109375" defaultRowHeight="14.4" x14ac:dyDescent="0.3"/>
  <cols>
    <col min="1" max="1" width="19.77734375" bestFit="1" customWidth="1"/>
    <col min="2" max="2" width="18.5546875" customWidth="1"/>
  </cols>
  <sheetData>
    <row r="1" spans="1:2" s="2" customFormat="1" ht="19.2" customHeight="1" x14ac:dyDescent="0.3">
      <c r="A1" s="2" t="s">
        <v>1</v>
      </c>
      <c r="B1" s="2" t="s">
        <v>20</v>
      </c>
    </row>
    <row r="2" spans="1:2" x14ac:dyDescent="0.3">
      <c r="A2" t="s">
        <v>25</v>
      </c>
      <c r="B2" s="6" t="s">
        <v>26</v>
      </c>
    </row>
    <row r="3" spans="1:2" x14ac:dyDescent="0.3">
      <c r="A3" t="s">
        <v>27</v>
      </c>
      <c r="B3" s="6" t="s">
        <v>28</v>
      </c>
    </row>
    <row r="4" spans="1:2" x14ac:dyDescent="0.3">
      <c r="A4" t="s">
        <v>29</v>
      </c>
      <c r="B4" s="6" t="s">
        <v>30</v>
      </c>
    </row>
    <row r="5" spans="1:2" x14ac:dyDescent="0.3">
      <c r="A5" t="s">
        <v>31</v>
      </c>
      <c r="B5" s="7" t="s">
        <v>36</v>
      </c>
    </row>
    <row r="6" spans="1:2" x14ac:dyDescent="0.3">
      <c r="A6" t="s">
        <v>32</v>
      </c>
      <c r="B6" s="6" t="s">
        <v>33</v>
      </c>
    </row>
    <row r="7" spans="1:2" x14ac:dyDescent="0.3">
      <c r="A7" t="s">
        <v>34</v>
      </c>
      <c r="B7" s="6" t="s">
        <v>35</v>
      </c>
    </row>
  </sheetData>
  <hyperlinks>
    <hyperlink ref="B2" r:id="rId1" display="https://github.com/smowdy" xr:uid="{00000000-0004-0000-0000-000000000000}"/>
    <hyperlink ref="B3" r:id="rId2" display="https://github.com/ceoy" xr:uid="{00000000-0004-0000-0000-000001000000}"/>
    <hyperlink ref="B4" r:id="rId3" display="https://github.com/raji98" xr:uid="{00000000-0004-0000-0000-000002000000}"/>
    <hyperlink ref="B6" r:id="rId4" display="https://github.com/nristicBFH" xr:uid="{00000000-0004-0000-0000-000003000000}"/>
    <hyperlink ref="B7" r:id="rId5" display="https://github.com/suttc1" xr:uid="{00000000-0004-0000-0000-000004000000}"/>
    <hyperlink ref="B5" r:id="rId6" display="https://github.com/DerRaphe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F5" sqref="F5"/>
    </sheetView>
  </sheetViews>
  <sheetFormatPr baseColWidth="10" defaultColWidth="9.109375" defaultRowHeight="14.4" x14ac:dyDescent="0.3"/>
  <cols>
    <col min="1" max="1" width="3.77734375" customWidth="1"/>
    <col min="2" max="2" width="24.109375" bestFit="1" customWidth="1"/>
    <col min="3" max="3" width="36.77734375" customWidth="1"/>
    <col min="4" max="4" width="15.21875" customWidth="1"/>
    <col min="5" max="5" width="11.77734375" customWidth="1"/>
    <col min="6" max="6" width="13.109375" customWidth="1"/>
    <col min="7" max="7" width="10.109375" customWidth="1"/>
    <col min="8" max="8" width="14.44140625" customWidth="1"/>
  </cols>
  <sheetData>
    <row r="1" spans="1:8" s="2" customFormat="1" ht="28.8" x14ac:dyDescent="0.3">
      <c r="A1" s="2" t="s">
        <v>0</v>
      </c>
      <c r="B1" s="2" t="s">
        <v>9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12</v>
      </c>
      <c r="H1" s="2" t="s">
        <v>4</v>
      </c>
    </row>
    <row r="2" spans="1:8" s="1" customFormat="1" x14ac:dyDescent="0.3">
      <c r="A2" s="8">
        <v>1</v>
      </c>
      <c r="B2" s="8" t="s">
        <v>109</v>
      </c>
      <c r="C2" s="9" t="s">
        <v>38</v>
      </c>
      <c r="D2" s="8" t="s">
        <v>6</v>
      </c>
      <c r="E2" s="8">
        <v>10</v>
      </c>
      <c r="F2" s="8" t="s">
        <v>51</v>
      </c>
      <c r="G2" s="8" t="s">
        <v>18</v>
      </c>
      <c r="H2" s="8" t="s">
        <v>7</v>
      </c>
    </row>
    <row r="3" spans="1:8" ht="28.8" x14ac:dyDescent="0.3">
      <c r="A3" s="8">
        <v>2</v>
      </c>
      <c r="B3" s="8" t="s">
        <v>37</v>
      </c>
      <c r="C3" s="9" t="s">
        <v>97</v>
      </c>
      <c r="D3" s="8" t="s">
        <v>5</v>
      </c>
      <c r="E3" s="8">
        <v>38</v>
      </c>
      <c r="F3" s="8">
        <v>38</v>
      </c>
      <c r="G3" s="8">
        <v>38</v>
      </c>
      <c r="H3" s="8" t="s">
        <v>7</v>
      </c>
    </row>
    <row r="4" spans="1:8" ht="28.8" x14ac:dyDescent="0.3">
      <c r="A4" s="8">
        <v>3</v>
      </c>
      <c r="B4" s="8" t="s">
        <v>88</v>
      </c>
      <c r="C4" s="9" t="s">
        <v>39</v>
      </c>
      <c r="D4" s="8" t="s">
        <v>5</v>
      </c>
      <c r="E4" s="8">
        <v>16</v>
      </c>
      <c r="F4" s="8">
        <v>16</v>
      </c>
      <c r="G4" s="8">
        <v>16</v>
      </c>
      <c r="H4" s="8" t="s">
        <v>7</v>
      </c>
    </row>
    <row r="5" spans="1:8" ht="28.8" x14ac:dyDescent="0.3">
      <c r="A5" s="8">
        <v>4</v>
      </c>
      <c r="B5" s="8" t="s">
        <v>40</v>
      </c>
      <c r="C5" s="9" t="s">
        <v>41</v>
      </c>
      <c r="D5" s="8" t="s">
        <v>42</v>
      </c>
      <c r="E5" s="8">
        <v>8</v>
      </c>
      <c r="F5" s="8"/>
      <c r="G5" s="8"/>
      <c r="H5" s="8" t="s">
        <v>7</v>
      </c>
    </row>
    <row r="6" spans="1:8" x14ac:dyDescent="0.3">
      <c r="A6" s="8">
        <v>5</v>
      </c>
      <c r="B6" s="8" t="s">
        <v>43</v>
      </c>
      <c r="C6" s="9" t="s">
        <v>44</v>
      </c>
      <c r="D6" s="8" t="s">
        <v>5</v>
      </c>
      <c r="E6" s="8">
        <v>17</v>
      </c>
      <c r="F6" s="8"/>
      <c r="G6" s="8"/>
      <c r="H6" s="8" t="s">
        <v>7</v>
      </c>
    </row>
    <row r="7" spans="1:8" ht="28.8" x14ac:dyDescent="0.3">
      <c r="A7" s="8">
        <v>6</v>
      </c>
      <c r="B7" s="8" t="s">
        <v>45</v>
      </c>
      <c r="C7" s="9" t="s">
        <v>48</v>
      </c>
      <c r="D7" s="8" t="s">
        <v>42</v>
      </c>
      <c r="E7" s="8">
        <v>20</v>
      </c>
      <c r="F7" s="8"/>
      <c r="G7" s="8"/>
      <c r="H7" s="8" t="s">
        <v>7</v>
      </c>
    </row>
    <row r="8" spans="1:8" x14ac:dyDescent="0.3">
      <c r="A8" s="8">
        <v>7</v>
      </c>
      <c r="B8" s="8" t="s">
        <v>46</v>
      </c>
      <c r="C8" s="9" t="s">
        <v>49</v>
      </c>
      <c r="D8" s="8" t="s">
        <v>42</v>
      </c>
      <c r="E8" s="8">
        <v>20</v>
      </c>
      <c r="F8" s="8"/>
      <c r="G8" s="8"/>
      <c r="H8" s="8" t="s">
        <v>7</v>
      </c>
    </row>
    <row r="9" spans="1:8" ht="28.8" x14ac:dyDescent="0.3">
      <c r="A9" s="8">
        <v>8</v>
      </c>
      <c r="B9" s="8" t="s">
        <v>47</v>
      </c>
      <c r="C9" s="9" t="s">
        <v>50</v>
      </c>
      <c r="D9" s="8" t="s">
        <v>42</v>
      </c>
      <c r="E9" s="8">
        <v>15</v>
      </c>
      <c r="F9" s="8"/>
      <c r="G9" s="8"/>
      <c r="H9" s="8" t="s">
        <v>7</v>
      </c>
    </row>
    <row r="11" spans="1:8" x14ac:dyDescent="0.3">
      <c r="E11">
        <f>SUM(E2:E9)</f>
        <v>144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6" zoomScale="78" zoomScaleNormal="85" workbookViewId="0">
      <selection activeCell="K22" sqref="K22"/>
    </sheetView>
  </sheetViews>
  <sheetFormatPr baseColWidth="10" defaultColWidth="9.109375" defaultRowHeight="14.4" x14ac:dyDescent="0.3"/>
  <cols>
    <col min="1" max="1" width="4.88671875" bestFit="1" customWidth="1"/>
    <col min="2" max="2" width="6.21875" customWidth="1"/>
    <col min="3" max="3" width="18.33203125" bestFit="1" customWidth="1"/>
    <col min="4" max="4" width="26.77734375" customWidth="1"/>
    <col min="5" max="5" width="19.77734375" bestFit="1" customWidth="1"/>
    <col min="6" max="6" width="10.21875" customWidth="1"/>
    <col min="7" max="7" width="9.77734375" customWidth="1"/>
    <col min="8" max="8" width="8.2187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3" customFormat="1" ht="43.2" x14ac:dyDescent="0.3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8</v>
      </c>
      <c r="G1" s="3" t="s">
        <v>19</v>
      </c>
      <c r="H1" s="3" t="s">
        <v>3</v>
      </c>
      <c r="I1" s="3" t="s">
        <v>16</v>
      </c>
      <c r="J1" s="3" t="s">
        <v>17</v>
      </c>
      <c r="K1" s="3" t="s">
        <v>12</v>
      </c>
      <c r="L1" s="3" t="s">
        <v>4</v>
      </c>
    </row>
    <row r="2" spans="1:12" ht="43.2" x14ac:dyDescent="0.3">
      <c r="A2" s="14">
        <v>2</v>
      </c>
      <c r="B2" s="14">
        <v>1</v>
      </c>
      <c r="C2" s="14" t="s">
        <v>37</v>
      </c>
      <c r="D2" s="12" t="s">
        <v>97</v>
      </c>
      <c r="E2" s="13"/>
      <c r="F2" s="13"/>
      <c r="G2" s="13"/>
      <c r="H2" s="14" t="s">
        <v>66</v>
      </c>
      <c r="I2" s="14">
        <f>SUM(I3:I13)</f>
        <v>38</v>
      </c>
      <c r="J2" s="14">
        <f>SUM(J3:J13)</f>
        <v>38</v>
      </c>
      <c r="K2" s="13"/>
      <c r="L2" s="13"/>
    </row>
    <row r="3" spans="1:12" x14ac:dyDescent="0.3">
      <c r="A3" s="15">
        <v>2.1</v>
      </c>
      <c r="B3" s="15">
        <v>1</v>
      </c>
      <c r="C3" s="9" t="s">
        <v>69</v>
      </c>
      <c r="D3" s="10" t="s">
        <v>105</v>
      </c>
      <c r="E3" t="s">
        <v>15</v>
      </c>
      <c r="F3" t="s">
        <v>76</v>
      </c>
      <c r="G3" t="s">
        <v>80</v>
      </c>
      <c r="I3">
        <v>4</v>
      </c>
      <c r="J3">
        <v>3</v>
      </c>
      <c r="L3" t="s">
        <v>7</v>
      </c>
    </row>
    <row r="4" spans="1:12" ht="28.8" x14ac:dyDescent="0.3">
      <c r="A4" s="15">
        <v>2.2000000000000002</v>
      </c>
      <c r="B4" s="15">
        <v>1</v>
      </c>
      <c r="C4" s="9" t="s">
        <v>94</v>
      </c>
      <c r="D4" s="10" t="s">
        <v>95</v>
      </c>
      <c r="E4" t="s">
        <v>15</v>
      </c>
      <c r="F4" t="s">
        <v>76</v>
      </c>
      <c r="G4" t="s">
        <v>80</v>
      </c>
      <c r="I4">
        <v>4</v>
      </c>
      <c r="J4">
        <v>3</v>
      </c>
      <c r="L4" t="s">
        <v>7</v>
      </c>
    </row>
    <row r="5" spans="1:12" x14ac:dyDescent="0.3">
      <c r="A5" s="15">
        <v>2.2999999999999998</v>
      </c>
      <c r="B5" s="15">
        <v>1</v>
      </c>
      <c r="C5" s="9" t="s">
        <v>54</v>
      </c>
      <c r="D5" s="10" t="s">
        <v>71</v>
      </c>
      <c r="E5" t="s">
        <v>13</v>
      </c>
      <c r="F5" t="s">
        <v>77</v>
      </c>
      <c r="G5" t="s">
        <v>79</v>
      </c>
      <c r="I5">
        <v>4</v>
      </c>
      <c r="J5">
        <v>5</v>
      </c>
      <c r="L5" t="s">
        <v>7</v>
      </c>
    </row>
    <row r="6" spans="1:12" ht="43.2" x14ac:dyDescent="0.3">
      <c r="A6" s="15">
        <v>2.4</v>
      </c>
      <c r="B6" s="15">
        <v>1</v>
      </c>
      <c r="C6" s="9" t="s">
        <v>55</v>
      </c>
      <c r="D6" s="10" t="s">
        <v>110</v>
      </c>
      <c r="E6" t="s">
        <v>52</v>
      </c>
      <c r="F6" t="s">
        <v>77</v>
      </c>
      <c r="G6" t="s">
        <v>79</v>
      </c>
      <c r="I6">
        <v>4</v>
      </c>
      <c r="J6">
        <v>5</v>
      </c>
      <c r="L6" t="s">
        <v>7</v>
      </c>
    </row>
    <row r="7" spans="1:12" ht="28.8" x14ac:dyDescent="0.3">
      <c r="A7" s="15">
        <v>2.5</v>
      </c>
      <c r="B7" s="15">
        <v>1</v>
      </c>
      <c r="C7" s="9" t="s">
        <v>56</v>
      </c>
      <c r="D7" s="10" t="s">
        <v>112</v>
      </c>
      <c r="E7" t="s">
        <v>52</v>
      </c>
      <c r="F7" t="s">
        <v>78</v>
      </c>
      <c r="G7" t="s">
        <v>81</v>
      </c>
      <c r="I7">
        <v>4</v>
      </c>
      <c r="J7">
        <v>3</v>
      </c>
      <c r="L7" t="s">
        <v>7</v>
      </c>
    </row>
    <row r="8" spans="1:12" ht="57.6" x14ac:dyDescent="0.3">
      <c r="A8" s="15">
        <v>2.6</v>
      </c>
      <c r="B8" s="15">
        <v>1</v>
      </c>
      <c r="C8" s="9" t="s">
        <v>53</v>
      </c>
      <c r="D8" s="10" t="s">
        <v>111</v>
      </c>
      <c r="E8" t="s">
        <v>14</v>
      </c>
      <c r="F8" t="s">
        <v>78</v>
      </c>
      <c r="G8" t="s">
        <v>81</v>
      </c>
      <c r="I8">
        <v>4</v>
      </c>
      <c r="J8">
        <v>4</v>
      </c>
      <c r="L8" t="s">
        <v>7</v>
      </c>
    </row>
    <row r="9" spans="1:12" ht="47.25" customHeight="1" x14ac:dyDescent="0.3">
      <c r="A9" s="15">
        <v>2.7</v>
      </c>
      <c r="B9" s="15">
        <v>1</v>
      </c>
      <c r="C9" s="8" t="s">
        <v>62</v>
      </c>
      <c r="D9" s="10" t="s">
        <v>82</v>
      </c>
      <c r="E9" t="s">
        <v>52</v>
      </c>
      <c r="F9" t="s">
        <v>80</v>
      </c>
      <c r="G9" t="s">
        <v>108</v>
      </c>
      <c r="I9">
        <v>4</v>
      </c>
      <c r="J9">
        <v>4</v>
      </c>
      <c r="L9" t="s">
        <v>7</v>
      </c>
    </row>
    <row r="10" spans="1:12" ht="28.8" x14ac:dyDescent="0.3">
      <c r="A10" s="15">
        <v>2.8</v>
      </c>
      <c r="B10" s="15">
        <v>1</v>
      </c>
      <c r="C10" s="8" t="s">
        <v>100</v>
      </c>
      <c r="D10" s="10" t="s">
        <v>101</v>
      </c>
      <c r="E10" t="s">
        <v>102</v>
      </c>
      <c r="F10" t="s">
        <v>80</v>
      </c>
      <c r="G10" t="s">
        <v>108</v>
      </c>
      <c r="I10">
        <v>1</v>
      </c>
      <c r="J10">
        <v>2</v>
      </c>
      <c r="L10" t="s">
        <v>7</v>
      </c>
    </row>
    <row r="11" spans="1:12" ht="28.8" x14ac:dyDescent="0.3">
      <c r="A11" s="15">
        <v>2.9</v>
      </c>
      <c r="B11" s="15">
        <v>1</v>
      </c>
      <c r="C11" s="8" t="s">
        <v>70</v>
      </c>
      <c r="D11" s="10" t="s">
        <v>83</v>
      </c>
      <c r="E11" t="s">
        <v>106</v>
      </c>
      <c r="F11" t="s">
        <v>80</v>
      </c>
      <c r="G11" t="s">
        <v>76</v>
      </c>
      <c r="I11">
        <v>4</v>
      </c>
      <c r="J11">
        <v>3</v>
      </c>
      <c r="L11" t="s">
        <v>7</v>
      </c>
    </row>
    <row r="12" spans="1:12" ht="43.2" x14ac:dyDescent="0.3">
      <c r="A12" s="16">
        <v>2.1</v>
      </c>
      <c r="B12" s="15">
        <v>1</v>
      </c>
      <c r="C12" s="9" t="s">
        <v>84</v>
      </c>
      <c r="D12" s="10" t="s">
        <v>99</v>
      </c>
      <c r="E12" t="s">
        <v>67</v>
      </c>
      <c r="F12" t="s">
        <v>79</v>
      </c>
      <c r="G12" t="s">
        <v>76</v>
      </c>
      <c r="I12">
        <v>4</v>
      </c>
      <c r="J12">
        <v>5</v>
      </c>
      <c r="L12" t="s">
        <v>7</v>
      </c>
    </row>
    <row r="13" spans="1:12" ht="28.8" x14ac:dyDescent="0.3">
      <c r="A13" s="15">
        <v>2.11</v>
      </c>
      <c r="B13" s="15">
        <v>1</v>
      </c>
      <c r="C13" s="8" t="s">
        <v>85</v>
      </c>
      <c r="D13" s="10" t="s">
        <v>86</v>
      </c>
      <c r="E13" t="s">
        <v>13</v>
      </c>
      <c r="F13" t="s">
        <v>76</v>
      </c>
      <c r="G13" t="s">
        <v>78</v>
      </c>
      <c r="I13">
        <v>1</v>
      </c>
      <c r="J13">
        <v>1</v>
      </c>
      <c r="L13" t="s">
        <v>7</v>
      </c>
    </row>
    <row r="16" spans="1:12" ht="43.2" x14ac:dyDescent="0.3">
      <c r="A16" s="14">
        <v>3</v>
      </c>
      <c r="B16" s="14">
        <v>1</v>
      </c>
      <c r="C16" s="12" t="s">
        <v>88</v>
      </c>
      <c r="D16" s="12" t="s">
        <v>96</v>
      </c>
      <c r="E16" s="11"/>
      <c r="F16" s="11"/>
      <c r="G16" s="11"/>
      <c r="H16" s="14" t="s">
        <v>66</v>
      </c>
      <c r="I16" s="14">
        <f>SUM(I17:I23)</f>
        <v>16</v>
      </c>
      <c r="J16" s="14">
        <f>SUM(J17:J23)</f>
        <v>16</v>
      </c>
      <c r="K16" s="11"/>
      <c r="L16" s="11"/>
    </row>
    <row r="17" spans="1:12" ht="43.2" x14ac:dyDescent="0.3">
      <c r="A17" s="15">
        <v>3.1</v>
      </c>
      <c r="B17" s="15">
        <v>1</v>
      </c>
      <c r="C17" s="9" t="s">
        <v>62</v>
      </c>
      <c r="D17" s="10" t="s">
        <v>89</v>
      </c>
      <c r="E17" t="s">
        <v>52</v>
      </c>
      <c r="F17" t="s">
        <v>79</v>
      </c>
      <c r="G17" t="s">
        <v>78</v>
      </c>
      <c r="I17">
        <v>4</v>
      </c>
      <c r="J17">
        <v>5</v>
      </c>
      <c r="L17" t="s">
        <v>7</v>
      </c>
    </row>
    <row r="18" spans="1:12" ht="57.45" customHeight="1" x14ac:dyDescent="0.3">
      <c r="A18" s="15">
        <v>3.2</v>
      </c>
      <c r="B18" s="15">
        <v>1</v>
      </c>
      <c r="C18" s="9" t="s">
        <v>104</v>
      </c>
      <c r="D18" s="10" t="s">
        <v>103</v>
      </c>
      <c r="E18" t="s">
        <v>102</v>
      </c>
      <c r="F18" t="s">
        <v>79</v>
      </c>
      <c r="G18" t="s">
        <v>80</v>
      </c>
      <c r="I18">
        <v>1</v>
      </c>
      <c r="J18">
        <v>1</v>
      </c>
      <c r="L18" t="s">
        <v>7</v>
      </c>
    </row>
    <row r="19" spans="1:12" ht="28.8" x14ac:dyDescent="0.3">
      <c r="A19" s="15">
        <v>3.3</v>
      </c>
      <c r="B19" s="15">
        <v>1</v>
      </c>
      <c r="C19" s="9" t="s">
        <v>70</v>
      </c>
      <c r="D19" s="10" t="s">
        <v>90</v>
      </c>
      <c r="E19" t="s">
        <v>65</v>
      </c>
      <c r="F19" t="s">
        <v>81</v>
      </c>
      <c r="G19" t="s">
        <v>80</v>
      </c>
      <c r="I19">
        <v>4</v>
      </c>
      <c r="J19">
        <v>4</v>
      </c>
      <c r="L19" t="s">
        <v>7</v>
      </c>
    </row>
    <row r="20" spans="1:12" ht="57.6" x14ac:dyDescent="0.3">
      <c r="A20" s="15">
        <v>3.4</v>
      </c>
      <c r="B20" s="15">
        <v>1</v>
      </c>
      <c r="C20" s="9" t="s">
        <v>98</v>
      </c>
      <c r="D20" s="10" t="s">
        <v>91</v>
      </c>
      <c r="E20" t="s">
        <v>75</v>
      </c>
      <c r="F20" t="s">
        <v>81</v>
      </c>
      <c r="G20" t="s">
        <v>79</v>
      </c>
      <c r="I20">
        <v>4</v>
      </c>
      <c r="J20">
        <v>3</v>
      </c>
      <c r="L20" t="s">
        <v>7</v>
      </c>
    </row>
    <row r="21" spans="1:12" ht="57.6" x14ac:dyDescent="0.3">
      <c r="A21" s="15">
        <v>3.5</v>
      </c>
      <c r="B21" s="15">
        <v>1</v>
      </c>
      <c r="C21" s="9" t="s">
        <v>74</v>
      </c>
      <c r="D21" s="10" t="s">
        <v>92</v>
      </c>
      <c r="E21" t="s">
        <v>64</v>
      </c>
      <c r="F21" t="s">
        <v>81</v>
      </c>
      <c r="G21" t="s">
        <v>79</v>
      </c>
      <c r="I21">
        <v>1</v>
      </c>
      <c r="J21">
        <v>1</v>
      </c>
      <c r="L21" t="s">
        <v>7</v>
      </c>
    </row>
    <row r="22" spans="1:12" ht="43.2" x14ac:dyDescent="0.3">
      <c r="A22" s="15">
        <v>3.6</v>
      </c>
      <c r="B22" s="15">
        <v>1</v>
      </c>
      <c r="C22" s="9" t="s">
        <v>87</v>
      </c>
      <c r="D22" s="10" t="s">
        <v>93</v>
      </c>
      <c r="E22" t="s">
        <v>52</v>
      </c>
      <c r="F22" t="s">
        <v>78</v>
      </c>
      <c r="G22" t="s">
        <v>81</v>
      </c>
      <c r="I22">
        <v>1</v>
      </c>
      <c r="J22">
        <v>1</v>
      </c>
      <c r="L22" t="s">
        <v>7</v>
      </c>
    </row>
    <row r="23" spans="1:12" ht="43.2" x14ac:dyDescent="0.3">
      <c r="A23" s="15">
        <v>3.7</v>
      </c>
      <c r="B23" s="15">
        <v>1</v>
      </c>
      <c r="C23" s="9" t="s">
        <v>85</v>
      </c>
      <c r="D23" s="10" t="s">
        <v>107</v>
      </c>
      <c r="E23" t="s">
        <v>13</v>
      </c>
      <c r="F23" t="s">
        <v>77</v>
      </c>
      <c r="G23" t="s">
        <v>81</v>
      </c>
      <c r="I23">
        <v>1</v>
      </c>
      <c r="J23">
        <v>1</v>
      </c>
      <c r="L23" t="s">
        <v>7</v>
      </c>
    </row>
    <row r="26" spans="1:12" x14ac:dyDescent="0.3">
      <c r="A26" s="14">
        <v>7</v>
      </c>
      <c r="B26" s="14">
        <v>2</v>
      </c>
      <c r="C26" s="14" t="s">
        <v>43</v>
      </c>
      <c r="D26" s="12" t="s">
        <v>44</v>
      </c>
      <c r="E26" s="13"/>
      <c r="F26" s="13"/>
      <c r="G26" s="13"/>
      <c r="H26" s="14" t="s">
        <v>66</v>
      </c>
      <c r="I26" s="14">
        <f>SUM(I27:I32)</f>
        <v>17</v>
      </c>
      <c r="J26" s="13"/>
      <c r="K26" s="13"/>
      <c r="L26" s="13"/>
    </row>
    <row r="27" spans="1:12" ht="57.6" x14ac:dyDescent="0.3">
      <c r="A27" s="15">
        <v>7.1</v>
      </c>
      <c r="B27" s="15">
        <v>2</v>
      </c>
      <c r="C27" s="8" t="s">
        <v>62</v>
      </c>
      <c r="D27" s="10" t="s">
        <v>72</v>
      </c>
      <c r="E27" t="s">
        <v>52</v>
      </c>
      <c r="I27">
        <v>4</v>
      </c>
      <c r="L27" t="s">
        <v>7</v>
      </c>
    </row>
    <row r="28" spans="1:12" ht="28.8" x14ac:dyDescent="0.3">
      <c r="A28" s="15">
        <v>7.2</v>
      </c>
      <c r="B28" s="15">
        <v>2</v>
      </c>
      <c r="C28" s="8" t="s">
        <v>70</v>
      </c>
      <c r="D28" s="10" t="s">
        <v>73</v>
      </c>
      <c r="I28">
        <v>4</v>
      </c>
      <c r="L28" t="s">
        <v>7</v>
      </c>
    </row>
    <row r="29" spans="1:12" ht="28.8" x14ac:dyDescent="0.3">
      <c r="A29" s="15">
        <v>7.3</v>
      </c>
      <c r="B29" s="15">
        <v>2</v>
      </c>
      <c r="C29" s="8" t="s">
        <v>60</v>
      </c>
      <c r="D29" s="10" t="s">
        <v>61</v>
      </c>
      <c r="E29" t="s">
        <v>67</v>
      </c>
      <c r="I29">
        <v>2</v>
      </c>
      <c r="L29" t="s">
        <v>7</v>
      </c>
    </row>
    <row r="30" spans="1:12" ht="28.8" x14ac:dyDescent="0.3">
      <c r="A30" s="15">
        <v>7.4</v>
      </c>
      <c r="B30" s="15">
        <v>2</v>
      </c>
      <c r="C30" s="8" t="s">
        <v>58</v>
      </c>
      <c r="D30" s="10" t="s">
        <v>63</v>
      </c>
      <c r="E30" t="s">
        <v>13</v>
      </c>
      <c r="I30">
        <v>3</v>
      </c>
      <c r="L30" t="s">
        <v>7</v>
      </c>
    </row>
    <row r="31" spans="1:12" ht="28.8" x14ac:dyDescent="0.3">
      <c r="A31" s="15">
        <v>7.5</v>
      </c>
      <c r="B31" s="15">
        <v>2</v>
      </c>
      <c r="C31" s="8" t="s">
        <v>59</v>
      </c>
      <c r="D31" s="10" t="s">
        <v>68</v>
      </c>
      <c r="E31" t="s">
        <v>13</v>
      </c>
      <c r="I31">
        <v>3</v>
      </c>
      <c r="L31" t="s">
        <v>7</v>
      </c>
    </row>
    <row r="32" spans="1:12" ht="28.8" x14ac:dyDescent="0.3">
      <c r="A32" s="15">
        <v>7.6</v>
      </c>
      <c r="B32" s="15">
        <v>2</v>
      </c>
      <c r="C32" s="8" t="s">
        <v>85</v>
      </c>
      <c r="D32" s="10" t="s">
        <v>86</v>
      </c>
      <c r="E32" t="s">
        <v>13</v>
      </c>
      <c r="I32">
        <v>1</v>
      </c>
      <c r="L32" t="s">
        <v>7</v>
      </c>
    </row>
    <row r="50" spans="3:4" x14ac:dyDescent="0.3">
      <c r="C50" s="9"/>
      <c r="D50" s="10" t="s">
        <v>57</v>
      </c>
    </row>
    <row r="51" spans="3:4" x14ac:dyDescent="0.3">
      <c r="C5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abSelected="1" workbookViewId="0">
      <selection activeCell="C11" sqref="C11"/>
    </sheetView>
  </sheetViews>
  <sheetFormatPr baseColWidth="10" defaultColWidth="9.109375" defaultRowHeight="14.4" x14ac:dyDescent="0.3"/>
  <cols>
    <col min="3" max="3" width="21.5546875" customWidth="1"/>
    <col min="4" max="4" width="22" customWidth="1"/>
    <col min="5" max="5" width="27.77734375" customWidth="1"/>
    <col min="6" max="6" width="13.21875" customWidth="1"/>
  </cols>
  <sheetData>
    <row r="1" spans="1:6" s="4" customFormat="1" ht="26.4" customHeight="1" x14ac:dyDescent="0.3">
      <c r="A1" s="4" t="s">
        <v>21</v>
      </c>
      <c r="B1" s="4" t="s">
        <v>113</v>
      </c>
      <c r="C1" s="4" t="s">
        <v>24</v>
      </c>
      <c r="D1" s="4" t="s">
        <v>22</v>
      </c>
      <c r="E1" s="4" t="s">
        <v>23</v>
      </c>
      <c r="F1" s="4" t="s">
        <v>114</v>
      </c>
    </row>
    <row r="2" spans="1:6" x14ac:dyDescent="0.3">
      <c r="A2">
        <v>1</v>
      </c>
      <c r="B2">
        <v>1</v>
      </c>
      <c r="C2" s="5">
        <v>43593</v>
      </c>
      <c r="D2">
        <v>36</v>
      </c>
      <c r="E2">
        <v>32</v>
      </c>
      <c r="F2">
        <f>SUM(D2-E2)</f>
        <v>4</v>
      </c>
    </row>
    <row r="3" spans="1:6" x14ac:dyDescent="0.3">
      <c r="A3">
        <v>1</v>
      </c>
      <c r="B3">
        <v>1</v>
      </c>
      <c r="C3" s="5">
        <v>43595</v>
      </c>
      <c r="D3">
        <v>32</v>
      </c>
      <c r="E3">
        <v>24</v>
      </c>
      <c r="F3">
        <f t="shared" ref="F3:F8" si="0">SUM(D3-E3)</f>
        <v>8</v>
      </c>
    </row>
    <row r="4" spans="1:6" x14ac:dyDescent="0.3">
      <c r="A4">
        <v>1</v>
      </c>
      <c r="B4">
        <v>1</v>
      </c>
      <c r="C4" s="5">
        <v>43597</v>
      </c>
      <c r="D4">
        <v>24</v>
      </c>
      <c r="E4">
        <v>5</v>
      </c>
      <c r="F4">
        <f t="shared" si="0"/>
        <v>19</v>
      </c>
    </row>
    <row r="5" spans="1:6" x14ac:dyDescent="0.3">
      <c r="A5">
        <v>1</v>
      </c>
      <c r="B5">
        <v>1</v>
      </c>
      <c r="C5" s="5">
        <v>43598</v>
      </c>
      <c r="D5">
        <v>5</v>
      </c>
      <c r="E5">
        <v>0</v>
      </c>
      <c r="F5">
        <f t="shared" si="0"/>
        <v>5</v>
      </c>
    </row>
    <row r="6" spans="1:6" x14ac:dyDescent="0.3">
      <c r="A6">
        <v>1</v>
      </c>
      <c r="B6">
        <v>2</v>
      </c>
      <c r="C6" s="5">
        <v>43598</v>
      </c>
      <c r="D6">
        <v>16</v>
      </c>
      <c r="E6">
        <v>12</v>
      </c>
      <c r="F6">
        <f t="shared" si="0"/>
        <v>4</v>
      </c>
    </row>
    <row r="7" spans="1:6" x14ac:dyDescent="0.3">
      <c r="A7">
        <v>1</v>
      </c>
      <c r="B7">
        <v>2</v>
      </c>
      <c r="C7" s="5">
        <v>43600</v>
      </c>
      <c r="D7">
        <v>12</v>
      </c>
      <c r="E7">
        <v>5</v>
      </c>
      <c r="F7">
        <f t="shared" si="0"/>
        <v>7</v>
      </c>
    </row>
    <row r="8" spans="1:6" x14ac:dyDescent="0.3">
      <c r="A8">
        <v>1</v>
      </c>
      <c r="B8">
        <v>2</v>
      </c>
      <c r="C8" s="5">
        <v>43601</v>
      </c>
      <c r="D8">
        <v>7</v>
      </c>
      <c r="E8">
        <v>0</v>
      </c>
      <c r="F8">
        <f t="shared" si="0"/>
        <v>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Nikola Ristic</cp:lastModifiedBy>
  <dcterms:created xsi:type="dcterms:W3CDTF">2012-11-08T11:09:41Z</dcterms:created>
  <dcterms:modified xsi:type="dcterms:W3CDTF">2019-05-16T15:25:17Z</dcterms:modified>
</cp:coreProperties>
</file>