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latha.kandiah\Downloads\"/>
    </mc:Choice>
  </mc:AlternateContent>
  <xr:revisionPtr revIDLastSave="0" documentId="13_ncr:1_{0F435C6C-5722-4145-B5A9-4B2ABC1CB8A2}" xr6:coauthVersionLast="43" xr6:coauthVersionMax="43" xr10:uidLastSave="{00000000-0000-0000-0000-000000000000}"/>
  <bookViews>
    <workbookView xWindow="-98" yWindow="-98" windowWidth="22695" windowHeight="14595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F11" i="1"/>
  <c r="I51" i="2"/>
  <c r="I26" i="2"/>
  <c r="I32" i="2"/>
  <c r="I43" i="2"/>
  <c r="J26" i="2" l="1"/>
  <c r="F3" i="4" l="1"/>
  <c r="F4" i="4"/>
  <c r="F5" i="4"/>
  <c r="F6" i="4"/>
  <c r="F7" i="4"/>
  <c r="F8" i="4"/>
  <c r="F2" i="4"/>
  <c r="J16" i="2"/>
  <c r="J2" i="2"/>
  <c r="I2" i="2" l="1"/>
  <c r="E11" i="1"/>
  <c r="I16" i="2" l="1"/>
</calcChain>
</file>

<file path=xl/sharedStrings.xml><?xml version="1.0" encoding="utf-8"?>
<sst xmlns="http://schemas.openxmlformats.org/spreadsheetml/2006/main" count="331" uniqueCount="141">
  <si>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</si>
  <si>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</si>
  <si>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</si>
  <si>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</si>
  <si>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</si>
  <si>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</si>
  <si>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</si>
  <si>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</si>
  <si>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</si>
  <si>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</si>
  <si>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</si>
  <si>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</si>
  <si>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</si>
  <si>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</si>
  <si>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</si>
  <si>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All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</si>
  <si>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</si>
  <si>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</si>
  <si>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</si>
  <si>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</si>
  <si>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</si>
  <si>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</si>
  <si>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</si>
  <si>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</si>
  <si>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Bühler Ueli</t>
  </si>
  <si>
    <t>smowdy</t>
  </si>
  <si>
    <t>Jahn Tim Allan</t>
  </si>
  <si>
    <t>ceoy</t>
  </si>
  <si>
    <t>Kandiah Rajilatha</t>
  </si>
  <si>
    <t>raji98</t>
  </si>
  <si>
    <t>Klembowski Raphael</t>
  </si>
  <si>
    <t>Ristic Nikola</t>
  </si>
  <si>
    <t>nristicBFH</t>
  </si>
  <si>
    <t>Sutter Christoph</t>
  </si>
  <si>
    <t>suttc1</t>
  </si>
  <si>
    <t>DerRaphe</t>
  </si>
  <si>
    <t>Landing Page</t>
  </si>
  <si>
    <t>The user has to login to use the app</t>
  </si>
  <si>
    <t>Display all the specified information
about the patient</t>
  </si>
  <si>
    <t>Navigation</t>
  </si>
  <si>
    <t>Handover of the necessary data to
google maps for navigation</t>
  </si>
  <si>
    <t>med</t>
  </si>
  <si>
    <t>Patient Report Page</t>
  </si>
  <si>
    <t>Form to fill in after every visit</t>
  </si>
  <si>
    <t>Patient Report History</t>
  </si>
  <si>
    <t>Patient Evaluation</t>
  </si>
  <si>
    <t>Patient Evaluation History</t>
  </si>
  <si>
    <t>Display the history of all the reports of
a specific patient</t>
  </si>
  <si>
    <t>Form to fill in to create an evaluation</t>
  </si>
  <si>
    <t>Display the history of all evaluations
of a specific patient</t>
  </si>
  <si>
    <t>UI</t>
  </si>
  <si>
    <t>Main Controller</t>
  </si>
  <si>
    <t xml:space="preserve">Database </t>
  </si>
  <si>
    <t>View template</t>
  </si>
  <si>
    <t>Navigation bar</t>
  </si>
  <si>
    <t>Saving the report</t>
  </si>
  <si>
    <t>Update the report</t>
  </si>
  <si>
    <t>Response after saving</t>
  </si>
  <si>
    <t>Poping up a message that the report is succesfuly  saved.</t>
  </si>
  <si>
    <t>Create UI</t>
  </si>
  <si>
    <t xml:space="preserve"> Properly saving the data from the report into the database</t>
  </si>
  <si>
    <t>Database, controller, UI</t>
  </si>
  <si>
    <t>Controller, UI</t>
  </si>
  <si>
    <t>High</t>
  </si>
  <si>
    <t>UI,Controller</t>
  </si>
  <si>
    <t>Posibility to edit and view the report</t>
  </si>
  <si>
    <t>Create project</t>
  </si>
  <si>
    <t>Create controller</t>
  </si>
  <si>
    <t>Create database with all tables</t>
  </si>
  <si>
    <t>Create the controller for the Report-view</t>
  </si>
  <si>
    <t>Show task list</t>
  </si>
  <si>
    <t>Database, Controller, UI</t>
  </si>
  <si>
    <t>Tim</t>
  </si>
  <si>
    <t>Rajilatha</t>
  </si>
  <si>
    <t>Ueli</t>
  </si>
  <si>
    <t>Nikola</t>
  </si>
  <si>
    <t>Raphael</t>
  </si>
  <si>
    <t>Christoph</t>
  </si>
  <si>
    <t>Creating a new view with all UI components for the day overview</t>
  </si>
  <si>
    <t>Create the controller for the Landing-page</t>
  </si>
  <si>
    <t>Show appointments of the day</t>
  </si>
  <si>
    <t>Mock data</t>
  </si>
  <si>
    <t>Add some mock data to the database</t>
  </si>
  <si>
    <t>Link to patient page</t>
  </si>
  <si>
    <t>Appointment Info Page</t>
  </si>
  <si>
    <t>Create the view to display all informations to the appointment</t>
  </si>
  <si>
    <t>Create the controller for the Appointment-view</t>
  </si>
  <si>
    <t xml:space="preserve"> Properly read the data of the appointment from the database and display them in the view</t>
  </si>
  <si>
    <t xml:space="preserve"> Properly read the tasklist of the appointment from the database and display them in the view</t>
  </si>
  <si>
    <t>Create a link from the landing page to the Appointment info page</t>
  </si>
  <si>
    <t>Configurations</t>
  </si>
  <si>
    <t>Set up the project configurations</t>
  </si>
  <si>
    <t>Display all the specified information
about the appointment</t>
  </si>
  <si>
    <t>The day overview, the health visitor will
see after a successful login</t>
  </si>
  <si>
    <t xml:space="preserve">Show appointment informations </t>
  </si>
  <si>
    <t>Properly read all appointments of the user of the day and show them in the view</t>
  </si>
  <si>
    <t>Day overview model</t>
  </si>
  <si>
    <t>Create the data model for the day overview</t>
  </si>
  <si>
    <t>Model</t>
  </si>
  <si>
    <t>Create the data model for the appointment</t>
  </si>
  <si>
    <t>Appointment model</t>
  </si>
  <si>
    <t>Create new vaadin project</t>
  </si>
  <si>
    <t>Controller</t>
  </si>
  <si>
    <t>Add some mock data for the tasks and appointments to the database</t>
  </si>
  <si>
    <t xml:space="preserve">Rajilatha </t>
  </si>
  <si>
    <t>User administration</t>
  </si>
  <si>
    <t>Create a view template, which can be used for all pages (basic layout)</t>
  </si>
  <si>
    <t>Create the controller for the home page and make the connection to the view (basic layout controller)</t>
  </si>
  <si>
    <t>Create the navigation bar (basic layout)</t>
  </si>
  <si>
    <t>Sprint ID</t>
  </si>
  <si>
    <t>Working Time</t>
  </si>
  <si>
    <t>Prepare informations</t>
  </si>
  <si>
    <t>Handover data to google maps</t>
  </si>
  <si>
    <t>Prepare the information for google maps</t>
  </si>
  <si>
    <t>Handover of the necessary data to
google maps</t>
  </si>
  <si>
    <t>done</t>
  </si>
  <si>
    <t>Creating a new view with all UI components, that the employee can create a report for the patient</t>
  </si>
  <si>
    <t>Creating a new view with all UI components, for showing all reports of the patient</t>
  </si>
  <si>
    <t>update the controller for showing the Report history</t>
  </si>
  <si>
    <t>Update controller</t>
  </si>
  <si>
    <t>Create UI for history</t>
  </si>
  <si>
    <t>Create UI for the reports view</t>
  </si>
  <si>
    <t>Creating a new view with all UI components, for showing a report of the patient</t>
  </si>
  <si>
    <t>Finishing the report</t>
  </si>
  <si>
    <t>Change state of the report to "finished", that the fields are readonly</t>
  </si>
  <si>
    <t>UI, Database</t>
  </si>
  <si>
    <t>Create UI for evaluation landing page</t>
  </si>
  <si>
    <t>Create UI for the evaluation Create-page</t>
  </si>
  <si>
    <t>Creating a new view with all UI components, for showing all open evaluations</t>
  </si>
  <si>
    <t>Creating a new view with all UI components, for creating a evaluation of a patient</t>
  </si>
  <si>
    <t xml:space="preserve">Create methods </t>
  </si>
  <si>
    <t>Design UI</t>
  </si>
  <si>
    <t>Button Icons</t>
  </si>
  <si>
    <t>Make the UI user friendly</t>
  </si>
  <si>
    <t>Binding Icons to the buttons</t>
  </si>
  <si>
    <t>Design evaluation landing page</t>
  </si>
  <si>
    <t>Design evaluation creation page</t>
  </si>
  <si>
    <t>Update the controller for showing the Report history</t>
  </si>
  <si>
    <t>Effort Plan Original (h)</t>
  </si>
  <si>
    <t>Effort Plan Updated (h)</t>
  </si>
  <si>
    <t>Effort Actual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</si>
</sst>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BurndownChart!$D$1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BurndownChart!$C$2:$C$8</c:f>
              <c:numCache>
                <c:formatCode>m/d/yyyy</c:formatCode>
                <c:ptCount val="7"/>
                <c:pt idx="0">
                  <c:v>43593</c:v>
                </c:pt>
                <c:pt idx="1">
                  <c:v>43595</c:v>
                </c:pt>
                <c:pt idx="2">
                  <c:v>43597</c:v>
                </c:pt>
                <c:pt idx="3">
                  <c:v>43598</c:v>
                </c:pt>
                <c:pt idx="4">
                  <c:v>43598</c:v>
                </c:pt>
                <c:pt idx="5">
                  <c:v>43600</c:v>
                </c:pt>
                <c:pt idx="6">
                  <c:v>43601</c:v>
                </c:pt>
              </c:numCache>
            </c:numRef>
          </c:cat>
          <c:val>
            <c:numRef>
              <c:f>BurndownChart!$D$2:$D$8</c:f>
              <c:numCache>
                <c:formatCode>General</c:formatCode>
                <c:ptCount val="7"/>
                <c:pt idx="0">
                  <c:v>36</c:v>
                </c:pt>
                <c:pt idx="1">
                  <c:v>32</c:v>
                </c:pt>
                <c:pt idx="2">
                  <c:v>24</c:v>
                </c:pt>
                <c:pt idx="3">
                  <c:v>5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4ACB-B206-BE37E6124221}"/>
            </c:ext>
          </c:extLst>
        </c:ser>
        <c:ser>
          <c:idx val="1"/>
          <c:order val="1"/>
          <c:tx>
            <c:strRef>
              <c:f>BurndownChart!$E$1</c:f>
              <c:strCache>
                <c:ptCount val="1"/>
                <c:pt idx="0">
                  <c:v>Remaining Ressources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BurndownChart!$C$2:$C$8</c:f>
              <c:numCache>
                <c:formatCode>m/d/yyyy</c:formatCode>
                <c:ptCount val="7"/>
                <c:pt idx="0">
                  <c:v>43593</c:v>
                </c:pt>
                <c:pt idx="1">
                  <c:v>43595</c:v>
                </c:pt>
                <c:pt idx="2">
                  <c:v>43597</c:v>
                </c:pt>
                <c:pt idx="3">
                  <c:v>43598</c:v>
                </c:pt>
                <c:pt idx="4">
                  <c:v>43598</c:v>
                </c:pt>
                <c:pt idx="5">
                  <c:v>43600</c:v>
                </c:pt>
                <c:pt idx="6">
                  <c:v>43601</c:v>
                </c:pt>
              </c:numCache>
            </c:numRef>
          </c:cat>
          <c:val>
            <c:numRef>
              <c:f>BurndownChart!$E$2:$E$8</c:f>
              <c:numCache>
                <c:formatCode>General</c:formatCode>
                <c:ptCount val="7"/>
                <c:pt idx="0">
                  <c:v>32</c:v>
                </c:pt>
                <c:pt idx="1">
                  <c:v>24</c:v>
                </c:pt>
                <c:pt idx="2">
                  <c:v>5</c:v>
                </c:pt>
                <c:pt idx="3">
                  <c:v>0</c:v>
                </c:pt>
                <c:pt idx="4">
                  <c:v>12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F-4ACB-B206-BE37E612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79000"/>
        <c:axId val="395058816"/>
      </c:lineChart>
      <c:dateAx>
        <c:axId val="574879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058816"/>
        <c:crosses val="autoZero"/>
        <c:auto val="1"/>
        <c:lblOffset val="100"/>
        <c:baseTimeUnit val="days"/>
      </c:dateAx>
      <c:valAx>
        <c:axId val="3950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8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2</xdr:row>
      <xdr:rowOff>7620</xdr:rowOff>
    </xdr:from>
    <xdr:to>
      <xdr:col>16</xdr:col>
      <xdr:colOff>579120</xdr:colOff>
      <xdr:row>23</xdr:row>
      <xdr:rowOff>144780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F887DE1-CC1F-4A40-AD9A-1107B83CC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aji98" TargetMode="External"/><Relationship Id="rId2" Type="http://schemas.openxmlformats.org/officeDocument/2006/relationships/hyperlink" Target="https://github.com/ceoy" TargetMode="External"/><Relationship Id="rId1" Type="http://schemas.openxmlformats.org/officeDocument/2006/relationships/hyperlink" Target="https://github.com/smowdy" TargetMode="External"/><Relationship Id="rId6" Type="http://schemas.openxmlformats.org/officeDocument/2006/relationships/hyperlink" Target="https://github.com/DerRaphe" TargetMode="External"/><Relationship Id="rId5" Type="http://schemas.openxmlformats.org/officeDocument/2006/relationships/hyperlink" Target="https://github.com/suttc1" TargetMode="External"/><Relationship Id="rId4" Type="http://schemas.openxmlformats.org/officeDocument/2006/relationships/hyperlink" Target="https://github.com/nristicBF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7" sqref="B27"/>
    </sheetView>
  </sheetViews>
  <sheetFormatPr baseColWidth="10" defaultColWidth="9.140625" defaultRowHeight="15" x14ac:dyDescent="0.25"/>
  <cols>
    <col min="1" max="1" width="19.85546875" bestFit="1" customWidth="1"/>
    <col min="2" max="2" width="18.5703125" customWidth="1"/>
  </cols>
  <sheetData>
    <row r="1" spans="1:2" s="2" customFormat="1" ht="19.350000000000001" customHeight="1" x14ac:dyDescent="0.25">
      <c r="A1" s="2" t="s">
        <v>1</v>
      </c>
      <c r="B1" s="2" t="s">
        <v>19</v>
      </c>
    </row>
    <row r="2" spans="1:2" x14ac:dyDescent="0.25">
      <c r="A2" t="s">
        <v>24</v>
      </c>
      <c r="B2" s="6" t="s">
        <v>25</v>
      </c>
    </row>
    <row r="3" spans="1:2" x14ac:dyDescent="0.25">
      <c r="A3" t="s">
        <v>26</v>
      </c>
      <c r="B3" s="6" t="s">
        <v>27</v>
      </c>
    </row>
    <row r="4" spans="1:2" x14ac:dyDescent="0.25">
      <c r="A4" t="s">
        <v>28</v>
      </c>
      <c r="B4" s="6" t="s">
        <v>29</v>
      </c>
    </row>
    <row r="5" spans="1:2" x14ac:dyDescent="0.25">
      <c r="A5" t="s">
        <v>30</v>
      </c>
      <c r="B5" s="7" t="s">
        <v>35</v>
      </c>
    </row>
    <row r="6" spans="1:2" x14ac:dyDescent="0.25">
      <c r="A6" t="s">
        <v>31</v>
      </c>
      <c r="B6" s="6" t="s">
        <v>32</v>
      </c>
    </row>
    <row r="7" spans="1:2" x14ac:dyDescent="0.25">
      <c r="A7" t="s">
        <v>33</v>
      </c>
      <c r="B7" s="6" t="s">
        <v>34</v>
      </c>
    </row>
  </sheetData>
  <hyperlinks>
    <hyperlink ref="B2" r:id="rId1" display="https://github.com/smowdy" xr:uid="{00000000-0004-0000-0000-000000000000}"/>
    <hyperlink ref="B3" r:id="rId2" display="https://github.com/ceoy" xr:uid="{00000000-0004-0000-0000-000001000000}"/>
    <hyperlink ref="B4" r:id="rId3" display="https://github.com/raji98" xr:uid="{00000000-0004-0000-0000-000002000000}"/>
    <hyperlink ref="B6" r:id="rId4" display="https://github.com/nristicBFH" xr:uid="{00000000-0004-0000-0000-000003000000}"/>
    <hyperlink ref="B7" r:id="rId5" display="https://github.com/suttc1" xr:uid="{00000000-0004-0000-0000-000004000000}"/>
    <hyperlink ref="B5" r:id="rId6" display="https://github.com/DerRaphe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H9" sqref="H9"/>
    </sheetView>
  </sheetViews>
  <sheetFormatPr baseColWidth="10" defaultColWidth="9.140625" defaultRowHeight="15" x14ac:dyDescent="0.25"/>
  <cols>
    <col min="1" max="1" width="3.85546875" customWidth="1"/>
    <col min="2" max="2" width="24.140625" bestFit="1" customWidth="1"/>
    <col min="3" max="3" width="36.85546875" customWidth="1"/>
    <col min="4" max="4" width="15.140625" customWidth="1"/>
    <col min="5" max="5" width="11.85546875" customWidth="1"/>
    <col min="6" max="6" width="13.140625" customWidth="1"/>
    <col min="7" max="7" width="10.140625" customWidth="1"/>
    <col min="8" max="8" width="14.42578125" customWidth="1"/>
  </cols>
  <sheetData>
    <row r="1" spans="1:8" s="2" customFormat="1" ht="30" x14ac:dyDescent="0.25">
      <c r="A1" s="2" t="s">
        <v>0</v>
      </c>
      <c r="B1" s="2" t="s">
        <v>9</v>
      </c>
      <c r="C1" s="2" t="s">
        <v>2</v>
      </c>
      <c r="D1" s="2" t="s">
        <v>3</v>
      </c>
      <c r="E1" s="2" t="s">
        <v>138</v>
      </c>
      <c r="F1" s="2" t="s">
        <v>139</v>
      </c>
      <c r="G1" s="2" t="s">
        <v>140</v>
      </c>
      <c r="H1" s="2" t="s">
        <v>4</v>
      </c>
    </row>
    <row r="2" spans="1:8" s="1" customFormat="1" x14ac:dyDescent="0.25">
      <c r="A2" s="8">
        <v>1</v>
      </c>
      <c r="B2" s="8" t="s">
        <v>105</v>
      </c>
      <c r="C2" s="9" t="s">
        <v>37</v>
      </c>
      <c r="D2" s="8" t="s">
        <v>6</v>
      </c>
      <c r="E2" s="8">
        <v>10</v>
      </c>
      <c r="F2" s="8">
        <v>10</v>
      </c>
      <c r="G2" s="8">
        <v>0</v>
      </c>
      <c r="H2" s="8" t="s">
        <v>115</v>
      </c>
    </row>
    <row r="3" spans="1:8" ht="45" x14ac:dyDescent="0.25">
      <c r="A3" s="8">
        <v>2</v>
      </c>
      <c r="B3" s="8" t="s">
        <v>36</v>
      </c>
      <c r="C3" s="9" t="s">
        <v>93</v>
      </c>
      <c r="D3" s="8" t="s">
        <v>5</v>
      </c>
      <c r="E3" s="8">
        <v>38</v>
      </c>
      <c r="F3" s="8">
        <v>38</v>
      </c>
      <c r="G3" s="8">
        <v>34</v>
      </c>
      <c r="H3" s="8" t="s">
        <v>115</v>
      </c>
    </row>
    <row r="4" spans="1:8" ht="30" x14ac:dyDescent="0.25">
      <c r="A4" s="8">
        <v>3</v>
      </c>
      <c r="B4" s="8" t="s">
        <v>84</v>
      </c>
      <c r="C4" s="9" t="s">
        <v>38</v>
      </c>
      <c r="D4" s="8" t="s">
        <v>5</v>
      </c>
      <c r="E4" s="8">
        <v>16</v>
      </c>
      <c r="F4" s="8">
        <v>16</v>
      </c>
      <c r="G4" s="8">
        <v>16</v>
      </c>
      <c r="H4" s="8" t="s">
        <v>115</v>
      </c>
    </row>
    <row r="5" spans="1:8" ht="30" x14ac:dyDescent="0.25">
      <c r="A5" s="8">
        <v>4</v>
      </c>
      <c r="B5" s="8" t="s">
        <v>39</v>
      </c>
      <c r="C5" s="9" t="s">
        <v>40</v>
      </c>
      <c r="D5" s="8" t="s">
        <v>41</v>
      </c>
      <c r="E5" s="8">
        <v>8</v>
      </c>
      <c r="F5" s="8">
        <v>8</v>
      </c>
      <c r="G5" s="8">
        <v>4</v>
      </c>
      <c r="H5" s="8" t="s">
        <v>115</v>
      </c>
    </row>
    <row r="6" spans="1:8" x14ac:dyDescent="0.25">
      <c r="A6" s="8">
        <v>5</v>
      </c>
      <c r="B6" s="8" t="s">
        <v>42</v>
      </c>
      <c r="C6" s="9" t="s">
        <v>43</v>
      </c>
      <c r="D6" s="8" t="s">
        <v>5</v>
      </c>
      <c r="E6" s="8">
        <v>17</v>
      </c>
      <c r="F6" s="8">
        <v>19</v>
      </c>
      <c r="G6" s="8"/>
      <c r="H6" s="8" t="s">
        <v>7</v>
      </c>
    </row>
    <row r="7" spans="1:8" ht="30" x14ac:dyDescent="0.25">
      <c r="A7" s="8">
        <v>6</v>
      </c>
      <c r="B7" s="8" t="s">
        <v>44</v>
      </c>
      <c r="C7" s="9" t="s">
        <v>47</v>
      </c>
      <c r="D7" s="8" t="s">
        <v>41</v>
      </c>
      <c r="E7" s="8">
        <v>20</v>
      </c>
      <c r="F7" s="8">
        <v>15</v>
      </c>
      <c r="G7" s="8"/>
      <c r="H7" s="8" t="s">
        <v>7</v>
      </c>
    </row>
    <row r="8" spans="1:8" x14ac:dyDescent="0.25">
      <c r="A8" s="8">
        <v>7</v>
      </c>
      <c r="B8" s="8" t="s">
        <v>45</v>
      </c>
      <c r="C8" s="9" t="s">
        <v>48</v>
      </c>
      <c r="D8" s="8" t="s">
        <v>41</v>
      </c>
      <c r="E8" s="8">
        <v>20</v>
      </c>
      <c r="F8" s="8">
        <v>20</v>
      </c>
      <c r="G8" s="8"/>
      <c r="H8" s="8" t="s">
        <v>7</v>
      </c>
    </row>
    <row r="9" spans="1:8" ht="30" x14ac:dyDescent="0.25">
      <c r="A9" s="8">
        <v>8</v>
      </c>
      <c r="B9" s="8" t="s">
        <v>46</v>
      </c>
      <c r="C9" s="9" t="s">
        <v>49</v>
      </c>
      <c r="D9" s="8" t="s">
        <v>41</v>
      </c>
      <c r="E9" s="8">
        <v>15</v>
      </c>
      <c r="F9" s="8"/>
      <c r="G9" s="8"/>
      <c r="H9" s="8" t="s">
        <v>7</v>
      </c>
    </row>
    <row r="11" spans="1:8" x14ac:dyDescent="0.25">
      <c r="E11">
        <f>SUM(E2:E9)</f>
        <v>144</v>
      </c>
      <c r="F11">
        <f>SUM(F2:F9)</f>
        <v>126</v>
      </c>
      <c r="G11">
        <f>SUM(G2:G9)</f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tabSelected="1" topLeftCell="A22" zoomScale="70" zoomScaleNormal="70" workbookViewId="0">
      <selection activeCell="E52" sqref="E52:E56"/>
    </sheetView>
  </sheetViews>
  <sheetFormatPr baseColWidth="10" defaultColWidth="9.140625" defaultRowHeight="15" x14ac:dyDescent="0.25"/>
  <cols>
    <col min="1" max="1" width="4.85546875" bestFit="1" customWidth="1"/>
    <col min="2" max="2" width="6.140625" customWidth="1"/>
    <col min="3" max="3" width="34.28515625" bestFit="1" customWidth="1"/>
    <col min="4" max="4" width="26.85546875" customWidth="1"/>
    <col min="5" max="5" width="19.85546875" bestFit="1" customWidth="1"/>
    <col min="6" max="6" width="10.140625" customWidth="1"/>
    <col min="7" max="7" width="9.85546875" customWidth="1"/>
    <col min="8" max="8" width="8.140625" customWidth="1"/>
    <col min="9" max="9" width="7.85546875" customWidth="1"/>
    <col min="10" max="10" width="9.140625" customWidth="1"/>
    <col min="11" max="11" width="7.140625" customWidth="1"/>
    <col min="12" max="12" width="15.140625" customWidth="1"/>
  </cols>
  <sheetData>
    <row r="1" spans="1:12" s="3" customFormat="1" ht="60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8</v>
      </c>
      <c r="G1" s="3" t="s">
        <v>18</v>
      </c>
      <c r="H1" s="3" t="s">
        <v>3</v>
      </c>
      <c r="I1" s="3" t="s">
        <v>16</v>
      </c>
      <c r="J1" s="3" t="s">
        <v>17</v>
      </c>
      <c r="K1" s="3" t="s">
        <v>12</v>
      </c>
      <c r="L1" s="3" t="s">
        <v>4</v>
      </c>
    </row>
    <row r="2" spans="1:12" ht="45" x14ac:dyDescent="0.25">
      <c r="A2" s="14">
        <v>2</v>
      </c>
      <c r="B2" s="14">
        <v>1</v>
      </c>
      <c r="C2" s="14" t="s">
        <v>36</v>
      </c>
      <c r="D2" s="12" t="s">
        <v>93</v>
      </c>
      <c r="E2" s="13"/>
      <c r="F2" s="13"/>
      <c r="G2" s="13"/>
      <c r="H2" s="14" t="s">
        <v>63</v>
      </c>
      <c r="I2" s="14">
        <f>SUM(I3:I13)</f>
        <v>38</v>
      </c>
      <c r="J2" s="14">
        <f>SUM(J3:J13)</f>
        <v>34</v>
      </c>
      <c r="K2" s="13"/>
      <c r="L2" s="13"/>
    </row>
    <row r="3" spans="1:12" x14ac:dyDescent="0.25">
      <c r="A3" s="15">
        <v>2.1</v>
      </c>
      <c r="B3" s="15">
        <v>1</v>
      </c>
      <c r="C3" s="9" t="s">
        <v>66</v>
      </c>
      <c r="D3" s="10" t="s">
        <v>101</v>
      </c>
      <c r="E3" t="s">
        <v>15</v>
      </c>
      <c r="F3" t="s">
        <v>72</v>
      </c>
      <c r="G3" t="s">
        <v>76</v>
      </c>
      <c r="I3">
        <v>4</v>
      </c>
      <c r="J3">
        <v>3</v>
      </c>
      <c r="L3" t="s">
        <v>115</v>
      </c>
    </row>
    <row r="4" spans="1:12" ht="30" x14ac:dyDescent="0.25">
      <c r="A4" s="15">
        <v>2.2000000000000002</v>
      </c>
      <c r="B4" s="15">
        <v>1</v>
      </c>
      <c r="C4" s="9" t="s">
        <v>90</v>
      </c>
      <c r="D4" s="10" t="s">
        <v>91</v>
      </c>
      <c r="E4" t="s">
        <v>15</v>
      </c>
      <c r="F4" t="s">
        <v>72</v>
      </c>
      <c r="G4" t="s">
        <v>76</v>
      </c>
      <c r="I4">
        <v>4</v>
      </c>
      <c r="J4">
        <v>3</v>
      </c>
      <c r="L4" t="s">
        <v>115</v>
      </c>
    </row>
    <row r="5" spans="1:12" ht="30" x14ac:dyDescent="0.25">
      <c r="A5" s="15">
        <v>2.2999999999999998</v>
      </c>
      <c r="B5" s="15">
        <v>1</v>
      </c>
      <c r="C5" s="9" t="s">
        <v>52</v>
      </c>
      <c r="D5" s="10" t="s">
        <v>68</v>
      </c>
      <c r="E5" t="s">
        <v>13</v>
      </c>
      <c r="F5" t="s">
        <v>73</v>
      </c>
      <c r="G5" t="s">
        <v>75</v>
      </c>
      <c r="I5">
        <v>4</v>
      </c>
      <c r="J5">
        <v>5</v>
      </c>
      <c r="L5" t="s">
        <v>115</v>
      </c>
    </row>
    <row r="6" spans="1:12" ht="45" x14ac:dyDescent="0.25">
      <c r="A6" s="15">
        <v>2.4</v>
      </c>
      <c r="B6" s="15">
        <v>1</v>
      </c>
      <c r="C6" s="9" t="s">
        <v>53</v>
      </c>
      <c r="D6" s="10" t="s">
        <v>106</v>
      </c>
      <c r="E6" t="s">
        <v>50</v>
      </c>
      <c r="F6" t="s">
        <v>73</v>
      </c>
      <c r="G6" t="s">
        <v>75</v>
      </c>
      <c r="I6">
        <v>4</v>
      </c>
      <c r="J6">
        <v>5</v>
      </c>
      <c r="L6" t="s">
        <v>115</v>
      </c>
    </row>
    <row r="7" spans="1:12" ht="30" x14ac:dyDescent="0.25">
      <c r="A7" s="15">
        <v>2.5</v>
      </c>
      <c r="B7" s="15">
        <v>1</v>
      </c>
      <c r="C7" s="9" t="s">
        <v>54</v>
      </c>
      <c r="D7" s="10" t="s">
        <v>108</v>
      </c>
      <c r="E7" t="s">
        <v>50</v>
      </c>
      <c r="F7" t="s">
        <v>74</v>
      </c>
      <c r="G7" t="s">
        <v>77</v>
      </c>
      <c r="I7">
        <v>4</v>
      </c>
      <c r="J7">
        <v>3</v>
      </c>
      <c r="L7" t="s">
        <v>115</v>
      </c>
    </row>
    <row r="8" spans="1:12" ht="60" x14ac:dyDescent="0.25">
      <c r="A8" s="15">
        <v>2.6</v>
      </c>
      <c r="B8" s="15">
        <v>1</v>
      </c>
      <c r="C8" s="9" t="s">
        <v>51</v>
      </c>
      <c r="D8" s="10" t="s">
        <v>107</v>
      </c>
      <c r="E8" t="s">
        <v>14</v>
      </c>
      <c r="F8" t="s">
        <v>74</v>
      </c>
      <c r="G8" t="s">
        <v>77</v>
      </c>
      <c r="I8">
        <v>4</v>
      </c>
      <c r="J8">
        <v>2</v>
      </c>
      <c r="L8" t="s">
        <v>115</v>
      </c>
    </row>
    <row r="9" spans="1:12" ht="47.25" customHeight="1" x14ac:dyDescent="0.25">
      <c r="A9" s="15">
        <v>2.7</v>
      </c>
      <c r="B9" s="15">
        <v>1</v>
      </c>
      <c r="C9" s="8" t="s">
        <v>59</v>
      </c>
      <c r="D9" s="10" t="s">
        <v>78</v>
      </c>
      <c r="E9" t="s">
        <v>50</v>
      </c>
      <c r="F9" t="s">
        <v>76</v>
      </c>
      <c r="G9" t="s">
        <v>104</v>
      </c>
      <c r="I9">
        <v>4</v>
      </c>
      <c r="J9">
        <v>4</v>
      </c>
      <c r="L9" t="s">
        <v>115</v>
      </c>
    </row>
    <row r="10" spans="1:12" ht="30" x14ac:dyDescent="0.25">
      <c r="A10" s="15">
        <v>2.8</v>
      </c>
      <c r="B10" s="15">
        <v>1</v>
      </c>
      <c r="C10" s="8" t="s">
        <v>96</v>
      </c>
      <c r="D10" s="10" t="s">
        <v>97</v>
      </c>
      <c r="E10" t="s">
        <v>98</v>
      </c>
      <c r="F10" t="s">
        <v>76</v>
      </c>
      <c r="G10" t="s">
        <v>104</v>
      </c>
      <c r="I10">
        <v>1</v>
      </c>
      <c r="J10">
        <v>2</v>
      </c>
      <c r="L10" t="s">
        <v>115</v>
      </c>
    </row>
    <row r="11" spans="1:12" ht="30" x14ac:dyDescent="0.25">
      <c r="A11" s="15">
        <v>2.9</v>
      </c>
      <c r="B11" s="15">
        <v>1</v>
      </c>
      <c r="C11" s="8" t="s">
        <v>67</v>
      </c>
      <c r="D11" s="10" t="s">
        <v>79</v>
      </c>
      <c r="E11" t="s">
        <v>102</v>
      </c>
      <c r="F11" t="s">
        <v>76</v>
      </c>
      <c r="G11" t="s">
        <v>72</v>
      </c>
      <c r="I11">
        <v>4</v>
      </c>
      <c r="J11">
        <v>3</v>
      </c>
      <c r="L11" t="s">
        <v>115</v>
      </c>
    </row>
    <row r="12" spans="1:12" ht="60" x14ac:dyDescent="0.25">
      <c r="A12" s="16">
        <v>2.1</v>
      </c>
      <c r="B12" s="15">
        <v>1</v>
      </c>
      <c r="C12" s="9" t="s">
        <v>80</v>
      </c>
      <c r="D12" s="10" t="s">
        <v>95</v>
      </c>
      <c r="E12" t="s">
        <v>64</v>
      </c>
      <c r="F12" t="s">
        <v>75</v>
      </c>
      <c r="G12" t="s">
        <v>72</v>
      </c>
      <c r="I12">
        <v>4</v>
      </c>
      <c r="J12">
        <v>3</v>
      </c>
      <c r="L12" t="s">
        <v>115</v>
      </c>
    </row>
    <row r="13" spans="1:12" ht="30" x14ac:dyDescent="0.25">
      <c r="A13" s="15">
        <v>2.11</v>
      </c>
      <c r="B13" s="15">
        <v>1</v>
      </c>
      <c r="C13" s="8" t="s">
        <v>81</v>
      </c>
      <c r="D13" s="10" t="s">
        <v>82</v>
      </c>
      <c r="E13" t="s">
        <v>13</v>
      </c>
      <c r="F13" t="s">
        <v>72</v>
      </c>
      <c r="G13" t="s">
        <v>74</v>
      </c>
      <c r="I13">
        <v>1</v>
      </c>
      <c r="J13">
        <v>1</v>
      </c>
      <c r="L13" t="s">
        <v>115</v>
      </c>
    </row>
    <row r="16" spans="1:12" ht="45" x14ac:dyDescent="0.25">
      <c r="A16" s="14">
        <v>3</v>
      </c>
      <c r="B16" s="14">
        <v>1</v>
      </c>
      <c r="C16" s="12" t="s">
        <v>84</v>
      </c>
      <c r="D16" s="12" t="s">
        <v>92</v>
      </c>
      <c r="E16" s="11"/>
      <c r="F16" s="11"/>
      <c r="G16" s="11"/>
      <c r="H16" s="14" t="s">
        <v>63</v>
      </c>
      <c r="I16" s="14">
        <f>SUM(I17:I23)</f>
        <v>16</v>
      </c>
      <c r="J16" s="14">
        <f>SUM(J17:J23)</f>
        <v>16</v>
      </c>
      <c r="K16" s="11"/>
      <c r="L16" s="11"/>
    </row>
    <row r="17" spans="1:12" ht="45" x14ac:dyDescent="0.25">
      <c r="A17" s="15">
        <v>3.1</v>
      </c>
      <c r="B17" s="15">
        <v>1</v>
      </c>
      <c r="C17" s="9" t="s">
        <v>59</v>
      </c>
      <c r="D17" s="10" t="s">
        <v>85</v>
      </c>
      <c r="E17" t="s">
        <v>50</v>
      </c>
      <c r="F17" t="s">
        <v>75</v>
      </c>
      <c r="G17" t="s">
        <v>74</v>
      </c>
      <c r="I17">
        <v>4</v>
      </c>
      <c r="J17">
        <v>5</v>
      </c>
      <c r="L17" t="s">
        <v>115</v>
      </c>
    </row>
    <row r="18" spans="1:12" ht="57.6" customHeight="1" x14ac:dyDescent="0.25">
      <c r="A18" s="15">
        <v>3.2</v>
      </c>
      <c r="B18" s="15">
        <v>1</v>
      </c>
      <c r="C18" s="9" t="s">
        <v>100</v>
      </c>
      <c r="D18" s="10" t="s">
        <v>99</v>
      </c>
      <c r="E18" t="s">
        <v>98</v>
      </c>
      <c r="F18" t="s">
        <v>75</v>
      </c>
      <c r="G18" t="s">
        <v>76</v>
      </c>
      <c r="I18">
        <v>1</v>
      </c>
      <c r="J18">
        <v>1</v>
      </c>
      <c r="L18" t="s">
        <v>115</v>
      </c>
    </row>
    <row r="19" spans="1:12" ht="30" x14ac:dyDescent="0.25">
      <c r="A19" s="15">
        <v>3.3</v>
      </c>
      <c r="B19" s="15">
        <v>1</v>
      </c>
      <c r="C19" s="9" t="s">
        <v>67</v>
      </c>
      <c r="D19" s="10" t="s">
        <v>86</v>
      </c>
      <c r="E19" t="s">
        <v>62</v>
      </c>
      <c r="F19" t="s">
        <v>77</v>
      </c>
      <c r="G19" t="s">
        <v>76</v>
      </c>
      <c r="I19">
        <v>4</v>
      </c>
      <c r="J19">
        <v>4</v>
      </c>
      <c r="L19" t="s">
        <v>115</v>
      </c>
    </row>
    <row r="20" spans="1:12" ht="60" x14ac:dyDescent="0.25">
      <c r="A20" s="15">
        <v>3.4</v>
      </c>
      <c r="B20" s="15">
        <v>1</v>
      </c>
      <c r="C20" s="9" t="s">
        <v>94</v>
      </c>
      <c r="D20" s="10" t="s">
        <v>87</v>
      </c>
      <c r="E20" t="s">
        <v>71</v>
      </c>
      <c r="F20" t="s">
        <v>77</v>
      </c>
      <c r="G20" t="s">
        <v>75</v>
      </c>
      <c r="I20">
        <v>4</v>
      </c>
      <c r="J20">
        <v>3</v>
      </c>
      <c r="L20" t="s">
        <v>115</v>
      </c>
    </row>
    <row r="21" spans="1:12" ht="60" x14ac:dyDescent="0.25">
      <c r="A21" s="15">
        <v>3.5</v>
      </c>
      <c r="B21" s="15">
        <v>1</v>
      </c>
      <c r="C21" s="9" t="s">
        <v>70</v>
      </c>
      <c r="D21" s="10" t="s">
        <v>88</v>
      </c>
      <c r="E21" t="s">
        <v>61</v>
      </c>
      <c r="F21" t="s">
        <v>77</v>
      </c>
      <c r="G21" t="s">
        <v>75</v>
      </c>
      <c r="I21">
        <v>1</v>
      </c>
      <c r="J21">
        <v>1</v>
      </c>
      <c r="L21" t="s">
        <v>115</v>
      </c>
    </row>
    <row r="22" spans="1:12" ht="45" x14ac:dyDescent="0.25">
      <c r="A22" s="15">
        <v>3.6</v>
      </c>
      <c r="B22" s="15">
        <v>1</v>
      </c>
      <c r="C22" s="9" t="s">
        <v>83</v>
      </c>
      <c r="D22" s="10" t="s">
        <v>89</v>
      </c>
      <c r="E22" t="s">
        <v>50</v>
      </c>
      <c r="F22" t="s">
        <v>74</v>
      </c>
      <c r="G22" t="s">
        <v>77</v>
      </c>
      <c r="I22">
        <v>1</v>
      </c>
      <c r="J22">
        <v>1</v>
      </c>
      <c r="L22" t="s">
        <v>115</v>
      </c>
    </row>
    <row r="23" spans="1:12" ht="45" x14ac:dyDescent="0.25">
      <c r="A23" s="15">
        <v>3.7</v>
      </c>
      <c r="B23" s="15">
        <v>1</v>
      </c>
      <c r="C23" s="9" t="s">
        <v>81</v>
      </c>
      <c r="D23" s="10" t="s">
        <v>103</v>
      </c>
      <c r="E23" t="s">
        <v>13</v>
      </c>
      <c r="F23" t="s">
        <v>73</v>
      </c>
      <c r="G23" t="s">
        <v>77</v>
      </c>
      <c r="I23">
        <v>1</v>
      </c>
      <c r="J23">
        <v>1</v>
      </c>
      <c r="L23" t="s">
        <v>115</v>
      </c>
    </row>
    <row r="26" spans="1:12" ht="45" x14ac:dyDescent="0.25">
      <c r="A26" s="14">
        <v>4</v>
      </c>
      <c r="B26" s="14">
        <v>1</v>
      </c>
      <c r="C26" s="12" t="s">
        <v>39</v>
      </c>
      <c r="D26" s="12" t="s">
        <v>40</v>
      </c>
      <c r="E26" s="11"/>
      <c r="F26" s="11"/>
      <c r="G26" s="11"/>
      <c r="H26" s="14" t="s">
        <v>41</v>
      </c>
      <c r="I26" s="14">
        <f>SUM(I27:I28)</f>
        <v>8</v>
      </c>
      <c r="J26" s="14">
        <f>SUM(J27:J33)</f>
        <v>4</v>
      </c>
      <c r="K26" s="11"/>
      <c r="L26" s="11"/>
    </row>
    <row r="27" spans="1:12" ht="30" x14ac:dyDescent="0.25">
      <c r="A27" s="15">
        <v>4.0999999999999996</v>
      </c>
      <c r="B27" s="15">
        <v>1</v>
      </c>
      <c r="C27" s="9" t="s">
        <v>111</v>
      </c>
      <c r="D27" s="10" t="s">
        <v>113</v>
      </c>
      <c r="E27" t="s">
        <v>50</v>
      </c>
      <c r="F27" t="s">
        <v>75</v>
      </c>
      <c r="G27" t="s">
        <v>74</v>
      </c>
      <c r="I27">
        <v>4</v>
      </c>
      <c r="J27">
        <v>2</v>
      </c>
      <c r="L27" t="s">
        <v>115</v>
      </c>
    </row>
    <row r="28" spans="1:12" ht="45" x14ac:dyDescent="0.25">
      <c r="A28" s="15">
        <v>4.2</v>
      </c>
      <c r="B28" s="15">
        <v>1</v>
      </c>
      <c r="C28" s="9" t="s">
        <v>112</v>
      </c>
      <c r="D28" s="10" t="s">
        <v>114</v>
      </c>
      <c r="E28" t="s">
        <v>98</v>
      </c>
      <c r="F28" t="s">
        <v>75</v>
      </c>
      <c r="G28" t="s">
        <v>76</v>
      </c>
      <c r="I28">
        <v>4</v>
      </c>
      <c r="J28">
        <v>2</v>
      </c>
      <c r="L28" t="s">
        <v>115</v>
      </c>
    </row>
    <row r="29" spans="1:12" x14ac:dyDescent="0.25">
      <c r="A29" s="15"/>
      <c r="B29" s="15"/>
      <c r="C29" s="9"/>
      <c r="D29" s="10"/>
    </row>
    <row r="32" spans="1:12" ht="30" x14ac:dyDescent="0.25">
      <c r="A32" s="14">
        <v>5</v>
      </c>
      <c r="B32" s="14">
        <v>2</v>
      </c>
      <c r="C32" s="14" t="s">
        <v>42</v>
      </c>
      <c r="D32" s="12" t="s">
        <v>43</v>
      </c>
      <c r="E32" s="13"/>
      <c r="F32" s="13"/>
      <c r="G32" s="13"/>
      <c r="H32" s="14" t="s">
        <v>63</v>
      </c>
      <c r="I32" s="14">
        <f>SUM(I33:I39)</f>
        <v>19</v>
      </c>
      <c r="J32" s="13"/>
      <c r="K32" s="13"/>
      <c r="L32" s="13"/>
    </row>
    <row r="33" spans="1:12" ht="60" x14ac:dyDescent="0.25">
      <c r="A33" s="15">
        <v>5.0999999999999996</v>
      </c>
      <c r="B33" s="15">
        <v>2</v>
      </c>
      <c r="C33" s="8" t="s">
        <v>59</v>
      </c>
      <c r="D33" s="10" t="s">
        <v>116</v>
      </c>
      <c r="E33" t="s">
        <v>50</v>
      </c>
      <c r="F33" t="s">
        <v>72</v>
      </c>
      <c r="G33" t="s">
        <v>77</v>
      </c>
      <c r="I33">
        <v>4</v>
      </c>
      <c r="L33" t="s">
        <v>7</v>
      </c>
    </row>
    <row r="34" spans="1:12" ht="30" x14ac:dyDescent="0.25">
      <c r="A34" s="15">
        <v>5.2</v>
      </c>
      <c r="B34" s="15">
        <v>2</v>
      </c>
      <c r="C34" s="8" t="s">
        <v>67</v>
      </c>
      <c r="D34" s="10" t="s">
        <v>69</v>
      </c>
      <c r="E34" t="s">
        <v>102</v>
      </c>
      <c r="F34" t="s">
        <v>72</v>
      </c>
      <c r="G34" t="s">
        <v>77</v>
      </c>
      <c r="I34">
        <v>1</v>
      </c>
      <c r="L34" t="s">
        <v>7</v>
      </c>
    </row>
    <row r="35" spans="1:12" ht="45" x14ac:dyDescent="0.25">
      <c r="A35" s="15">
        <v>5.3</v>
      </c>
      <c r="B35" s="15">
        <v>2</v>
      </c>
      <c r="C35" s="8" t="s">
        <v>57</v>
      </c>
      <c r="D35" s="10" t="s">
        <v>58</v>
      </c>
      <c r="E35" t="s">
        <v>64</v>
      </c>
      <c r="F35" t="s">
        <v>72</v>
      </c>
      <c r="G35" t="s">
        <v>77</v>
      </c>
      <c r="I35">
        <v>2</v>
      </c>
      <c r="L35" t="s">
        <v>7</v>
      </c>
    </row>
    <row r="36" spans="1:12" ht="45" x14ac:dyDescent="0.25">
      <c r="A36" s="15">
        <v>5.4</v>
      </c>
      <c r="B36" s="15">
        <v>2</v>
      </c>
      <c r="C36" s="8" t="s">
        <v>55</v>
      </c>
      <c r="D36" s="10" t="s">
        <v>60</v>
      </c>
      <c r="E36" t="s">
        <v>13</v>
      </c>
      <c r="F36" t="s">
        <v>72</v>
      </c>
      <c r="G36" t="s">
        <v>76</v>
      </c>
      <c r="I36">
        <v>2</v>
      </c>
      <c r="L36" t="s">
        <v>7</v>
      </c>
    </row>
    <row r="37" spans="1:12" ht="30" x14ac:dyDescent="0.25">
      <c r="A37" s="15">
        <v>5.5</v>
      </c>
      <c r="B37" s="15">
        <v>2</v>
      </c>
      <c r="C37" s="8" t="s">
        <v>56</v>
      </c>
      <c r="D37" s="10" t="s">
        <v>65</v>
      </c>
      <c r="E37" s="8" t="s">
        <v>125</v>
      </c>
      <c r="F37" t="s">
        <v>74</v>
      </c>
      <c r="G37" t="s">
        <v>76</v>
      </c>
      <c r="I37">
        <v>2</v>
      </c>
      <c r="L37" t="s">
        <v>7</v>
      </c>
    </row>
    <row r="38" spans="1:12" ht="45" x14ac:dyDescent="0.25">
      <c r="A38" s="15">
        <v>5.6</v>
      </c>
      <c r="B38" s="15">
        <v>2</v>
      </c>
      <c r="C38" s="8" t="s">
        <v>123</v>
      </c>
      <c r="D38" s="10" t="s">
        <v>124</v>
      </c>
      <c r="E38" t="s">
        <v>62</v>
      </c>
      <c r="F38" t="s">
        <v>74</v>
      </c>
      <c r="G38" t="s">
        <v>76</v>
      </c>
      <c r="I38">
        <v>4</v>
      </c>
      <c r="L38" t="s">
        <v>7</v>
      </c>
    </row>
    <row r="39" spans="1:12" ht="30" x14ac:dyDescent="0.25">
      <c r="A39" s="15">
        <v>5.7</v>
      </c>
      <c r="B39" s="15">
        <v>2</v>
      </c>
      <c r="C39" s="8" t="s">
        <v>81</v>
      </c>
      <c r="D39" s="10" t="s">
        <v>82</v>
      </c>
      <c r="E39" t="s">
        <v>13</v>
      </c>
      <c r="F39" t="s">
        <v>73</v>
      </c>
      <c r="G39" t="s">
        <v>75</v>
      </c>
      <c r="I39">
        <v>4</v>
      </c>
      <c r="L39" t="s">
        <v>7</v>
      </c>
    </row>
    <row r="43" spans="1:12" ht="45" x14ac:dyDescent="0.25">
      <c r="A43" s="14">
        <v>6</v>
      </c>
      <c r="B43" s="14">
        <v>2</v>
      </c>
      <c r="C43" s="14" t="s">
        <v>44</v>
      </c>
      <c r="D43" s="12" t="s">
        <v>47</v>
      </c>
      <c r="E43" s="13"/>
      <c r="F43" s="13"/>
      <c r="G43" s="13"/>
      <c r="H43" s="14" t="s">
        <v>41</v>
      </c>
      <c r="I43" s="14">
        <f>SUM(I44:I49)</f>
        <v>15</v>
      </c>
      <c r="J43" s="13"/>
      <c r="K43" s="13"/>
      <c r="L43" s="13"/>
    </row>
    <row r="44" spans="1:12" ht="45" x14ac:dyDescent="0.25">
      <c r="A44" s="15">
        <v>6.1</v>
      </c>
      <c r="B44" s="15">
        <v>2</v>
      </c>
      <c r="C44" s="8" t="s">
        <v>120</v>
      </c>
      <c r="D44" s="10" t="s">
        <v>117</v>
      </c>
      <c r="E44" t="s">
        <v>50</v>
      </c>
      <c r="F44" t="s">
        <v>76</v>
      </c>
      <c r="G44" t="s">
        <v>75</v>
      </c>
      <c r="I44">
        <v>4</v>
      </c>
      <c r="L44" t="s">
        <v>7</v>
      </c>
    </row>
    <row r="45" spans="1:12" x14ac:dyDescent="0.25">
      <c r="A45" s="15">
        <v>6.2</v>
      </c>
      <c r="B45" s="15">
        <v>2</v>
      </c>
      <c r="C45" t="s">
        <v>131</v>
      </c>
      <c r="D45" t="s">
        <v>133</v>
      </c>
      <c r="E45" t="s">
        <v>50</v>
      </c>
      <c r="F45" t="s">
        <v>77</v>
      </c>
      <c r="G45" t="s">
        <v>75</v>
      </c>
      <c r="I45">
        <v>1</v>
      </c>
      <c r="L45" t="s">
        <v>7</v>
      </c>
    </row>
    <row r="46" spans="1:12" x14ac:dyDescent="0.25">
      <c r="A46" s="15">
        <v>6.3</v>
      </c>
      <c r="B46" s="15">
        <v>2</v>
      </c>
      <c r="C46" t="s">
        <v>132</v>
      </c>
      <c r="D46" t="s">
        <v>134</v>
      </c>
      <c r="E46" t="s">
        <v>50</v>
      </c>
      <c r="F46" t="s">
        <v>73</v>
      </c>
      <c r="G46" t="s">
        <v>72</v>
      </c>
      <c r="I46">
        <v>1</v>
      </c>
      <c r="L46" t="s">
        <v>7</v>
      </c>
    </row>
    <row r="47" spans="1:12" ht="45" x14ac:dyDescent="0.25">
      <c r="A47" s="15">
        <v>6.4</v>
      </c>
      <c r="B47" s="15">
        <v>2</v>
      </c>
      <c r="C47" s="10" t="s">
        <v>121</v>
      </c>
      <c r="D47" s="10" t="s">
        <v>122</v>
      </c>
      <c r="E47" t="s">
        <v>50</v>
      </c>
      <c r="F47" t="s">
        <v>76</v>
      </c>
      <c r="G47" t="s">
        <v>72</v>
      </c>
      <c r="I47">
        <v>4</v>
      </c>
      <c r="L47" t="s">
        <v>7</v>
      </c>
    </row>
    <row r="48" spans="1:12" ht="30" x14ac:dyDescent="0.25">
      <c r="A48" s="15">
        <v>6.5</v>
      </c>
      <c r="B48" s="15">
        <v>2</v>
      </c>
      <c r="C48" s="8" t="s">
        <v>119</v>
      </c>
      <c r="D48" s="10" t="s">
        <v>118</v>
      </c>
      <c r="E48" t="s">
        <v>102</v>
      </c>
      <c r="F48" t="s">
        <v>76</v>
      </c>
      <c r="G48" t="s">
        <v>72</v>
      </c>
      <c r="I48">
        <v>1</v>
      </c>
      <c r="L48" t="s">
        <v>7</v>
      </c>
    </row>
    <row r="49" spans="1:12" ht="30" x14ac:dyDescent="0.25">
      <c r="A49" s="15">
        <v>6.6</v>
      </c>
      <c r="B49" s="15">
        <v>2</v>
      </c>
      <c r="C49" t="s">
        <v>81</v>
      </c>
      <c r="D49" s="10" t="s">
        <v>82</v>
      </c>
      <c r="E49" t="s">
        <v>13</v>
      </c>
      <c r="F49" t="s">
        <v>73</v>
      </c>
      <c r="G49" t="s">
        <v>74</v>
      </c>
      <c r="I49">
        <v>4</v>
      </c>
      <c r="L49" t="s">
        <v>7</v>
      </c>
    </row>
    <row r="51" spans="1:12" x14ac:dyDescent="0.25">
      <c r="A51" s="14">
        <v>7</v>
      </c>
      <c r="B51" s="14"/>
      <c r="C51" s="14" t="s">
        <v>45</v>
      </c>
      <c r="D51" s="14" t="s">
        <v>48</v>
      </c>
      <c r="E51" s="14"/>
      <c r="F51" s="14"/>
      <c r="G51" s="14"/>
      <c r="H51" s="14" t="s">
        <v>41</v>
      </c>
      <c r="I51" s="14">
        <f>SUM(I52:I58)</f>
        <v>20</v>
      </c>
      <c r="J51" s="14"/>
      <c r="K51" s="14"/>
      <c r="L51" s="14" t="s">
        <v>7</v>
      </c>
    </row>
    <row r="52" spans="1:12" ht="45" x14ac:dyDescent="0.25">
      <c r="A52" s="15">
        <v>7.1</v>
      </c>
      <c r="B52" s="15">
        <v>2</v>
      </c>
      <c r="C52" s="8" t="s">
        <v>126</v>
      </c>
      <c r="D52" s="10" t="s">
        <v>128</v>
      </c>
      <c r="E52" t="s">
        <v>50</v>
      </c>
      <c r="F52" t="s">
        <v>75</v>
      </c>
      <c r="G52" t="s">
        <v>74</v>
      </c>
      <c r="I52">
        <v>4</v>
      </c>
      <c r="L52" t="s">
        <v>7</v>
      </c>
    </row>
    <row r="53" spans="1:12" ht="45" x14ac:dyDescent="0.25">
      <c r="A53" s="15">
        <v>7.2</v>
      </c>
      <c r="B53" s="15">
        <v>2</v>
      </c>
      <c r="C53" s="10" t="s">
        <v>127</v>
      </c>
      <c r="D53" s="10" t="s">
        <v>129</v>
      </c>
      <c r="E53" t="s">
        <v>50</v>
      </c>
      <c r="F53" t="s">
        <v>75</v>
      </c>
      <c r="G53" t="s">
        <v>74</v>
      </c>
      <c r="I53">
        <v>4</v>
      </c>
      <c r="L53" t="s">
        <v>7</v>
      </c>
    </row>
    <row r="54" spans="1:12" ht="30" x14ac:dyDescent="0.25">
      <c r="A54" s="15">
        <v>7.3</v>
      </c>
      <c r="B54" s="15">
        <v>2</v>
      </c>
      <c r="C54" s="10" t="s">
        <v>135</v>
      </c>
      <c r="D54" t="s">
        <v>133</v>
      </c>
      <c r="E54" t="s">
        <v>50</v>
      </c>
      <c r="F54" t="s">
        <v>74</v>
      </c>
      <c r="G54" t="s">
        <v>73</v>
      </c>
      <c r="I54">
        <v>2</v>
      </c>
      <c r="L54" t="s">
        <v>7</v>
      </c>
    </row>
    <row r="55" spans="1:12" ht="30" x14ac:dyDescent="0.25">
      <c r="A55" s="15">
        <v>7.4</v>
      </c>
      <c r="B55" s="15">
        <v>2</v>
      </c>
      <c r="C55" s="10" t="s">
        <v>136</v>
      </c>
      <c r="D55" t="s">
        <v>133</v>
      </c>
      <c r="E55" t="s">
        <v>50</v>
      </c>
      <c r="F55" t="s">
        <v>77</v>
      </c>
      <c r="G55" t="s">
        <v>73</v>
      </c>
      <c r="I55">
        <v>4</v>
      </c>
      <c r="L55" t="s">
        <v>7</v>
      </c>
    </row>
    <row r="56" spans="1:12" x14ac:dyDescent="0.25">
      <c r="A56" s="15">
        <v>7.5</v>
      </c>
      <c r="B56" s="15">
        <v>2</v>
      </c>
      <c r="C56" t="s">
        <v>132</v>
      </c>
      <c r="D56" t="s">
        <v>134</v>
      </c>
      <c r="E56" t="s">
        <v>50</v>
      </c>
      <c r="F56" t="s">
        <v>74</v>
      </c>
      <c r="G56" t="s">
        <v>73</v>
      </c>
      <c r="I56">
        <v>1</v>
      </c>
      <c r="L56" t="s">
        <v>7</v>
      </c>
    </row>
    <row r="57" spans="1:12" ht="30" x14ac:dyDescent="0.25">
      <c r="A57" s="15">
        <v>7.6</v>
      </c>
      <c r="B57" s="15">
        <v>2</v>
      </c>
      <c r="C57" s="8" t="s">
        <v>130</v>
      </c>
      <c r="D57" s="10" t="s">
        <v>137</v>
      </c>
      <c r="E57" t="s">
        <v>102</v>
      </c>
      <c r="F57" t="s">
        <v>75</v>
      </c>
      <c r="G57" t="s">
        <v>77</v>
      </c>
      <c r="I57">
        <v>1</v>
      </c>
      <c r="L57" t="s">
        <v>7</v>
      </c>
    </row>
    <row r="58" spans="1:12" ht="30" x14ac:dyDescent="0.25">
      <c r="A58" s="15">
        <v>7.7</v>
      </c>
      <c r="B58" s="15">
        <v>2</v>
      </c>
      <c r="C58" t="s">
        <v>81</v>
      </c>
      <c r="D58" s="10" t="s">
        <v>82</v>
      </c>
      <c r="E58" t="s">
        <v>13</v>
      </c>
      <c r="F58" t="s">
        <v>77</v>
      </c>
      <c r="G58" t="s">
        <v>76</v>
      </c>
      <c r="I58">
        <v>4</v>
      </c>
      <c r="L58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C11" sqref="C11"/>
    </sheetView>
  </sheetViews>
  <sheetFormatPr baseColWidth="10" defaultColWidth="9.140625" defaultRowHeight="15" x14ac:dyDescent="0.25"/>
  <cols>
    <col min="3" max="3" width="21.5703125" customWidth="1"/>
    <col min="4" max="4" width="22" customWidth="1"/>
    <col min="5" max="5" width="27.85546875" customWidth="1"/>
    <col min="6" max="6" width="13.140625" customWidth="1"/>
  </cols>
  <sheetData>
    <row r="1" spans="1:6" s="4" customFormat="1" ht="26.45" customHeight="1" x14ac:dyDescent="0.25">
      <c r="A1" s="4" t="s">
        <v>20</v>
      </c>
      <c r="B1" s="4" t="s">
        <v>109</v>
      </c>
      <c r="C1" s="4" t="s">
        <v>23</v>
      </c>
      <c r="D1" s="4" t="s">
        <v>21</v>
      </c>
      <c r="E1" s="4" t="s">
        <v>22</v>
      </c>
      <c r="F1" s="4" t="s">
        <v>110</v>
      </c>
    </row>
    <row r="2" spans="1:6" x14ac:dyDescent="0.25">
      <c r="A2">
        <v>1</v>
      </c>
      <c r="B2">
        <v>1</v>
      </c>
      <c r="C2" s="5">
        <v>43593</v>
      </c>
      <c r="D2">
        <v>36</v>
      </c>
      <c r="E2">
        <v>32</v>
      </c>
      <c r="F2">
        <f>SUM(D2-E2)</f>
        <v>4</v>
      </c>
    </row>
    <row r="3" spans="1:6" x14ac:dyDescent="0.25">
      <c r="A3">
        <v>1</v>
      </c>
      <c r="B3">
        <v>1</v>
      </c>
      <c r="C3" s="5">
        <v>43595</v>
      </c>
      <c r="D3">
        <v>32</v>
      </c>
      <c r="E3">
        <v>24</v>
      </c>
      <c r="F3">
        <f t="shared" ref="F3:F8" si="0">SUM(D3-E3)</f>
        <v>8</v>
      </c>
    </row>
    <row r="4" spans="1:6" x14ac:dyDescent="0.25">
      <c r="A4">
        <v>1</v>
      </c>
      <c r="B4">
        <v>1</v>
      </c>
      <c r="C4" s="5">
        <v>43597</v>
      </c>
      <c r="D4">
        <v>24</v>
      </c>
      <c r="E4">
        <v>5</v>
      </c>
      <c r="F4">
        <f t="shared" si="0"/>
        <v>19</v>
      </c>
    </row>
    <row r="5" spans="1:6" x14ac:dyDescent="0.25">
      <c r="A5">
        <v>1</v>
      </c>
      <c r="B5">
        <v>1</v>
      </c>
      <c r="C5" s="5">
        <v>43598</v>
      </c>
      <c r="D5">
        <v>5</v>
      </c>
      <c r="E5">
        <v>0</v>
      </c>
      <c r="F5">
        <f t="shared" si="0"/>
        <v>5</v>
      </c>
    </row>
    <row r="6" spans="1:6" x14ac:dyDescent="0.25">
      <c r="A6">
        <v>1</v>
      </c>
      <c r="B6">
        <v>2</v>
      </c>
      <c r="C6" s="5">
        <v>43598</v>
      </c>
      <c r="D6">
        <v>16</v>
      </c>
      <c r="E6">
        <v>12</v>
      </c>
      <c r="F6">
        <f t="shared" si="0"/>
        <v>4</v>
      </c>
    </row>
    <row r="7" spans="1:6" x14ac:dyDescent="0.25">
      <c r="A7">
        <v>1</v>
      </c>
      <c r="B7">
        <v>2</v>
      </c>
      <c r="C7" s="5">
        <v>43600</v>
      </c>
      <c r="D7">
        <v>12</v>
      </c>
      <c r="E7">
        <v>5</v>
      </c>
      <c r="F7">
        <f t="shared" si="0"/>
        <v>7</v>
      </c>
    </row>
    <row r="8" spans="1:6" x14ac:dyDescent="0.25">
      <c r="A8">
        <v>1</v>
      </c>
      <c r="B8">
        <v>2</v>
      </c>
      <c r="C8" s="5">
        <v>43601</v>
      </c>
      <c r="D8">
        <v>7</v>
      </c>
      <c r="E8">
        <v>0</v>
      </c>
      <c r="F8">
        <f t="shared" si="0"/>
        <v>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Rajilatha Kandiah</cp:lastModifiedBy>
  <dcterms:created xsi:type="dcterms:W3CDTF">2012-11-08T11:09:41Z</dcterms:created>
  <dcterms:modified xsi:type="dcterms:W3CDTF">2019-05-20T14:39:15Z</dcterms:modified>
</cp:coreProperties>
</file>