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Felipe\Desktop\Descargas\formatos\"/>
    </mc:Choice>
  </mc:AlternateContent>
  <bookViews>
    <workbookView xWindow="1020" yWindow="1005" windowWidth="24555" windowHeight="14325" tabRatio="500" firstSheet="1" activeTab="1"/>
  </bookViews>
  <sheets>
    <sheet name="SECTORES" sheetId="3" r:id="rId1"/>
    <sheet name="1986" sheetId="1" r:id="rId2"/>
  </sheets>
  <definedNames>
    <definedName name="_xlnm.Print_Area" localSheetId="0">SECTORES!$C$3:$F$86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80" i="1" l="1"/>
  <c r="BV156" i="1"/>
  <c r="BU80" i="1"/>
  <c r="BU156" i="1"/>
  <c r="BU158" i="1" s="1"/>
  <c r="BU165" i="1" s="1"/>
  <c r="BT80" i="1"/>
  <c r="BT156" i="1"/>
  <c r="BS80" i="1"/>
  <c r="BS156" i="1"/>
  <c r="BS158" i="1" s="1"/>
  <c r="BS165" i="1" s="1"/>
  <c r="BR80" i="1"/>
  <c r="BR156" i="1"/>
  <c r="BQ80" i="1"/>
  <c r="BQ156" i="1"/>
  <c r="BQ158" i="1" s="1"/>
  <c r="BQ165" i="1" s="1"/>
  <c r="BP156" i="1"/>
  <c r="BP158" i="1" s="1"/>
  <c r="BP165" i="1" s="1"/>
  <c r="BP80" i="1"/>
  <c r="BO80" i="1"/>
  <c r="BO156" i="1"/>
  <c r="BO158" i="1" s="1"/>
  <c r="BO165" i="1" s="1"/>
  <c r="BN80" i="1"/>
  <c r="BN156" i="1"/>
  <c r="BM80" i="1"/>
  <c r="BM156" i="1"/>
  <c r="BM158" i="1" s="1"/>
  <c r="BM165" i="1" s="1"/>
  <c r="BL80" i="1"/>
  <c r="BL156" i="1"/>
  <c r="BK80" i="1"/>
  <c r="BK156" i="1"/>
  <c r="BK158" i="1" s="1"/>
  <c r="BK165" i="1" s="1"/>
  <c r="BJ80" i="1"/>
  <c r="BJ156" i="1"/>
  <c r="BI80" i="1"/>
  <c r="BI156" i="1"/>
  <c r="BI158" i="1" s="1"/>
  <c r="BI165" i="1" s="1"/>
  <c r="BH80" i="1"/>
  <c r="BH156" i="1"/>
  <c r="BG80" i="1"/>
  <c r="BG156" i="1"/>
  <c r="BG158" i="1" s="1"/>
  <c r="BG165" i="1" s="1"/>
  <c r="BF80" i="1"/>
  <c r="BF156" i="1"/>
  <c r="BE80" i="1"/>
  <c r="BE156" i="1"/>
  <c r="BE158" i="1" s="1"/>
  <c r="BE165" i="1" s="1"/>
  <c r="BD80" i="1"/>
  <c r="BD156" i="1"/>
  <c r="BC80" i="1"/>
  <c r="BC156" i="1"/>
  <c r="BC158" i="1" s="1"/>
  <c r="BC165" i="1" s="1"/>
  <c r="BB80" i="1"/>
  <c r="BB156" i="1"/>
  <c r="BA80" i="1"/>
  <c r="BA156" i="1"/>
  <c r="BA158" i="1" s="1"/>
  <c r="BA165" i="1" s="1"/>
  <c r="AZ80" i="1"/>
  <c r="AZ156" i="1"/>
  <c r="AZ158" i="1" s="1"/>
  <c r="AZ165" i="1" s="1"/>
  <c r="AY80" i="1"/>
  <c r="AY156" i="1"/>
  <c r="AY158" i="1" s="1"/>
  <c r="AY165" i="1" s="1"/>
  <c r="AX80" i="1"/>
  <c r="AX156" i="1"/>
  <c r="AX158" i="1" s="1"/>
  <c r="AX165" i="1" s="1"/>
  <c r="AW80" i="1"/>
  <c r="AW156" i="1"/>
  <c r="AW158" i="1" s="1"/>
  <c r="AW165" i="1" s="1"/>
  <c r="AV80" i="1"/>
  <c r="AV156" i="1"/>
  <c r="AV158" i="1" s="1"/>
  <c r="AV165" i="1" s="1"/>
  <c r="AU80" i="1"/>
  <c r="AU156" i="1"/>
  <c r="AU158" i="1" s="1"/>
  <c r="AU165" i="1" s="1"/>
  <c r="AT80" i="1"/>
  <c r="AT156" i="1"/>
  <c r="AT158" i="1" s="1"/>
  <c r="AT165" i="1" s="1"/>
  <c r="AS80" i="1"/>
  <c r="AS156" i="1"/>
  <c r="AS158" i="1" s="1"/>
  <c r="AS165" i="1" s="1"/>
  <c r="AR80" i="1"/>
  <c r="AR156" i="1"/>
  <c r="AR158" i="1" s="1"/>
  <c r="AR165" i="1" s="1"/>
  <c r="AQ80" i="1"/>
  <c r="AQ156" i="1"/>
  <c r="AQ158" i="1" s="1"/>
  <c r="AQ165" i="1" s="1"/>
  <c r="AP80" i="1"/>
  <c r="AP156" i="1"/>
  <c r="AP158" i="1" s="1"/>
  <c r="AP165" i="1" s="1"/>
  <c r="AO80" i="1"/>
  <c r="AO156" i="1"/>
  <c r="AO158" i="1" s="1"/>
  <c r="AO165" i="1" s="1"/>
  <c r="AN80" i="1"/>
  <c r="AN156" i="1"/>
  <c r="AN158" i="1" s="1"/>
  <c r="AN165" i="1" s="1"/>
  <c r="AM80" i="1"/>
  <c r="AM156" i="1"/>
  <c r="AM158" i="1" s="1"/>
  <c r="AM165" i="1" s="1"/>
  <c r="AL80" i="1"/>
  <c r="AL156" i="1"/>
  <c r="AL158" i="1" s="1"/>
  <c r="AL165" i="1" s="1"/>
  <c r="AK80" i="1"/>
  <c r="AK156" i="1"/>
  <c r="AK158" i="1" s="1"/>
  <c r="AK165" i="1" s="1"/>
  <c r="AJ80" i="1"/>
  <c r="AJ156" i="1"/>
  <c r="AJ158" i="1" s="1"/>
  <c r="AJ165" i="1" s="1"/>
  <c r="AI80" i="1"/>
  <c r="AI156" i="1"/>
  <c r="AI158" i="1" s="1"/>
  <c r="AI165" i="1" s="1"/>
  <c r="AH80" i="1"/>
  <c r="AH156" i="1"/>
  <c r="AH158" i="1" s="1"/>
  <c r="AH165" i="1" s="1"/>
  <c r="AG80" i="1"/>
  <c r="AG156" i="1"/>
  <c r="AG158" i="1" s="1"/>
  <c r="AG165" i="1" s="1"/>
  <c r="AF80" i="1"/>
  <c r="AF156" i="1"/>
  <c r="AF158" i="1" s="1"/>
  <c r="AF165" i="1" s="1"/>
  <c r="AE80" i="1"/>
  <c r="AE156" i="1"/>
  <c r="AE158" i="1" s="1"/>
  <c r="AE165" i="1" s="1"/>
  <c r="AD80" i="1"/>
  <c r="AD156" i="1"/>
  <c r="AD158" i="1" s="1"/>
  <c r="AD165" i="1" s="1"/>
  <c r="AC80" i="1"/>
  <c r="AC156" i="1"/>
  <c r="AC158" i="1" s="1"/>
  <c r="AC165" i="1" s="1"/>
  <c r="AB80" i="1"/>
  <c r="AB156" i="1"/>
  <c r="AB158" i="1" s="1"/>
  <c r="AB165" i="1" s="1"/>
  <c r="AA80" i="1"/>
  <c r="AA156" i="1"/>
  <c r="AA158" i="1" s="1"/>
  <c r="AA165" i="1" s="1"/>
  <c r="Z80" i="1"/>
  <c r="Z156" i="1"/>
  <c r="Z158" i="1" s="1"/>
  <c r="Z165" i="1" s="1"/>
  <c r="Y80" i="1"/>
  <c r="Y156" i="1"/>
  <c r="Y158" i="1" s="1"/>
  <c r="Y165" i="1" s="1"/>
  <c r="X80" i="1"/>
  <c r="X156" i="1"/>
  <c r="X158" i="1" s="1"/>
  <c r="X165" i="1" s="1"/>
  <c r="W80" i="1"/>
  <c r="W156" i="1"/>
  <c r="W158" i="1" s="1"/>
  <c r="W165" i="1" s="1"/>
  <c r="V80" i="1"/>
  <c r="V156" i="1"/>
  <c r="V158" i="1" s="1"/>
  <c r="V165" i="1" s="1"/>
  <c r="U80" i="1"/>
  <c r="U156" i="1"/>
  <c r="U158" i="1" s="1"/>
  <c r="U165" i="1" s="1"/>
  <c r="T80" i="1"/>
  <c r="T156" i="1"/>
  <c r="T158" i="1" s="1"/>
  <c r="T165" i="1" s="1"/>
  <c r="S80" i="1"/>
  <c r="S156" i="1"/>
  <c r="S158" i="1" s="1"/>
  <c r="S165" i="1" s="1"/>
  <c r="R80" i="1"/>
  <c r="R156" i="1"/>
  <c r="R158" i="1" s="1"/>
  <c r="R165" i="1" s="1"/>
  <c r="Q80" i="1"/>
  <c r="Q156" i="1"/>
  <c r="Q158" i="1" s="1"/>
  <c r="Q165" i="1" s="1"/>
  <c r="P80" i="1"/>
  <c r="P156" i="1"/>
  <c r="P158" i="1" s="1"/>
  <c r="P165" i="1" s="1"/>
  <c r="O80" i="1"/>
  <c r="O156" i="1"/>
  <c r="O158" i="1" s="1"/>
  <c r="O165" i="1" s="1"/>
  <c r="N80" i="1"/>
  <c r="N156" i="1"/>
  <c r="N158" i="1" s="1"/>
  <c r="N165" i="1" s="1"/>
  <c r="M80" i="1"/>
  <c r="M156" i="1"/>
  <c r="M158" i="1" s="1"/>
  <c r="M165" i="1" s="1"/>
  <c r="L80" i="1"/>
  <c r="L156" i="1"/>
  <c r="L158" i="1" s="1"/>
  <c r="L165" i="1" s="1"/>
  <c r="K80" i="1"/>
  <c r="K156" i="1"/>
  <c r="K158" i="1" s="1"/>
  <c r="K165" i="1" s="1"/>
  <c r="J80" i="1"/>
  <c r="J156" i="1"/>
  <c r="J158" i="1" s="1"/>
  <c r="J165" i="1" s="1"/>
  <c r="I80" i="1"/>
  <c r="I156" i="1"/>
  <c r="I158" i="1" s="1"/>
  <c r="I165" i="1" s="1"/>
  <c r="H80" i="1"/>
  <c r="H156" i="1"/>
  <c r="H158" i="1" s="1"/>
  <c r="H165" i="1" s="1"/>
  <c r="G80" i="1"/>
  <c r="G156" i="1"/>
  <c r="G158" i="1" s="1"/>
  <c r="G165" i="1" s="1"/>
  <c r="F80" i="1"/>
  <c r="F156" i="1"/>
  <c r="F158" i="1" s="1"/>
  <c r="F165" i="1" s="1"/>
  <c r="E80" i="1"/>
  <c r="E156" i="1"/>
  <c r="E158" i="1" s="1"/>
  <c r="E165" i="1" s="1"/>
  <c r="D80" i="1"/>
  <c r="D156" i="1"/>
  <c r="D158" i="1" s="1"/>
  <c r="D165" i="1" s="1"/>
  <c r="C80" i="1"/>
  <c r="C156" i="1"/>
  <c r="C158" i="1" s="1"/>
  <c r="C165" i="1" s="1"/>
  <c r="B80" i="1"/>
  <c r="B156" i="1"/>
  <c r="B158" i="1" s="1"/>
  <c r="B165" i="1" s="1"/>
  <c r="BW8" i="1"/>
  <c r="CD8" i="1"/>
  <c r="BW9" i="1"/>
  <c r="CD9" i="1"/>
  <c r="CE9" i="1" s="1"/>
  <c r="BW10" i="1"/>
  <c r="CD10" i="1"/>
  <c r="CE10" i="1"/>
  <c r="BW11" i="1"/>
  <c r="CE11" i="1" s="1"/>
  <c r="CD11" i="1"/>
  <c r="BW12" i="1"/>
  <c r="CD12" i="1"/>
  <c r="BW13" i="1"/>
  <c r="CD13" i="1"/>
  <c r="CE13" i="1" s="1"/>
  <c r="BW14" i="1"/>
  <c r="CD14" i="1"/>
  <c r="CE14" i="1"/>
  <c r="BW15" i="1"/>
  <c r="CE15" i="1" s="1"/>
  <c r="CD15" i="1"/>
  <c r="BW16" i="1"/>
  <c r="CD16" i="1"/>
  <c r="BW17" i="1"/>
  <c r="CD17" i="1"/>
  <c r="CE17" i="1" s="1"/>
  <c r="BW18" i="1"/>
  <c r="CD18" i="1"/>
  <c r="CE18" i="1"/>
  <c r="BW19" i="1"/>
  <c r="CE19" i="1" s="1"/>
  <c r="CD19" i="1"/>
  <c r="BW20" i="1"/>
  <c r="CD20" i="1"/>
  <c r="BW21" i="1"/>
  <c r="CD21" i="1"/>
  <c r="CE21" i="1" s="1"/>
  <c r="BW22" i="1"/>
  <c r="CD22" i="1"/>
  <c r="CE22" i="1"/>
  <c r="BW23" i="1"/>
  <c r="CE23" i="1" s="1"/>
  <c r="CD23" i="1"/>
  <c r="BW24" i="1"/>
  <c r="CD24" i="1"/>
  <c r="BW25" i="1"/>
  <c r="CD25" i="1"/>
  <c r="CE25" i="1" s="1"/>
  <c r="BW26" i="1"/>
  <c r="CD26" i="1"/>
  <c r="CE26" i="1"/>
  <c r="BW27" i="1"/>
  <c r="CE27" i="1" s="1"/>
  <c r="CD27" i="1"/>
  <c r="BW28" i="1"/>
  <c r="CD28" i="1"/>
  <c r="BW29" i="1"/>
  <c r="CD29" i="1"/>
  <c r="CE29" i="1" s="1"/>
  <c r="BW30" i="1"/>
  <c r="CD30" i="1"/>
  <c r="CE30" i="1"/>
  <c r="BW31" i="1"/>
  <c r="CE31" i="1" s="1"/>
  <c r="CD31" i="1"/>
  <c r="BW32" i="1"/>
  <c r="CD32" i="1"/>
  <c r="BW33" i="1"/>
  <c r="CD33" i="1"/>
  <c r="CE33" i="1" s="1"/>
  <c r="BW34" i="1"/>
  <c r="CD34" i="1"/>
  <c r="CE34" i="1"/>
  <c r="BW35" i="1"/>
  <c r="CE35" i="1" s="1"/>
  <c r="CD35" i="1"/>
  <c r="BW36" i="1"/>
  <c r="CD36" i="1"/>
  <c r="BW37" i="1"/>
  <c r="CD37" i="1"/>
  <c r="CE37" i="1" s="1"/>
  <c r="BW38" i="1"/>
  <c r="CD38" i="1"/>
  <c r="CE38" i="1"/>
  <c r="BW39" i="1"/>
  <c r="CE39" i="1" s="1"/>
  <c r="CD39" i="1"/>
  <c r="BW40" i="1"/>
  <c r="CD40" i="1"/>
  <c r="BW41" i="1"/>
  <c r="CD41" i="1"/>
  <c r="CE41" i="1" s="1"/>
  <c r="BW42" i="1"/>
  <c r="CD42" i="1"/>
  <c r="CE42" i="1"/>
  <c r="BW43" i="1"/>
  <c r="CE43" i="1" s="1"/>
  <c r="CD43" i="1"/>
  <c r="BW44" i="1"/>
  <c r="CD44" i="1"/>
  <c r="BW45" i="1"/>
  <c r="CD45" i="1"/>
  <c r="CE45" i="1" s="1"/>
  <c r="BW46" i="1"/>
  <c r="CD46" i="1"/>
  <c r="CE46" i="1"/>
  <c r="BW47" i="1"/>
  <c r="CE47" i="1" s="1"/>
  <c r="CD47" i="1"/>
  <c r="BW48" i="1"/>
  <c r="CD48" i="1"/>
  <c r="BW49" i="1"/>
  <c r="CD49" i="1"/>
  <c r="CE49" i="1" s="1"/>
  <c r="BW50" i="1"/>
  <c r="CD50" i="1"/>
  <c r="CE50" i="1"/>
  <c r="BW51" i="1"/>
  <c r="CE51" i="1" s="1"/>
  <c r="CD51" i="1"/>
  <c r="BW52" i="1"/>
  <c r="CD52" i="1"/>
  <c r="BW53" i="1"/>
  <c r="CD53" i="1"/>
  <c r="CE53" i="1" s="1"/>
  <c r="BW54" i="1"/>
  <c r="CD54" i="1"/>
  <c r="CE54" i="1"/>
  <c r="BW55" i="1"/>
  <c r="CE55" i="1" s="1"/>
  <c r="CD55" i="1"/>
  <c r="BW56" i="1"/>
  <c r="CE56" i="1" s="1"/>
  <c r="CD56" i="1"/>
  <c r="BW57" i="1"/>
  <c r="CD57" i="1"/>
  <c r="CE57" i="1" s="1"/>
  <c r="BW58" i="1"/>
  <c r="CD58" i="1"/>
  <c r="CE58" i="1"/>
  <c r="BW59" i="1"/>
  <c r="CE59" i="1" s="1"/>
  <c r="CD59" i="1"/>
  <c r="BW60" i="1"/>
  <c r="CE60" i="1" s="1"/>
  <c r="CD60" i="1"/>
  <c r="BW61" i="1"/>
  <c r="CD61" i="1"/>
  <c r="CE61" i="1" s="1"/>
  <c r="BW62" i="1"/>
  <c r="CD62" i="1"/>
  <c r="CE62" i="1"/>
  <c r="BW63" i="1"/>
  <c r="CE63" i="1" s="1"/>
  <c r="CD63" i="1"/>
  <c r="BW64" i="1"/>
  <c r="CE64" i="1" s="1"/>
  <c r="CD64" i="1"/>
  <c r="BW65" i="1"/>
  <c r="CD65" i="1"/>
  <c r="CE65" i="1" s="1"/>
  <c r="BW66" i="1"/>
  <c r="CD66" i="1"/>
  <c r="CE66" i="1"/>
  <c r="BW67" i="1"/>
  <c r="CE67" i="1" s="1"/>
  <c r="CD67" i="1"/>
  <c r="BW68" i="1"/>
  <c r="CE68" i="1" s="1"/>
  <c r="CD68" i="1"/>
  <c r="BW69" i="1"/>
  <c r="CD69" i="1"/>
  <c r="CE69" i="1" s="1"/>
  <c r="BW70" i="1"/>
  <c r="CD70" i="1"/>
  <c r="CE70" i="1"/>
  <c r="BW71" i="1"/>
  <c r="CE71" i="1" s="1"/>
  <c r="CD71" i="1"/>
  <c r="BW72" i="1"/>
  <c r="CE72" i="1" s="1"/>
  <c r="CD72" i="1"/>
  <c r="BW73" i="1"/>
  <c r="CD73" i="1"/>
  <c r="CE73" i="1" s="1"/>
  <c r="BW74" i="1"/>
  <c r="CD74" i="1"/>
  <c r="CE74" i="1"/>
  <c r="BW75" i="1"/>
  <c r="CE75" i="1" s="1"/>
  <c r="CD75" i="1"/>
  <c r="BW76" i="1"/>
  <c r="CE76" i="1" s="1"/>
  <c r="CD76" i="1"/>
  <c r="BW77" i="1"/>
  <c r="CD77" i="1"/>
  <c r="CE77" i="1" s="1"/>
  <c r="BW78" i="1"/>
  <c r="CD78" i="1"/>
  <c r="CE78" i="1"/>
  <c r="BW79" i="1"/>
  <c r="CE79" i="1" s="1"/>
  <c r="CD79" i="1"/>
  <c r="BW7" i="1"/>
  <c r="CE7" i="1" s="1"/>
  <c r="CD7" i="1"/>
  <c r="BW80" i="1"/>
  <c r="CD80" i="1"/>
  <c r="CE80" i="1" s="1"/>
  <c r="BW83" i="1"/>
  <c r="BW84" i="1"/>
  <c r="BW85" i="1"/>
  <c r="BW156" i="1" s="1"/>
  <c r="BW158" i="1" s="1"/>
  <c r="BW165" i="1" s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61" i="1"/>
  <c r="BW162" i="1"/>
  <c r="BW163" i="1"/>
  <c r="CE48" i="1" l="1"/>
  <c r="CE40" i="1"/>
  <c r="CE32" i="1"/>
  <c r="CE24" i="1"/>
  <c r="CE16" i="1"/>
  <c r="CE8" i="1"/>
  <c r="BB158" i="1"/>
  <c r="BB165" i="1" s="1"/>
  <c r="BD158" i="1"/>
  <c r="BD165" i="1" s="1"/>
  <c r="BF158" i="1"/>
  <c r="BF165" i="1" s="1"/>
  <c r="BH158" i="1"/>
  <c r="BH165" i="1" s="1"/>
  <c r="BJ158" i="1"/>
  <c r="BJ165" i="1" s="1"/>
  <c r="BL158" i="1"/>
  <c r="BL165" i="1" s="1"/>
  <c r="BN158" i="1"/>
  <c r="BN165" i="1" s="1"/>
  <c r="BR158" i="1"/>
  <c r="BR165" i="1" s="1"/>
  <c r="BT158" i="1"/>
  <c r="BT165" i="1" s="1"/>
  <c r="BV158" i="1"/>
  <c r="BV165" i="1" s="1"/>
  <c r="CE52" i="1"/>
  <c r="CE44" i="1"/>
  <c r="CE36" i="1"/>
  <c r="CE28" i="1"/>
  <c r="CE20" i="1"/>
  <c r="CE12" i="1"/>
</calcChain>
</file>

<file path=xl/sharedStrings.xml><?xml version="1.0" encoding="utf-8"?>
<sst xmlns="http://schemas.openxmlformats.org/spreadsheetml/2006/main" count="132" uniqueCount="118">
  <si>
    <t>CHILE</t>
  </si>
  <si>
    <t>Precio básico</t>
  </si>
  <si>
    <t>Nacional</t>
  </si>
  <si>
    <t>Sectores</t>
  </si>
  <si>
    <t>Demanda final doméstica</t>
  </si>
  <si>
    <t>VI</t>
  </si>
  <si>
    <t>Consumo</t>
  </si>
  <si>
    <t>Consumo IPSFL</t>
  </si>
  <si>
    <t>Gobierno</t>
  </si>
  <si>
    <t>FBKF</t>
  </si>
  <si>
    <t>VarExist</t>
  </si>
  <si>
    <t>Exportaciones</t>
  </si>
  <si>
    <t>DF</t>
  </si>
  <si>
    <t>VBP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</si>
  <si>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</si>
  <si>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</si>
  <si>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</si>
  <si>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</si>
  <si>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</si>
  <si>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</si>
  <si>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</si>
  <si>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</si>
  <si>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</si>
  <si>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>Total</t>
  </si>
  <si>
    <t>Importados</t>
  </si>
  <si>
    <t>Importaciones Intermedias</t>
  </si>
  <si>
    <t>CI</t>
  </si>
  <si>
    <t>Valor Agregado</t>
  </si>
  <si>
    <t>Remuneraciones</t>
  </si>
  <si>
    <t>Exc. Explotación</t>
  </si>
  <si>
    <t>Imp. Indirectos</t>
  </si>
  <si>
    <t>Silvicultura</t>
  </si>
  <si>
    <t>Pesca Extractiva</t>
  </si>
  <si>
    <t>Elaboración de alimentos para animales</t>
  </si>
  <si>
    <t>Fabricación de prendas de vestir</t>
  </si>
  <si>
    <t>Imprentas y editoriales</t>
  </si>
  <si>
    <t>Fabricación de otros productos químicos</t>
  </si>
  <si>
    <t>Fabricación de productos metálicos</t>
  </si>
  <si>
    <t>Otras industrias manufactureras</t>
  </si>
  <si>
    <t>Construcción</t>
  </si>
  <si>
    <t>Comercio</t>
  </si>
  <si>
    <t>Hoteles</t>
  </si>
  <si>
    <t>Restaurantes</t>
  </si>
  <si>
    <t>Transporte ferroviario</t>
  </si>
  <si>
    <t>Transporte marítimo</t>
  </si>
  <si>
    <t>Transporte aéreo</t>
  </si>
  <si>
    <t>Comunicaciones</t>
  </si>
  <si>
    <t>MATRIZ NACIONAL 1986</t>
  </si>
  <si>
    <t>(millones de pesos de 1986</t>
  </si>
  <si>
    <t>MATRIZ DE INSUMO-PRODUCTO 1986</t>
  </si>
  <si>
    <t>Listado de Sectores</t>
  </si>
  <si>
    <t>Sectorialización Matriz Insumo-Producto 1986</t>
  </si>
  <si>
    <t>MIP</t>
  </si>
  <si>
    <t>CIIU *</t>
  </si>
  <si>
    <t>Nombre</t>
  </si>
  <si>
    <t>Producción agrícola, excepto frutas</t>
  </si>
  <si>
    <t>Producción de frutas</t>
  </si>
  <si>
    <t>Producción pecuaria</t>
  </si>
  <si>
    <t>Servicios agrícolas</t>
  </si>
  <si>
    <t>Cobre</t>
  </si>
  <si>
    <t>Hierro</t>
  </si>
  <si>
    <t>Petróleo y Gas Natural</t>
  </si>
  <si>
    <t>Carbón</t>
  </si>
  <si>
    <t>Piedras, Arena y Arcilla</t>
  </si>
  <si>
    <t>Extracción de otros minerales</t>
  </si>
  <si>
    <t>Matanza de ganado</t>
  </si>
  <si>
    <t>Fabricación de productos lácteos</t>
  </si>
  <si>
    <t>Conservas de frutas y legumbres</t>
  </si>
  <si>
    <t>Elaboración de productos del mar</t>
  </si>
  <si>
    <t>Fabricación de aceites y grasas</t>
  </si>
  <si>
    <t>Productos de Molinería y Panadería</t>
  </si>
  <si>
    <t>Fábricas y refinerías de azúcar</t>
  </si>
  <si>
    <t>Elaboración de otros productos alimenticios</t>
  </si>
  <si>
    <t>Bebidas, cervezas</t>
  </si>
  <si>
    <t>Elaboración de vinos y licores</t>
  </si>
  <si>
    <t>Industria del tabaco</t>
  </si>
  <si>
    <t>Fabricación de textiles</t>
  </si>
  <si>
    <t>Industria del cuero y productos del cuero</t>
  </si>
  <si>
    <t>Fabricacion de calzado</t>
  </si>
  <si>
    <t>Industria de la madera</t>
  </si>
  <si>
    <t>Fabricacion de muebles y accesorios</t>
  </si>
  <si>
    <t>Fabricación de papel y productos de papel</t>
  </si>
  <si>
    <t>Fabricacion de sustancias quimicas</t>
  </si>
  <si>
    <t>Refinerias de petróleo</t>
  </si>
  <si>
    <t>Industria del caucho</t>
  </si>
  <si>
    <t>Fabricación de productos plásticos n.e.p.</t>
  </si>
  <si>
    <t>Objetos de barro,loza y porcelana</t>
  </si>
  <si>
    <t>Fabricacion de vidrio y prod. de vidrio</t>
  </si>
  <si>
    <t>Productos de minerales no metálicos n.e.p</t>
  </si>
  <si>
    <t>Industrias metálicas básicas</t>
  </si>
  <si>
    <t>Fabricación de maquinaria no eléctrica</t>
  </si>
  <si>
    <t>Maquinaria, equipo y accesorios eléctricos</t>
  </si>
  <si>
    <t>Construcción de material de transporte</t>
  </si>
  <si>
    <t xml:space="preserve">Equipo profesional y cientifico </t>
  </si>
  <si>
    <t>Generación de energía eléctrica</t>
  </si>
  <si>
    <t>Producción y distribución de gas</t>
  </si>
  <si>
    <t>Obras hidráulicas y suministro de agua</t>
  </si>
  <si>
    <t>Transporte caminero carga</t>
  </si>
  <si>
    <t>Transporte caminero pasajeros</t>
  </si>
  <si>
    <t>Servicios conexos a transporte</t>
  </si>
  <si>
    <t>Establecimientos financieros</t>
  </si>
  <si>
    <t>Seguros</t>
  </si>
  <si>
    <t>Arriendo de bienes inmuebles</t>
  </si>
  <si>
    <t>Servicios prestados a empresas</t>
  </si>
  <si>
    <t>Propiedad de Vivienda</t>
  </si>
  <si>
    <t>Educación Pública</t>
  </si>
  <si>
    <t>Educación Privada</t>
  </si>
  <si>
    <t>Salud Pública</t>
  </si>
  <si>
    <t>Salud Privada</t>
  </si>
  <si>
    <t>Cine, TV, radio y espectáculos</t>
  </si>
  <si>
    <t>Otros servicios de esparcimiento</t>
  </si>
  <si>
    <t>Servicios de reparación</t>
  </si>
  <si>
    <t>Servicios diversos</t>
  </si>
  <si>
    <t>Administración Pública y Defensa</t>
  </si>
  <si>
    <t xml:space="preserve">* </t>
  </si>
  <si>
    <t>En estricto rigor es una adaptación de la CIIU Rev.2.   En particular los sectores MIP 1 a 12 y 65 a 74 no</t>
  </si>
  <si>
    <t>tienen una equivalencia exacta en la CIIU.</t>
  </si>
  <si>
    <t>Construir con la Insumo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</si>
</sst>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??_-;_-@_-"/>
    <numFmt numFmtId="165" formatCode="_-* #,##0.00_-;\-* #,##0.00_-;_-* &quot;-&quot;??_-;_-@_-"/>
    <numFmt numFmtId="166" formatCode="mm/dd/yyyy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MS Sans Serif"/>
    </font>
    <font>
      <b/>
      <sz val="10"/>
      <name val="Tms Rmn"/>
    </font>
    <font>
      <sz val="10"/>
      <name val="Tms Rmn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0" borderId="0">
      <alignment wrapText="1"/>
    </xf>
    <xf numFmtId="166" fontId="1" fillId="0" borderId="0">
      <alignment wrapText="1"/>
    </xf>
    <xf numFmtId="0" fontId="1" fillId="3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7" fillId="0" borderId="0"/>
  </cellStyleXfs>
  <cellXfs count="53">
    <xf numFmtId="0" fontId="0" fillId="0" borderId="0" xfId="0"/>
    <xf numFmtId="0" fontId="2" fillId="0" borderId="0" xfId="0" applyFont="1" applyFill="1" applyBorder="1"/>
    <xf numFmtId="0" fontId="2" fillId="0" borderId="0" xfId="2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0" fontId="4" fillId="0" borderId="1" xfId="2" applyFont="1" applyBorder="1"/>
    <xf numFmtId="0" fontId="3" fillId="0" borderId="1" xfId="2" applyFont="1" applyFill="1" applyBorder="1"/>
    <xf numFmtId="0" fontId="3" fillId="0" borderId="3" xfId="2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49" fontId="2" fillId="0" borderId="5" xfId="2" applyNumberFormat="1" applyFont="1" applyBorder="1" applyAlignment="1">
      <alignment horizontal="center"/>
    </xf>
    <xf numFmtId="164" fontId="5" fillId="0" borderId="5" xfId="0" applyNumberFormat="1" applyFont="1" applyBorder="1"/>
    <xf numFmtId="11" fontId="0" fillId="0" borderId="0" xfId="0" applyNumberFormat="1"/>
    <xf numFmtId="49" fontId="2" fillId="2" borderId="5" xfId="2" applyNumberFormat="1" applyFont="1" applyFill="1" applyBorder="1" applyAlignment="1">
      <alignment horizontal="center"/>
    </xf>
    <xf numFmtId="0" fontId="6" fillId="0" borderId="1" xfId="2" applyFont="1" applyFill="1" applyBorder="1"/>
    <xf numFmtId="164" fontId="0" fillId="0" borderId="3" xfId="0" applyNumberFormat="1" applyBorder="1"/>
    <xf numFmtId="164" fontId="5" fillId="0" borderId="1" xfId="0" applyNumberFormat="1" applyFont="1" applyBorder="1"/>
    <xf numFmtId="164" fontId="0" fillId="0" borderId="0" xfId="0" applyNumberFormat="1"/>
    <xf numFmtId="0" fontId="3" fillId="0" borderId="1" xfId="2" applyFont="1" applyBorder="1" applyAlignment="1">
      <alignment horizontal="center" wrapText="1"/>
    </xf>
    <xf numFmtId="0" fontId="3" fillId="0" borderId="0" xfId="2" applyFont="1" applyBorder="1" applyAlignment="1">
      <alignment horizontal="center" wrapText="1"/>
    </xf>
    <xf numFmtId="164" fontId="0" fillId="0" borderId="0" xfId="1" applyNumberFormat="1" applyFont="1" applyBorder="1"/>
    <xf numFmtId="164" fontId="5" fillId="0" borderId="0" xfId="0" applyNumberFormat="1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1" applyNumberFormat="1" applyFont="1" applyBorder="1"/>
    <xf numFmtId="0" fontId="0" fillId="0" borderId="13" xfId="0" applyBorder="1"/>
    <xf numFmtId="0" fontId="5" fillId="0" borderId="2" xfId="0" applyFont="1" applyBorder="1"/>
    <xf numFmtId="164" fontId="5" fillId="0" borderId="3" xfId="1" applyNumberFormat="1" applyFont="1" applyBorder="1"/>
    <xf numFmtId="0" fontId="3" fillId="0" borderId="0" xfId="2" applyFont="1" applyFill="1" applyBorder="1" applyAlignment="1">
      <alignment horizontal="center"/>
    </xf>
    <xf numFmtId="0" fontId="8" fillId="0" borderId="0" xfId="8" applyFont="1"/>
    <xf numFmtId="0" fontId="9" fillId="0" borderId="0" xfId="8" applyFont="1"/>
    <xf numFmtId="0" fontId="7" fillId="0" borderId="0" xfId="8"/>
    <xf numFmtId="0" fontId="9" fillId="0" borderId="0" xfId="8" applyFont="1" applyBorder="1"/>
    <xf numFmtId="0" fontId="7" fillId="0" borderId="0" xfId="8" applyBorder="1"/>
    <xf numFmtId="0" fontId="9" fillId="0" borderId="14" xfId="8" applyFont="1" applyBorder="1"/>
    <xf numFmtId="0" fontId="9" fillId="0" borderId="15" xfId="8" applyFont="1" applyBorder="1"/>
    <xf numFmtId="0" fontId="9" fillId="0" borderId="6" xfId="8" applyFont="1" applyBorder="1"/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/>
    </xf>
    <xf numFmtId="0" fontId="2" fillId="0" borderId="6" xfId="2" applyBorder="1" applyAlignment="1">
      <alignment horizontal="center"/>
    </xf>
    <xf numFmtId="0" fontId="9" fillId="4" borderId="0" xfId="8" applyFont="1" applyFill="1"/>
    <xf numFmtId="0" fontId="7" fillId="4" borderId="0" xfId="8" applyFill="1"/>
  </cellXfs>
  <cellStyles count="9">
    <cellStyle name="Millares" xfId="1" builtinId="3"/>
    <cellStyle name="Normal" xfId="0" builtinId="0"/>
    <cellStyle name="Normal_consulta212" xfId="2"/>
    <cellStyle name="Normal_ListSectores" xfId="8"/>
    <cellStyle name="XLConnect.Boolean" xfId="3"/>
    <cellStyle name="XLConnect.DateTime" xfId="4"/>
    <cellStyle name="XLConnect.Header" xfId="5"/>
    <cellStyle name="XLConnect.Numeric" xfId="6"/>
    <cellStyle name="XLConnect.String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8"/>
  <sheetViews>
    <sheetView showGridLines="0" topLeftCell="A36" workbookViewId="0">
      <selection activeCell="J61" sqref="J61"/>
    </sheetView>
  </sheetViews>
  <sheetFormatPr baseColWidth="10" defaultColWidth="10.7109375" defaultRowHeight="12.75" x14ac:dyDescent="0.2"/>
  <cols>
    <col min="1" max="2" width="7.42578125" style="36" customWidth="1"/>
    <col min="3" max="3" width="3.7109375" style="36" customWidth="1"/>
    <col min="4" max="4" width="7.140625" style="36" customWidth="1"/>
    <col min="5" max="5" width="26.28515625" style="36" customWidth="1"/>
    <col min="6" max="6" width="3" style="36" customWidth="1"/>
    <col min="7" max="16384" width="10.7109375" style="36"/>
  </cols>
  <sheetData>
    <row r="3" spans="3:6" x14ac:dyDescent="0.2">
      <c r="C3" s="34" t="s">
        <v>49</v>
      </c>
      <c r="D3" s="35"/>
      <c r="E3" s="35"/>
      <c r="F3" s="35"/>
    </row>
    <row r="4" spans="3:6" x14ac:dyDescent="0.2">
      <c r="C4" s="34" t="s">
        <v>50</v>
      </c>
      <c r="D4" s="35"/>
      <c r="E4" s="35"/>
      <c r="F4" s="35"/>
    </row>
    <row r="5" spans="3:6" s="38" customFormat="1" x14ac:dyDescent="0.2">
      <c r="C5" s="37"/>
      <c r="D5" s="37"/>
      <c r="E5" s="37"/>
      <c r="F5" s="37"/>
    </row>
    <row r="6" spans="3:6" x14ac:dyDescent="0.2">
      <c r="C6" s="39" t="s">
        <v>51</v>
      </c>
      <c r="D6" s="39"/>
      <c r="E6" s="39"/>
      <c r="F6" s="39"/>
    </row>
    <row r="7" spans="3:6" x14ac:dyDescent="0.2">
      <c r="C7" s="40" t="s">
        <v>52</v>
      </c>
      <c r="D7" s="40" t="s">
        <v>53</v>
      </c>
      <c r="E7" s="40" t="s">
        <v>54</v>
      </c>
      <c r="F7" s="41"/>
    </row>
    <row r="8" spans="3:6" x14ac:dyDescent="0.2">
      <c r="C8" s="35"/>
      <c r="D8" s="35"/>
      <c r="E8" s="35"/>
      <c r="F8" s="35"/>
    </row>
    <row r="9" spans="3:6" x14ac:dyDescent="0.2">
      <c r="C9" s="35">
        <v>1</v>
      </c>
      <c r="D9" s="35">
        <v>1110</v>
      </c>
      <c r="E9" s="35" t="s">
        <v>55</v>
      </c>
      <c r="F9" s="35"/>
    </row>
    <row r="10" spans="3:6" x14ac:dyDescent="0.2">
      <c r="C10" s="35">
        <v>2</v>
      </c>
      <c r="D10" s="35">
        <v>1120</v>
      </c>
      <c r="E10" s="35" t="s">
        <v>56</v>
      </c>
      <c r="F10" s="35"/>
    </row>
    <row r="11" spans="3:6" x14ac:dyDescent="0.2">
      <c r="C11" s="35">
        <v>3</v>
      </c>
      <c r="D11" s="35">
        <v>1130</v>
      </c>
      <c r="E11" s="35" t="s">
        <v>57</v>
      </c>
      <c r="F11" s="35"/>
    </row>
    <row r="12" spans="3:6" x14ac:dyDescent="0.2">
      <c r="C12" s="35">
        <v>4</v>
      </c>
      <c r="D12" s="35">
        <v>1140</v>
      </c>
      <c r="E12" s="35" t="s">
        <v>58</v>
      </c>
      <c r="F12" s="35"/>
    </row>
    <row r="13" spans="3:6" x14ac:dyDescent="0.2">
      <c r="C13" s="35">
        <v>5</v>
      </c>
      <c r="D13" s="35">
        <v>1200</v>
      </c>
      <c r="E13" s="35" t="s">
        <v>31</v>
      </c>
      <c r="F13" s="35"/>
    </row>
    <row r="14" spans="3:6" x14ac:dyDescent="0.2">
      <c r="C14" s="35">
        <v>6</v>
      </c>
      <c r="D14" s="35">
        <v>1300</v>
      </c>
      <c r="E14" s="35" t="s">
        <v>32</v>
      </c>
      <c r="F14" s="35"/>
    </row>
    <row r="15" spans="3:6" s="52" customFormat="1" ht="12" customHeight="1" x14ac:dyDescent="0.2">
      <c r="C15" s="51">
        <v>7</v>
      </c>
      <c r="D15" s="51">
        <v>2201</v>
      </c>
      <c r="E15" s="51" t="s">
        <v>59</v>
      </c>
      <c r="F15" s="51"/>
    </row>
    <row r="16" spans="3:6" s="52" customFormat="1" x14ac:dyDescent="0.2">
      <c r="C16" s="51">
        <v>8</v>
      </c>
      <c r="D16" s="51">
        <v>2202</v>
      </c>
      <c r="E16" s="51" t="s">
        <v>60</v>
      </c>
      <c r="F16" s="51"/>
    </row>
    <row r="17" spans="3:6" s="52" customFormat="1" x14ac:dyDescent="0.2">
      <c r="C17" s="51">
        <v>9</v>
      </c>
      <c r="D17" s="51">
        <v>2110</v>
      </c>
      <c r="E17" s="51" t="s">
        <v>61</v>
      </c>
      <c r="F17" s="51"/>
    </row>
    <row r="18" spans="3:6" s="52" customFormat="1" x14ac:dyDescent="0.2">
      <c r="C18" s="51">
        <v>10</v>
      </c>
      <c r="D18" s="51">
        <v>2120</v>
      </c>
      <c r="E18" s="51" t="s">
        <v>62</v>
      </c>
      <c r="F18" s="51"/>
    </row>
    <row r="19" spans="3:6" s="52" customFormat="1" x14ac:dyDescent="0.2">
      <c r="C19" s="51">
        <v>11</v>
      </c>
      <c r="D19" s="51">
        <v>2400</v>
      </c>
      <c r="E19" s="51" t="s">
        <v>63</v>
      </c>
      <c r="F19" s="51"/>
    </row>
    <row r="20" spans="3:6" s="52" customFormat="1" x14ac:dyDescent="0.2">
      <c r="C20" s="51">
        <v>12</v>
      </c>
      <c r="D20" s="51">
        <v>2300</v>
      </c>
      <c r="E20" s="51" t="s">
        <v>64</v>
      </c>
      <c r="F20" s="51"/>
    </row>
    <row r="21" spans="3:6" x14ac:dyDescent="0.2">
      <c r="C21" s="35">
        <v>13</v>
      </c>
      <c r="D21" s="35">
        <v>3111</v>
      </c>
      <c r="E21" s="35" t="s">
        <v>65</v>
      </c>
      <c r="F21" s="35"/>
    </row>
    <row r="22" spans="3:6" x14ac:dyDescent="0.2">
      <c r="C22" s="35">
        <v>14</v>
      </c>
      <c r="D22" s="35">
        <v>3112</v>
      </c>
      <c r="E22" s="35" t="s">
        <v>66</v>
      </c>
      <c r="F22" s="35"/>
    </row>
    <row r="23" spans="3:6" x14ac:dyDescent="0.2">
      <c r="C23" s="35">
        <v>15</v>
      </c>
      <c r="D23" s="35">
        <v>3113</v>
      </c>
      <c r="E23" s="35" t="s">
        <v>67</v>
      </c>
      <c r="F23" s="35"/>
    </row>
    <row r="24" spans="3:6" x14ac:dyDescent="0.2">
      <c r="C24" s="35">
        <v>16</v>
      </c>
      <c r="D24" s="35">
        <v>3114</v>
      </c>
      <c r="E24" s="35" t="s">
        <v>68</v>
      </c>
      <c r="F24" s="35"/>
    </row>
    <row r="25" spans="3:6" x14ac:dyDescent="0.2">
      <c r="C25" s="35">
        <v>17</v>
      </c>
      <c r="D25" s="35">
        <v>3115</v>
      </c>
      <c r="E25" s="35" t="s">
        <v>69</v>
      </c>
      <c r="F25" s="35"/>
    </row>
    <row r="26" spans="3:6" x14ac:dyDescent="0.2">
      <c r="C26" s="35">
        <v>18</v>
      </c>
      <c r="D26" s="35">
        <v>3116</v>
      </c>
      <c r="E26" s="35" t="s">
        <v>70</v>
      </c>
      <c r="F26" s="35"/>
    </row>
    <row r="27" spans="3:6" x14ac:dyDescent="0.2">
      <c r="C27" s="35">
        <v>19</v>
      </c>
      <c r="D27" s="35">
        <v>3118</v>
      </c>
      <c r="E27" s="35" t="s">
        <v>71</v>
      </c>
      <c r="F27" s="35"/>
    </row>
    <row r="28" spans="3:6" x14ac:dyDescent="0.2">
      <c r="C28" s="35">
        <v>20</v>
      </c>
      <c r="D28" s="35">
        <v>3119</v>
      </c>
      <c r="E28" s="35" t="s">
        <v>72</v>
      </c>
      <c r="F28" s="35"/>
    </row>
    <row r="29" spans="3:6" x14ac:dyDescent="0.2">
      <c r="C29" s="35">
        <v>21</v>
      </c>
      <c r="D29" s="35">
        <v>3122</v>
      </c>
      <c r="E29" s="35" t="s">
        <v>33</v>
      </c>
      <c r="F29" s="35"/>
    </row>
    <row r="30" spans="3:6" x14ac:dyDescent="0.2">
      <c r="C30" s="35">
        <v>22</v>
      </c>
      <c r="D30" s="35">
        <v>3133</v>
      </c>
      <c r="E30" s="35" t="s">
        <v>73</v>
      </c>
      <c r="F30" s="35"/>
    </row>
    <row r="31" spans="3:6" x14ac:dyDescent="0.2">
      <c r="C31" s="35">
        <v>23</v>
      </c>
      <c r="D31" s="35">
        <v>3131</v>
      </c>
      <c r="E31" s="35" t="s">
        <v>74</v>
      </c>
      <c r="F31" s="35"/>
    </row>
    <row r="32" spans="3:6" x14ac:dyDescent="0.2">
      <c r="C32" s="35">
        <v>24</v>
      </c>
      <c r="D32" s="35">
        <v>3140</v>
      </c>
      <c r="E32" s="35" t="s">
        <v>75</v>
      </c>
      <c r="F32" s="35"/>
    </row>
    <row r="33" spans="3:6" x14ac:dyDescent="0.2">
      <c r="C33" s="35">
        <v>25</v>
      </c>
      <c r="D33" s="35">
        <v>3210</v>
      </c>
      <c r="E33" s="35" t="s">
        <v>76</v>
      </c>
      <c r="F33" s="35"/>
    </row>
    <row r="34" spans="3:6" x14ac:dyDescent="0.2">
      <c r="C34" s="35">
        <v>26</v>
      </c>
      <c r="D34" s="35">
        <v>3220</v>
      </c>
      <c r="E34" s="35" t="s">
        <v>34</v>
      </c>
      <c r="F34" s="35"/>
    </row>
    <row r="35" spans="3:6" x14ac:dyDescent="0.2">
      <c r="C35" s="35">
        <v>27</v>
      </c>
      <c r="D35" s="35">
        <v>3230</v>
      </c>
      <c r="E35" s="35" t="s">
        <v>77</v>
      </c>
      <c r="F35" s="35"/>
    </row>
    <row r="36" spans="3:6" x14ac:dyDescent="0.2">
      <c r="C36" s="35">
        <v>28</v>
      </c>
      <c r="D36" s="35">
        <v>3240</v>
      </c>
      <c r="E36" s="35" t="s">
        <v>78</v>
      </c>
      <c r="F36" s="35"/>
    </row>
    <row r="37" spans="3:6" x14ac:dyDescent="0.2">
      <c r="C37" s="35">
        <v>29</v>
      </c>
      <c r="D37" s="35">
        <v>3310</v>
      </c>
      <c r="E37" s="35" t="s">
        <v>79</v>
      </c>
      <c r="F37" s="35"/>
    </row>
    <row r="38" spans="3:6" x14ac:dyDescent="0.2">
      <c r="C38" s="35">
        <v>30</v>
      </c>
      <c r="D38" s="35">
        <v>3320</v>
      </c>
      <c r="E38" s="35" t="s">
        <v>80</v>
      </c>
      <c r="F38" s="35"/>
    </row>
    <row r="39" spans="3:6" x14ac:dyDescent="0.2">
      <c r="C39" s="35">
        <v>31</v>
      </c>
      <c r="D39" s="35">
        <v>3410</v>
      </c>
      <c r="E39" s="35" t="s">
        <v>81</v>
      </c>
      <c r="F39" s="35"/>
    </row>
    <row r="40" spans="3:6" x14ac:dyDescent="0.2">
      <c r="C40" s="35">
        <v>32</v>
      </c>
      <c r="D40" s="35">
        <v>3420</v>
      </c>
      <c r="E40" s="35" t="s">
        <v>35</v>
      </c>
      <c r="F40" s="35"/>
    </row>
    <row r="41" spans="3:6" x14ac:dyDescent="0.2">
      <c r="C41" s="35">
        <v>33</v>
      </c>
      <c r="D41" s="35">
        <v>3510</v>
      </c>
      <c r="E41" s="35" t="s">
        <v>82</v>
      </c>
      <c r="F41" s="35"/>
    </row>
    <row r="42" spans="3:6" x14ac:dyDescent="0.2">
      <c r="C42" s="35">
        <v>34</v>
      </c>
      <c r="D42" s="35">
        <v>3520</v>
      </c>
      <c r="E42" s="35" t="s">
        <v>36</v>
      </c>
      <c r="F42" s="35"/>
    </row>
    <row r="43" spans="3:6" x14ac:dyDescent="0.2">
      <c r="C43" s="35">
        <v>35</v>
      </c>
      <c r="D43" s="35">
        <v>3530</v>
      </c>
      <c r="E43" s="35" t="s">
        <v>83</v>
      </c>
      <c r="F43" s="35"/>
    </row>
    <row r="44" spans="3:6" x14ac:dyDescent="0.2">
      <c r="C44" s="35">
        <v>36</v>
      </c>
      <c r="D44" s="35">
        <v>3550</v>
      </c>
      <c r="E44" s="35" t="s">
        <v>84</v>
      </c>
      <c r="F44" s="35"/>
    </row>
    <row r="45" spans="3:6" x14ac:dyDescent="0.2">
      <c r="C45" s="35">
        <v>37</v>
      </c>
      <c r="D45" s="35">
        <v>3560</v>
      </c>
      <c r="E45" s="35" t="s">
        <v>85</v>
      </c>
      <c r="F45" s="35"/>
    </row>
    <row r="46" spans="3:6" x14ac:dyDescent="0.2">
      <c r="C46" s="35">
        <v>38</v>
      </c>
      <c r="D46" s="35">
        <v>3610</v>
      </c>
      <c r="E46" s="35" t="s">
        <v>86</v>
      </c>
      <c r="F46" s="35"/>
    </row>
    <row r="47" spans="3:6" x14ac:dyDescent="0.2">
      <c r="C47" s="35">
        <v>39</v>
      </c>
      <c r="D47" s="35">
        <v>3620</v>
      </c>
      <c r="E47" s="35" t="s">
        <v>87</v>
      </c>
      <c r="F47" s="35"/>
    </row>
    <row r="48" spans="3:6" x14ac:dyDescent="0.2">
      <c r="C48" s="35">
        <v>40</v>
      </c>
      <c r="D48" s="35">
        <v>3690</v>
      </c>
      <c r="E48" s="35" t="s">
        <v>88</v>
      </c>
      <c r="F48" s="35"/>
    </row>
    <row r="49" spans="3:6" x14ac:dyDescent="0.2">
      <c r="C49" s="35">
        <v>41</v>
      </c>
      <c r="D49" s="35">
        <v>3700</v>
      </c>
      <c r="E49" s="35" t="s">
        <v>89</v>
      </c>
      <c r="F49" s="35"/>
    </row>
    <row r="50" spans="3:6" x14ac:dyDescent="0.2">
      <c r="C50" s="35">
        <v>42</v>
      </c>
      <c r="D50" s="35">
        <v>3810</v>
      </c>
      <c r="E50" s="35" t="s">
        <v>37</v>
      </c>
      <c r="F50" s="35"/>
    </row>
    <row r="51" spans="3:6" x14ac:dyDescent="0.2">
      <c r="C51" s="35">
        <v>43</v>
      </c>
      <c r="D51" s="35">
        <v>3820</v>
      </c>
      <c r="E51" s="35" t="s">
        <v>90</v>
      </c>
      <c r="F51" s="35"/>
    </row>
    <row r="52" spans="3:6" x14ac:dyDescent="0.2">
      <c r="C52" s="35">
        <v>44</v>
      </c>
      <c r="D52" s="35">
        <v>3830</v>
      </c>
      <c r="E52" s="35" t="s">
        <v>91</v>
      </c>
      <c r="F52" s="35"/>
    </row>
    <row r="53" spans="3:6" x14ac:dyDescent="0.2">
      <c r="C53" s="35">
        <v>45</v>
      </c>
      <c r="D53" s="35">
        <v>3840</v>
      </c>
      <c r="E53" s="35" t="s">
        <v>92</v>
      </c>
      <c r="F53" s="35"/>
    </row>
    <row r="54" spans="3:6" x14ac:dyDescent="0.2">
      <c r="C54" s="35">
        <v>46</v>
      </c>
      <c r="D54" s="35">
        <v>3850</v>
      </c>
      <c r="E54" s="35" t="s">
        <v>93</v>
      </c>
      <c r="F54" s="35"/>
    </row>
    <row r="55" spans="3:6" x14ac:dyDescent="0.2">
      <c r="C55" s="35">
        <v>47</v>
      </c>
      <c r="D55" s="35">
        <v>3900</v>
      </c>
      <c r="E55" s="35" t="s">
        <v>38</v>
      </c>
      <c r="F55" s="35"/>
    </row>
    <row r="56" spans="3:6" x14ac:dyDescent="0.2">
      <c r="C56" s="35">
        <v>48</v>
      </c>
      <c r="D56" s="35">
        <v>4101</v>
      </c>
      <c r="E56" s="35" t="s">
        <v>94</v>
      </c>
      <c r="F56" s="35"/>
    </row>
    <row r="57" spans="3:6" x14ac:dyDescent="0.2">
      <c r="C57" s="35">
        <v>49</v>
      </c>
      <c r="D57" s="35">
        <v>4102</v>
      </c>
      <c r="E57" s="35" t="s">
        <v>95</v>
      </c>
      <c r="F57" s="35"/>
    </row>
    <row r="58" spans="3:6" x14ac:dyDescent="0.2">
      <c r="C58" s="35">
        <v>50</v>
      </c>
      <c r="D58" s="35">
        <v>4200</v>
      </c>
      <c r="E58" s="35" t="s">
        <v>96</v>
      </c>
      <c r="F58" s="35"/>
    </row>
    <row r="59" spans="3:6" x14ac:dyDescent="0.2">
      <c r="C59" s="35">
        <v>51</v>
      </c>
      <c r="D59" s="35">
        <v>5000</v>
      </c>
      <c r="E59" s="35" t="s">
        <v>39</v>
      </c>
      <c r="F59" s="35"/>
    </row>
    <row r="60" spans="3:6" x14ac:dyDescent="0.2">
      <c r="C60" s="35">
        <v>52</v>
      </c>
      <c r="D60" s="35">
        <v>6000</v>
      </c>
      <c r="E60" s="35" t="s">
        <v>40</v>
      </c>
      <c r="F60" s="35"/>
    </row>
    <row r="61" spans="3:6" x14ac:dyDescent="0.2">
      <c r="C61" s="35">
        <v>53</v>
      </c>
      <c r="D61" s="35">
        <v>6310</v>
      </c>
      <c r="E61" s="35" t="s">
        <v>42</v>
      </c>
      <c r="F61" s="35"/>
    </row>
    <row r="62" spans="3:6" x14ac:dyDescent="0.2">
      <c r="C62" s="35">
        <v>54</v>
      </c>
      <c r="D62" s="35">
        <v>6320</v>
      </c>
      <c r="E62" s="35" t="s">
        <v>41</v>
      </c>
      <c r="F62" s="35"/>
    </row>
    <row r="63" spans="3:6" x14ac:dyDescent="0.2">
      <c r="C63" s="35">
        <v>55</v>
      </c>
      <c r="D63" s="35">
        <v>7111</v>
      </c>
      <c r="E63" s="35" t="s">
        <v>43</v>
      </c>
      <c r="F63" s="35"/>
    </row>
    <row r="64" spans="3:6" x14ac:dyDescent="0.2">
      <c r="C64" s="35">
        <v>56</v>
      </c>
      <c r="D64" s="35">
        <v>7114</v>
      </c>
      <c r="E64" s="35" t="s">
        <v>97</v>
      </c>
      <c r="F64" s="35"/>
    </row>
    <row r="65" spans="3:6" x14ac:dyDescent="0.2">
      <c r="C65" s="35">
        <v>57</v>
      </c>
      <c r="D65" s="35">
        <v>7112</v>
      </c>
      <c r="E65" s="35" t="s">
        <v>98</v>
      </c>
      <c r="F65" s="35"/>
    </row>
    <row r="66" spans="3:6" x14ac:dyDescent="0.2">
      <c r="C66" s="35">
        <v>58</v>
      </c>
      <c r="D66" s="35">
        <v>7120</v>
      </c>
      <c r="E66" s="35" t="s">
        <v>44</v>
      </c>
      <c r="F66" s="35"/>
    </row>
    <row r="67" spans="3:6" x14ac:dyDescent="0.2">
      <c r="C67" s="35">
        <v>59</v>
      </c>
      <c r="D67" s="35">
        <v>7130</v>
      </c>
      <c r="E67" s="35" t="s">
        <v>45</v>
      </c>
      <c r="F67" s="35"/>
    </row>
    <row r="68" spans="3:6" x14ac:dyDescent="0.2">
      <c r="C68" s="35">
        <v>60</v>
      </c>
      <c r="D68" s="35">
        <v>7190</v>
      </c>
      <c r="E68" s="35" t="s">
        <v>99</v>
      </c>
      <c r="F68" s="35"/>
    </row>
    <row r="69" spans="3:6" x14ac:dyDescent="0.2">
      <c r="C69" s="35">
        <v>61</v>
      </c>
      <c r="D69" s="35">
        <v>7200</v>
      </c>
      <c r="E69" s="35" t="s">
        <v>46</v>
      </c>
      <c r="F69" s="35"/>
    </row>
    <row r="70" spans="3:6" x14ac:dyDescent="0.2">
      <c r="C70" s="35">
        <v>62</v>
      </c>
      <c r="D70" s="35">
        <v>8100</v>
      </c>
      <c r="E70" s="35" t="s">
        <v>100</v>
      </c>
      <c r="F70" s="35"/>
    </row>
    <row r="71" spans="3:6" x14ac:dyDescent="0.2">
      <c r="C71" s="35">
        <v>63</v>
      </c>
      <c r="D71" s="35">
        <v>8200</v>
      </c>
      <c r="E71" s="35" t="s">
        <v>101</v>
      </c>
      <c r="F71" s="35"/>
    </row>
    <row r="72" spans="3:6" x14ac:dyDescent="0.2">
      <c r="C72" s="35">
        <v>64</v>
      </c>
      <c r="D72" s="35">
        <v>8310</v>
      </c>
      <c r="E72" s="35" t="s">
        <v>102</v>
      </c>
      <c r="F72" s="35"/>
    </row>
    <row r="73" spans="3:6" x14ac:dyDescent="0.2">
      <c r="C73" s="35">
        <v>65</v>
      </c>
      <c r="D73" s="35">
        <v>8320</v>
      </c>
      <c r="E73" s="35" t="s">
        <v>103</v>
      </c>
      <c r="F73" s="35"/>
    </row>
    <row r="74" spans="3:6" x14ac:dyDescent="0.2">
      <c r="C74" s="35">
        <v>66</v>
      </c>
      <c r="D74" s="35">
        <v>8900</v>
      </c>
      <c r="E74" s="35" t="s">
        <v>104</v>
      </c>
      <c r="F74" s="35"/>
    </row>
    <row r="75" spans="3:6" x14ac:dyDescent="0.2">
      <c r="C75" s="35">
        <v>67</v>
      </c>
      <c r="D75" s="35">
        <v>9311</v>
      </c>
      <c r="E75" s="35" t="s">
        <v>105</v>
      </c>
      <c r="F75" s="35"/>
    </row>
    <row r="76" spans="3:6" x14ac:dyDescent="0.2">
      <c r="C76" s="35">
        <v>68</v>
      </c>
      <c r="D76" s="35">
        <v>9312</v>
      </c>
      <c r="E76" s="35" t="s">
        <v>106</v>
      </c>
      <c r="F76" s="35"/>
    </row>
    <row r="77" spans="3:6" x14ac:dyDescent="0.2">
      <c r="C77" s="35">
        <v>69</v>
      </c>
      <c r="D77" s="35">
        <v>9331</v>
      </c>
      <c r="E77" s="35" t="s">
        <v>107</v>
      </c>
      <c r="F77" s="35"/>
    </row>
    <row r="78" spans="3:6" x14ac:dyDescent="0.2">
      <c r="C78" s="35">
        <v>70</v>
      </c>
      <c r="D78" s="35">
        <v>9332</v>
      </c>
      <c r="E78" s="35" t="s">
        <v>108</v>
      </c>
      <c r="F78" s="35"/>
    </row>
    <row r="79" spans="3:6" x14ac:dyDescent="0.2">
      <c r="C79" s="35">
        <v>71</v>
      </c>
      <c r="D79" s="35">
        <v>9410</v>
      </c>
      <c r="E79" s="35" t="s">
        <v>109</v>
      </c>
      <c r="F79" s="35"/>
    </row>
    <row r="80" spans="3:6" x14ac:dyDescent="0.2">
      <c r="C80" s="35">
        <v>72</v>
      </c>
      <c r="D80" s="35">
        <v>9490</v>
      </c>
      <c r="E80" s="35" t="s">
        <v>110</v>
      </c>
      <c r="F80" s="35"/>
    </row>
    <row r="81" spans="3:6" x14ac:dyDescent="0.2">
      <c r="C81" s="35">
        <v>73</v>
      </c>
      <c r="D81" s="35">
        <v>9510</v>
      </c>
      <c r="E81" s="35" t="s">
        <v>111</v>
      </c>
      <c r="F81" s="35"/>
    </row>
    <row r="82" spans="3:6" x14ac:dyDescent="0.2">
      <c r="C82" s="35">
        <v>74</v>
      </c>
      <c r="D82" s="35">
        <v>9600</v>
      </c>
      <c r="E82" s="35" t="s">
        <v>112</v>
      </c>
      <c r="F82" s="35"/>
    </row>
    <row r="83" spans="3:6" x14ac:dyDescent="0.2">
      <c r="C83" s="35">
        <v>75</v>
      </c>
      <c r="D83" s="35">
        <v>9100</v>
      </c>
      <c r="E83" s="35" t="s">
        <v>113</v>
      </c>
      <c r="F83" s="35"/>
    </row>
    <row r="84" spans="3:6" x14ac:dyDescent="0.2">
      <c r="C84" s="41"/>
      <c r="D84" s="41"/>
      <c r="E84" s="41"/>
      <c r="F84" s="41"/>
    </row>
    <row r="85" spans="3:6" x14ac:dyDescent="0.2">
      <c r="C85" s="35" t="s">
        <v>114</v>
      </c>
      <c r="D85" s="35" t="s">
        <v>115</v>
      </c>
      <c r="E85" s="35"/>
      <c r="F85" s="35"/>
    </row>
    <row r="86" spans="3:6" x14ac:dyDescent="0.2">
      <c r="C86" s="35"/>
      <c r="D86" s="35" t="s">
        <v>116</v>
      </c>
      <c r="E86" s="35"/>
      <c r="F86" s="35"/>
    </row>
    <row r="87" spans="3:6" x14ac:dyDescent="0.2">
      <c r="C87" s="35"/>
      <c r="D87" s="35"/>
      <c r="E87" s="35"/>
      <c r="F87" s="35"/>
    </row>
    <row r="88" spans="3:6" x14ac:dyDescent="0.2">
      <c r="C88" s="35"/>
      <c r="D88" s="35"/>
      <c r="E88" s="35"/>
      <c r="F88" s="35"/>
    </row>
  </sheetData>
  <pageMargins left="1.7716535433070868" right="0.78740157480314965" top="0.98425196850393704" bottom="0.98425196850393704" header="0" footer="0"/>
  <pageSetup paperSize="9" scale="60" orientation="portrait" horizontalDpi="4294967292" verticalDpi="4294967292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9"/>
  <sheetViews>
    <sheetView tabSelected="1" workbookViewId="0">
      <pane xSplit="1" ySplit="6" topLeftCell="H48" activePane="bottomRight" state="frozen"/>
      <selection pane="topRight" activeCell="B1" sqref="B1"/>
      <selection pane="bottomLeft" activeCell="A7" sqref="A7"/>
      <selection pane="bottomRight" activeCell="O4" sqref="O4"/>
    </sheetView>
  </sheetViews>
  <sheetFormatPr baseColWidth="10" defaultRowHeight="15" x14ac:dyDescent="0.25"/>
  <cols>
    <col min="1" max="1" width="16.140625" customWidth="1" collapsed="1"/>
    <col min="2" max="2" width="12.140625" bestFit="1" customWidth="1" collapsed="1"/>
    <col min="3" max="4" width="13.140625" bestFit="1" customWidth="1" collapsed="1"/>
    <col min="5" max="5" width="11.85546875" bestFit="1" customWidth="1" collapsed="1"/>
    <col min="6" max="6" width="13.140625" bestFit="1" customWidth="1" collapsed="1"/>
    <col min="7" max="9" width="11.85546875" bestFit="1" customWidth="1" collapsed="1"/>
    <col min="10" max="10" width="13.28515625" bestFit="1" customWidth="1" collapsed="1"/>
    <col min="11" max="12" width="13.140625" bestFit="1" customWidth="1" collapsed="1"/>
    <col min="13" max="30" width="11.85546875" bestFit="1" customWidth="1" collapsed="1"/>
    <col min="31" max="32" width="13.140625" bestFit="1" customWidth="1" collapsed="1"/>
    <col min="33" max="33" width="11.85546875" bestFit="1" customWidth="1" collapsed="1"/>
    <col min="34" max="34" width="13.140625" bestFit="1" customWidth="1" collapsed="1"/>
    <col min="35" max="35" width="11.85546875" bestFit="1" customWidth="1" collapsed="1"/>
    <col min="36" max="36" width="13.140625" bestFit="1" customWidth="1" collapsed="1"/>
    <col min="37" max="42" width="11.85546875" bestFit="1" customWidth="1" collapsed="1"/>
    <col min="43" max="43" width="13.140625" bestFit="1" customWidth="1" collapsed="1"/>
    <col min="44" max="48" width="11.85546875" bestFit="1" customWidth="1" collapsed="1"/>
    <col min="49" max="49" width="13.28515625" bestFit="1" customWidth="1" collapsed="1"/>
    <col min="50" max="51" width="11.85546875" bestFit="1" customWidth="1" collapsed="1"/>
    <col min="52" max="53" width="13.28515625" bestFit="1" customWidth="1" collapsed="1"/>
    <col min="54" max="54" width="11.85546875" bestFit="1" customWidth="1" collapsed="1"/>
    <col min="55" max="55" width="13.140625" bestFit="1" customWidth="1" collapsed="1"/>
    <col min="56" max="56" width="11.85546875" bestFit="1" customWidth="1" collapsed="1"/>
    <col min="57" max="62" width="13.140625" bestFit="1" customWidth="1" collapsed="1"/>
    <col min="63" max="63" width="13.28515625" bestFit="1" customWidth="1" collapsed="1"/>
    <col min="64" max="64" width="11.85546875" bestFit="1" customWidth="1" collapsed="1"/>
    <col min="65" max="65" width="13.140625" bestFit="1" customWidth="1" collapsed="1"/>
    <col min="66" max="69" width="13.28515625" bestFit="1" customWidth="1" collapsed="1"/>
    <col min="70" max="72" width="13.140625" bestFit="1" customWidth="1" collapsed="1"/>
    <col min="73" max="73" width="11.85546875" bestFit="1" customWidth="1" collapsed="1"/>
    <col min="74" max="74" width="13.140625" bestFit="1" customWidth="1" collapsed="1"/>
    <col min="75" max="75" width="15" customWidth="1" collapsed="1"/>
    <col min="76" max="79" width="13.140625" bestFit="1" customWidth="1" collapsed="1"/>
    <col min="80" max="80" width="14.7109375" bestFit="1" customWidth="1" collapsed="1"/>
    <col min="81" max="81" width="13.140625" bestFit="1" customWidth="1" collapsed="1"/>
    <col min="82" max="82" width="14.140625" customWidth="1"/>
    <col min="83" max="83" width="12.7109375" customWidth="1"/>
  </cols>
  <sheetData>
    <row r="1" spans="1:90" x14ac:dyDescent="0.25">
      <c r="A1" t="s">
        <v>0</v>
      </c>
    </row>
    <row r="2" spans="1:90" x14ac:dyDescent="0.25">
      <c r="A2" t="s">
        <v>47</v>
      </c>
    </row>
    <row r="3" spans="1:90" x14ac:dyDescent="0.2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90" ht="15.75" thickBot="1" x14ac:dyDescent="0.3">
      <c r="A4" s="1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3"/>
      <c r="BY4" s="4"/>
      <c r="BZ4" s="4"/>
      <c r="CA4" s="4"/>
      <c r="CB4" s="4"/>
      <c r="CC4" s="4"/>
    </row>
    <row r="5" spans="1:90" ht="15.75" thickBot="1" x14ac:dyDescent="0.3">
      <c r="A5" s="5" t="s">
        <v>2</v>
      </c>
      <c r="B5" s="42" t="s">
        <v>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5"/>
      <c r="BW5" s="6"/>
      <c r="BX5" s="46" t="s">
        <v>4</v>
      </c>
      <c r="BY5" s="47"/>
      <c r="BZ5" s="47"/>
      <c r="CA5" s="47"/>
      <c r="CB5" s="47"/>
      <c r="CC5" s="48"/>
      <c r="CD5" s="6"/>
      <c r="CE5" s="6"/>
    </row>
    <row r="6" spans="1:90" ht="15.75" thickBot="1" x14ac:dyDescent="0.3">
      <c r="A6" s="7" t="s">
        <v>3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  <c r="T6" s="8">
        <v>19</v>
      </c>
      <c r="U6" s="8">
        <v>20</v>
      </c>
      <c r="V6" s="8">
        <v>21</v>
      </c>
      <c r="W6" s="8">
        <v>22</v>
      </c>
      <c r="X6" s="8">
        <v>23</v>
      </c>
      <c r="Y6" s="8">
        <v>24</v>
      </c>
      <c r="Z6" s="8">
        <v>25</v>
      </c>
      <c r="AA6" s="8">
        <v>26</v>
      </c>
      <c r="AB6" s="8">
        <v>27</v>
      </c>
      <c r="AC6" s="8">
        <v>28</v>
      </c>
      <c r="AD6" s="8">
        <v>29</v>
      </c>
      <c r="AE6" s="8">
        <v>30</v>
      </c>
      <c r="AF6" s="8">
        <v>31</v>
      </c>
      <c r="AG6" s="8">
        <v>32</v>
      </c>
      <c r="AH6" s="8">
        <v>33</v>
      </c>
      <c r="AI6" s="8">
        <v>34</v>
      </c>
      <c r="AJ6" s="8">
        <v>35</v>
      </c>
      <c r="AK6" s="8">
        <v>36</v>
      </c>
      <c r="AL6" s="8">
        <v>37</v>
      </c>
      <c r="AM6" s="8">
        <v>38</v>
      </c>
      <c r="AN6" s="8">
        <v>39</v>
      </c>
      <c r="AO6" s="8">
        <v>40</v>
      </c>
      <c r="AP6" s="8">
        <v>41</v>
      </c>
      <c r="AQ6" s="8">
        <v>42</v>
      </c>
      <c r="AR6" s="8">
        <v>43</v>
      </c>
      <c r="AS6" s="8">
        <v>44</v>
      </c>
      <c r="AT6" s="8">
        <v>45</v>
      </c>
      <c r="AU6" s="8">
        <v>46</v>
      </c>
      <c r="AV6" s="8">
        <v>47</v>
      </c>
      <c r="AW6" s="8">
        <v>48</v>
      </c>
      <c r="AX6" s="8">
        <v>49</v>
      </c>
      <c r="AY6" s="8">
        <v>50</v>
      </c>
      <c r="AZ6" s="8">
        <v>51</v>
      </c>
      <c r="BA6" s="8">
        <v>52</v>
      </c>
      <c r="BB6" s="8">
        <v>53</v>
      </c>
      <c r="BC6" s="8">
        <v>54</v>
      </c>
      <c r="BD6" s="8">
        <v>55</v>
      </c>
      <c r="BE6" s="8">
        <v>56</v>
      </c>
      <c r="BF6" s="8">
        <v>57</v>
      </c>
      <c r="BG6" s="8">
        <v>58</v>
      </c>
      <c r="BH6" s="8">
        <v>59</v>
      </c>
      <c r="BI6" s="8">
        <v>60</v>
      </c>
      <c r="BJ6" s="8">
        <v>61</v>
      </c>
      <c r="BK6" s="8">
        <v>62</v>
      </c>
      <c r="BL6" s="8">
        <v>63</v>
      </c>
      <c r="BM6" s="8">
        <v>64</v>
      </c>
      <c r="BN6" s="8">
        <v>65</v>
      </c>
      <c r="BO6" s="8">
        <v>66</v>
      </c>
      <c r="BP6" s="8">
        <v>67</v>
      </c>
      <c r="BQ6" s="8">
        <v>68</v>
      </c>
      <c r="BR6" s="8">
        <v>69</v>
      </c>
      <c r="BS6" s="8">
        <v>70</v>
      </c>
      <c r="BT6" s="8">
        <v>71</v>
      </c>
      <c r="BU6" s="8">
        <v>72</v>
      </c>
      <c r="BV6" s="8">
        <v>73</v>
      </c>
      <c r="BW6" s="9" t="s">
        <v>5</v>
      </c>
      <c r="BX6" s="10" t="s">
        <v>6</v>
      </c>
      <c r="BY6" s="8" t="s">
        <v>7</v>
      </c>
      <c r="BZ6" s="8" t="s">
        <v>8</v>
      </c>
      <c r="CA6" s="8" t="s">
        <v>9</v>
      </c>
      <c r="CB6" s="8" t="s">
        <v>10</v>
      </c>
      <c r="CC6" s="11" t="s">
        <v>11</v>
      </c>
      <c r="CD6" s="9" t="s">
        <v>12</v>
      </c>
      <c r="CE6" s="9" t="s">
        <v>13</v>
      </c>
      <c r="CF6" s="33"/>
      <c r="CG6" s="33"/>
      <c r="CH6" s="33"/>
      <c r="CI6" s="33"/>
    </row>
    <row r="7" spans="1:90" x14ac:dyDescent="0.25">
      <c r="A7" s="12" t="s">
        <v>14</v>
      </c>
      <c r="B7">
        <v>15001</v>
      </c>
      <c r="C7">
        <v>1</v>
      </c>
      <c r="D7">
        <v>13504</v>
      </c>
      <c r="E7">
        <v>245</v>
      </c>
      <c r="F7">
        <v>158</v>
      </c>
      <c r="G7">
        <v>0</v>
      </c>
      <c r="H7">
        <v>0</v>
      </c>
      <c r="I7">
        <v>0</v>
      </c>
      <c r="J7">
        <v>0</v>
      </c>
      <c r="K7">
        <v>0</v>
      </c>
      <c r="L7">
        <v>50</v>
      </c>
      <c r="M7">
        <v>26</v>
      </c>
      <c r="N7">
        <v>2877</v>
      </c>
      <c r="O7">
        <v>6502</v>
      </c>
      <c r="P7">
        <v>277</v>
      </c>
      <c r="Q7">
        <v>43884</v>
      </c>
      <c r="R7">
        <v>5082</v>
      </c>
      <c r="S7">
        <v>0</v>
      </c>
      <c r="T7">
        <v>24675</v>
      </c>
      <c r="U7">
        <v>1351</v>
      </c>
      <c r="V7">
        <v>0</v>
      </c>
      <c r="W7">
        <v>55</v>
      </c>
      <c r="X7">
        <v>308.25</v>
      </c>
      <c r="Y7">
        <v>924.75</v>
      </c>
      <c r="Z7">
        <v>1335</v>
      </c>
      <c r="AA7">
        <v>54</v>
      </c>
      <c r="AB7">
        <v>26</v>
      </c>
      <c r="AC7">
        <v>0</v>
      </c>
      <c r="AD7">
        <v>0</v>
      </c>
      <c r="AE7">
        <v>1</v>
      </c>
      <c r="AF7">
        <v>10</v>
      </c>
      <c r="AG7">
        <v>2</v>
      </c>
      <c r="AH7">
        <v>9</v>
      </c>
      <c r="AI7">
        <v>2</v>
      </c>
      <c r="AJ7">
        <v>0</v>
      </c>
      <c r="AK7">
        <v>180</v>
      </c>
      <c r="AL7">
        <v>3</v>
      </c>
      <c r="AM7">
        <v>3</v>
      </c>
      <c r="AN7">
        <v>6</v>
      </c>
      <c r="AO7">
        <v>0</v>
      </c>
      <c r="AP7">
        <v>35</v>
      </c>
      <c r="AQ7">
        <v>1</v>
      </c>
      <c r="AR7">
        <v>12</v>
      </c>
      <c r="AS7">
        <v>18</v>
      </c>
      <c r="AT7">
        <v>2</v>
      </c>
      <c r="AU7">
        <v>0</v>
      </c>
      <c r="AV7">
        <v>3</v>
      </c>
      <c r="AW7">
        <v>5</v>
      </c>
      <c r="AX7">
        <v>0</v>
      </c>
      <c r="AY7">
        <v>1</v>
      </c>
      <c r="AZ7">
        <v>321</v>
      </c>
      <c r="BA7">
        <v>140</v>
      </c>
      <c r="BB7">
        <v>118</v>
      </c>
      <c r="BC7">
        <v>1417</v>
      </c>
      <c r="BD7">
        <v>0</v>
      </c>
      <c r="BE7">
        <v>0</v>
      </c>
      <c r="BF7">
        <v>0</v>
      </c>
      <c r="BG7">
        <v>13</v>
      </c>
      <c r="BH7">
        <v>0</v>
      </c>
      <c r="BI7">
        <v>0</v>
      </c>
      <c r="BJ7">
        <v>0</v>
      </c>
      <c r="BK7">
        <v>58</v>
      </c>
      <c r="BL7">
        <v>31</v>
      </c>
      <c r="BM7">
        <v>0</v>
      </c>
      <c r="BN7">
        <v>4</v>
      </c>
      <c r="BO7">
        <v>11</v>
      </c>
      <c r="BP7">
        <v>218</v>
      </c>
      <c r="BQ7">
        <v>48</v>
      </c>
      <c r="BR7">
        <v>46</v>
      </c>
      <c r="BS7">
        <v>148</v>
      </c>
      <c r="BT7">
        <v>91</v>
      </c>
      <c r="BU7">
        <v>114</v>
      </c>
      <c r="BV7">
        <v>332</v>
      </c>
      <c r="BW7" s="13">
        <f t="shared" ref="BW7:BW38" si="0">SUM(B7:BV7)</f>
        <v>119739</v>
      </c>
      <c r="BX7">
        <v>40138</v>
      </c>
      <c r="BY7">
        <v>0</v>
      </c>
      <c r="BZ7">
        <v>0</v>
      </c>
      <c r="CA7">
        <v>2522</v>
      </c>
      <c r="CB7">
        <v>1451</v>
      </c>
      <c r="CC7">
        <v>10447</v>
      </c>
      <c r="CD7" s="13">
        <f>SUM(BX7:CC7)</f>
        <v>54558</v>
      </c>
      <c r="CE7" s="13">
        <f>BW7+CD7</f>
        <v>174297</v>
      </c>
      <c r="CG7" s="19"/>
      <c r="CI7" s="19"/>
      <c r="CL7" s="19"/>
    </row>
    <row r="8" spans="1:90" x14ac:dyDescent="0.25">
      <c r="A8" s="12" t="s">
        <v>15</v>
      </c>
      <c r="B8">
        <v>0</v>
      </c>
      <c r="C8">
        <v>525</v>
      </c>
      <c r="D8">
        <v>0</v>
      </c>
      <c r="E8">
        <v>0</v>
      </c>
      <c r="F8">
        <v>38.029928409289298</v>
      </c>
      <c r="G8">
        <v>0</v>
      </c>
      <c r="H8">
        <v>0</v>
      </c>
      <c r="I8">
        <v>0</v>
      </c>
      <c r="J8">
        <v>0</v>
      </c>
      <c r="K8">
        <v>0</v>
      </c>
      <c r="L8">
        <v>1.7358477387812099</v>
      </c>
      <c r="M8">
        <v>6.8835341365461904</v>
      </c>
      <c r="N8">
        <v>3681.91150689715</v>
      </c>
      <c r="O8">
        <v>201.11971363715699</v>
      </c>
      <c r="P8">
        <v>171.36759210756099</v>
      </c>
      <c r="Q8">
        <v>216.885489785228</v>
      </c>
      <c r="R8">
        <v>2.9928409289331201E-2</v>
      </c>
      <c r="S8">
        <v>0</v>
      </c>
      <c r="T8">
        <v>0</v>
      </c>
      <c r="U8">
        <v>245.316850008731</v>
      </c>
      <c r="V8">
        <v>0</v>
      </c>
      <c r="W8">
        <v>10213.2394272743</v>
      </c>
      <c r="X8">
        <v>1.9365636458879001</v>
      </c>
      <c r="Y8">
        <v>5.8096909376637003</v>
      </c>
      <c r="Z8">
        <v>2.1496420464466599</v>
      </c>
      <c r="AA8">
        <v>1.08978522786799</v>
      </c>
      <c r="AB8">
        <v>6.3591409114719699</v>
      </c>
      <c r="AC8">
        <v>0</v>
      </c>
      <c r="AD8">
        <v>2.9928409289331201E-2</v>
      </c>
      <c r="AE8">
        <v>2.9928409289331201E-2</v>
      </c>
      <c r="AF8">
        <v>6.5387113672079602</v>
      </c>
      <c r="AG8">
        <v>2.2094988650253198</v>
      </c>
      <c r="AH8">
        <v>6.4788545486293003</v>
      </c>
      <c r="AI8">
        <v>2.1496420464466599</v>
      </c>
      <c r="AJ8">
        <v>1.29928409289331</v>
      </c>
      <c r="AK8">
        <v>1.08978522786799</v>
      </c>
      <c r="AL8">
        <v>1.08978522786799</v>
      </c>
      <c r="AM8">
        <v>0</v>
      </c>
      <c r="AN8">
        <v>2.9928409289331201E-2</v>
      </c>
      <c r="AO8">
        <v>0</v>
      </c>
      <c r="AP8">
        <v>22.735847738781199</v>
      </c>
      <c r="AQ8">
        <v>1.0598568185786601</v>
      </c>
      <c r="AR8">
        <v>2.9928409289331201E-2</v>
      </c>
      <c r="AS8">
        <v>4.3292125021826404</v>
      </c>
      <c r="AT8">
        <v>2.9928409289331201E-2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169.46453640649599</v>
      </c>
      <c r="BC8">
        <v>1356.87180024446</v>
      </c>
      <c r="BD8">
        <v>0</v>
      </c>
      <c r="BE8">
        <v>0</v>
      </c>
      <c r="BF8">
        <v>0</v>
      </c>
      <c r="BG8">
        <v>9.5686397764972906</v>
      </c>
      <c r="BH8">
        <v>0</v>
      </c>
      <c r="BI8">
        <v>0</v>
      </c>
      <c r="BJ8">
        <v>0</v>
      </c>
      <c r="BK8">
        <v>26.035131831674502</v>
      </c>
      <c r="BL8">
        <v>2.9928409289331201E-2</v>
      </c>
      <c r="BM8">
        <v>0</v>
      </c>
      <c r="BN8">
        <v>2.1795704557359898</v>
      </c>
      <c r="BO8">
        <v>0</v>
      </c>
      <c r="BP8">
        <v>94.617426226645705</v>
      </c>
      <c r="BQ8">
        <v>30.269355683604001</v>
      </c>
      <c r="BR8">
        <v>30.359140911472</v>
      </c>
      <c r="BS8">
        <v>138.359140911472</v>
      </c>
      <c r="BT8">
        <v>79.2869215994412</v>
      </c>
      <c r="BU8">
        <v>9.3292125021826404</v>
      </c>
      <c r="BV8">
        <v>124.987637506548</v>
      </c>
      <c r="BW8" s="13">
        <f t="shared" si="0"/>
        <v>17439.35320412082</v>
      </c>
      <c r="BX8">
        <v>17142.915732495199</v>
      </c>
      <c r="BY8">
        <v>0</v>
      </c>
      <c r="BZ8">
        <v>0</v>
      </c>
      <c r="CA8">
        <v>12939</v>
      </c>
      <c r="CB8">
        <v>359.12296141086102</v>
      </c>
      <c r="CC8">
        <v>60694.608101973099</v>
      </c>
      <c r="CD8" s="13">
        <f t="shared" ref="CD8:CD71" si="1">SUM(BX8:CC8)</f>
        <v>91135.646795879162</v>
      </c>
      <c r="CE8" s="13">
        <f t="shared" ref="CE8:CE71" si="2">BW8+CD8</f>
        <v>108574.99999999999</v>
      </c>
      <c r="CG8" s="19"/>
      <c r="CI8" s="19"/>
      <c r="CL8" s="19"/>
    </row>
    <row r="9" spans="1:90" x14ac:dyDescent="0.25">
      <c r="A9" s="12" t="s">
        <v>16</v>
      </c>
      <c r="B9">
        <v>13232.0135039411</v>
      </c>
      <c r="C9">
        <v>2255.6362393856898</v>
      </c>
      <c r="D9">
        <v>9641.5904471939193</v>
      </c>
      <c r="E9">
        <v>27.603607275691701</v>
      </c>
      <c r="F9">
        <v>0</v>
      </c>
      <c r="G9">
        <v>0</v>
      </c>
      <c r="H9">
        <v>0</v>
      </c>
      <c r="I9">
        <v>0</v>
      </c>
      <c r="J9">
        <v>0</v>
      </c>
      <c r="K9">
        <v>4.9292155849449397</v>
      </c>
      <c r="L9">
        <v>73966.006219921794</v>
      </c>
      <c r="M9">
        <v>0</v>
      </c>
      <c r="N9">
        <v>52.663213106406303</v>
      </c>
      <c r="O9">
        <v>20.223377755719302</v>
      </c>
      <c r="P9">
        <v>14546.0685592919</v>
      </c>
      <c r="Q9">
        <v>269.03372484878702</v>
      </c>
      <c r="R9">
        <v>26.4761134016128</v>
      </c>
      <c r="S9">
        <v>0</v>
      </c>
      <c r="T9">
        <v>0</v>
      </c>
      <c r="U9">
        <v>93.951414581126301</v>
      </c>
      <c r="V9">
        <v>0</v>
      </c>
      <c r="W9">
        <v>2.1949001357378299</v>
      </c>
      <c r="X9">
        <v>0.126628853984875</v>
      </c>
      <c r="Y9">
        <v>0.379886561954625</v>
      </c>
      <c r="Z9">
        <v>0.5065154159395</v>
      </c>
      <c r="AA9">
        <v>370.02884581482999</v>
      </c>
      <c r="AB9">
        <v>159.11279420896699</v>
      </c>
      <c r="AC9">
        <v>1.9716862339779699</v>
      </c>
      <c r="AD9">
        <v>0</v>
      </c>
      <c r="AE9">
        <v>18.234554973822</v>
      </c>
      <c r="AF9">
        <v>2.8430663087671499</v>
      </c>
      <c r="AG9">
        <v>2.6470401218973101</v>
      </c>
      <c r="AH9">
        <v>2.8430663087671499</v>
      </c>
      <c r="AI9">
        <v>0.5065154159395</v>
      </c>
      <c r="AJ9">
        <v>16.023891488473701</v>
      </c>
      <c r="AK9">
        <v>0.33767694395966602</v>
      </c>
      <c r="AL9">
        <v>2.30936317793764</v>
      </c>
      <c r="AM9">
        <v>0</v>
      </c>
      <c r="AN9">
        <v>0.16883847197983301</v>
      </c>
      <c r="AO9">
        <v>0</v>
      </c>
      <c r="AP9">
        <v>11.007400576218901</v>
      </c>
      <c r="AQ9">
        <v>17.9140145777816</v>
      </c>
      <c r="AR9">
        <v>0</v>
      </c>
      <c r="AS9">
        <v>20.081726998629399</v>
      </c>
      <c r="AT9">
        <v>0.16883847197983301</v>
      </c>
      <c r="AU9">
        <v>1.013030831879</v>
      </c>
      <c r="AV9">
        <v>0.16883847197983301</v>
      </c>
      <c r="AW9">
        <v>4.9292155849449397</v>
      </c>
      <c r="AX9">
        <v>0</v>
      </c>
      <c r="AY9">
        <v>1.9716862339779799</v>
      </c>
      <c r="AZ9">
        <v>0</v>
      </c>
      <c r="BA9">
        <v>284.90866080981698</v>
      </c>
      <c r="BB9">
        <v>60.395509721640003</v>
      </c>
      <c r="BC9">
        <v>487.79126270825299</v>
      </c>
      <c r="BD9">
        <v>0</v>
      </c>
      <c r="BE9">
        <v>0</v>
      </c>
      <c r="BF9">
        <v>2.026061663758</v>
      </c>
      <c r="BG9">
        <v>4.1937740846058196</v>
      </c>
      <c r="BH9">
        <v>0</v>
      </c>
      <c r="BI9">
        <v>0</v>
      </c>
      <c r="BJ9">
        <v>0</v>
      </c>
      <c r="BK9">
        <v>13.850466884986099</v>
      </c>
      <c r="BL9">
        <v>0</v>
      </c>
      <c r="BM9">
        <v>0</v>
      </c>
      <c r="BN9">
        <v>1.66119700490832</v>
      </c>
      <c r="BO9">
        <v>0</v>
      </c>
      <c r="BP9">
        <v>44.961069992084703</v>
      </c>
      <c r="BQ9">
        <v>25.5933089615441</v>
      </c>
      <c r="BR9">
        <v>39.6455142160398</v>
      </c>
      <c r="BS9">
        <v>526.14203716594704</v>
      </c>
      <c r="BT9">
        <v>31.6986816677082</v>
      </c>
      <c r="BU9">
        <v>6.9552772487029397</v>
      </c>
      <c r="BV9">
        <v>170.50516177797701</v>
      </c>
      <c r="BW9" s="13">
        <f t="shared" si="0"/>
        <v>116474.013642381</v>
      </c>
      <c r="BX9">
        <v>22182.2041275761</v>
      </c>
      <c r="BY9">
        <v>0</v>
      </c>
      <c r="BZ9">
        <v>0</v>
      </c>
      <c r="CA9">
        <v>1678.89082823225</v>
      </c>
      <c r="CB9">
        <v>-1194.95335504683</v>
      </c>
      <c r="CC9">
        <v>5010.8447568575602</v>
      </c>
      <c r="CD9" s="13">
        <f t="shared" si="1"/>
        <v>27676.986357619084</v>
      </c>
      <c r="CE9" s="13">
        <f t="shared" si="2"/>
        <v>144151.00000000009</v>
      </c>
      <c r="CG9" s="19"/>
      <c r="CI9" s="19"/>
      <c r="CL9" s="19"/>
    </row>
    <row r="10" spans="1:90" x14ac:dyDescent="0.25">
      <c r="A10" s="12" t="s">
        <v>17</v>
      </c>
      <c r="B10">
        <v>0</v>
      </c>
      <c r="C10">
        <v>0.99766418111580302</v>
      </c>
      <c r="D10">
        <v>0</v>
      </c>
      <c r="E10">
        <v>11.9719701733896</v>
      </c>
      <c r="F10">
        <v>21.9486119845477</v>
      </c>
      <c r="G10">
        <v>66.843500134758798</v>
      </c>
      <c r="H10">
        <v>3.9906567244632098</v>
      </c>
      <c r="I10">
        <v>0</v>
      </c>
      <c r="J10">
        <v>92.782768843769603</v>
      </c>
      <c r="K10">
        <v>4.9883209055790099</v>
      </c>
      <c r="L10">
        <v>71.8318210403378</v>
      </c>
      <c r="M10">
        <v>20.950947803431902</v>
      </c>
      <c r="N10">
        <v>207.514149672087</v>
      </c>
      <c r="O10">
        <v>11.9719701733896</v>
      </c>
      <c r="P10">
        <v>52.876201599137502</v>
      </c>
      <c r="Q10">
        <v>558.69194142484901</v>
      </c>
      <c r="R10">
        <v>10.9743059922738</v>
      </c>
      <c r="S10">
        <v>0</v>
      </c>
      <c r="T10">
        <v>9.9766418111580304</v>
      </c>
      <c r="U10">
        <v>31.9252537957057</v>
      </c>
      <c r="V10">
        <v>0</v>
      </c>
      <c r="W10">
        <v>24.941604527895102</v>
      </c>
      <c r="X10">
        <v>6.4848171772527197</v>
      </c>
      <c r="Y10">
        <v>19.454451531758099</v>
      </c>
      <c r="Z10">
        <v>1.99532836223161</v>
      </c>
      <c r="AA10">
        <v>107.74773156050701</v>
      </c>
      <c r="AB10">
        <v>13.9672985356212</v>
      </c>
      <c r="AC10">
        <v>33.920582157937297</v>
      </c>
      <c r="AD10">
        <v>14.964962716737</v>
      </c>
      <c r="AE10">
        <v>5872.2513700476102</v>
      </c>
      <c r="AF10">
        <v>4165.2479561584796</v>
      </c>
      <c r="AG10">
        <v>0.99766418111580302</v>
      </c>
      <c r="AH10">
        <v>2.9929925433474098</v>
      </c>
      <c r="AI10">
        <v>18.955619441200199</v>
      </c>
      <c r="AJ10">
        <v>89.789776300422204</v>
      </c>
      <c r="AK10">
        <v>10.9743059922738</v>
      </c>
      <c r="AL10">
        <v>52.876201599137502</v>
      </c>
      <c r="AM10">
        <v>0.99766418111580302</v>
      </c>
      <c r="AN10">
        <v>29.9299254334741</v>
      </c>
      <c r="AO10">
        <v>0</v>
      </c>
      <c r="AP10">
        <v>19.9532836223161</v>
      </c>
      <c r="AQ10">
        <v>0.99766418111580302</v>
      </c>
      <c r="AR10">
        <v>5.9859850866948197</v>
      </c>
      <c r="AS10">
        <v>2.9929925433474098</v>
      </c>
      <c r="AT10">
        <v>0.99766418111580302</v>
      </c>
      <c r="AU10">
        <v>39.9065672446321</v>
      </c>
      <c r="AV10">
        <v>1.99532836223161</v>
      </c>
      <c r="AW10">
        <v>0</v>
      </c>
      <c r="AX10">
        <v>0</v>
      </c>
      <c r="AY10">
        <v>0</v>
      </c>
      <c r="AZ10">
        <v>17.9579552600844</v>
      </c>
      <c r="BA10">
        <v>0</v>
      </c>
      <c r="BB10">
        <v>1.99532836223161</v>
      </c>
      <c r="BC10">
        <v>12.9696343545054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0.99766418111580302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11.9719701733896</v>
      </c>
      <c r="BR10">
        <v>2.9929925433474098</v>
      </c>
      <c r="BS10">
        <v>6.9836492678106197</v>
      </c>
      <c r="BT10">
        <v>0</v>
      </c>
      <c r="BU10">
        <v>0</v>
      </c>
      <c r="BV10">
        <v>0.99766418111580302</v>
      </c>
      <c r="BW10" s="13">
        <f t="shared" si="0"/>
        <v>11778.423322253162</v>
      </c>
      <c r="BX10">
        <v>410.03997843859503</v>
      </c>
      <c r="BY10">
        <v>0</v>
      </c>
      <c r="BZ10">
        <v>0</v>
      </c>
      <c r="CA10">
        <v>2565.9922738298401</v>
      </c>
      <c r="CB10">
        <v>-232.45575419998201</v>
      </c>
      <c r="CC10">
        <v>7688.0001796783799</v>
      </c>
      <c r="CD10" s="13">
        <f t="shared" si="1"/>
        <v>10431.576677746833</v>
      </c>
      <c r="CE10" s="13">
        <f t="shared" si="2"/>
        <v>22209.999999999993</v>
      </c>
      <c r="CG10" s="19"/>
      <c r="CI10" s="19"/>
      <c r="CL10" s="19"/>
    </row>
    <row r="11" spans="1:90" x14ac:dyDescent="0.25">
      <c r="A11" s="12" t="s">
        <v>18</v>
      </c>
      <c r="B11">
        <v>4.1703719808102502</v>
      </c>
      <c r="C11">
        <v>5.7304240828007904</v>
      </c>
      <c r="D11">
        <v>237.14596005084101</v>
      </c>
      <c r="E11">
        <v>0.52189862697862299</v>
      </c>
      <c r="F11">
        <v>11681.222653932</v>
      </c>
      <c r="G11">
        <v>5.9372704375148597</v>
      </c>
      <c r="H11">
        <v>9.8179164585527108</v>
      </c>
      <c r="I11">
        <v>10.066616612358899</v>
      </c>
      <c r="J11">
        <v>166.31294668088699</v>
      </c>
      <c r="K11">
        <v>14.7078601934052</v>
      </c>
      <c r="L11">
        <v>4.3393091254060803</v>
      </c>
      <c r="M11">
        <v>44628.335284616798</v>
      </c>
      <c r="N11">
        <v>138.51059858202299</v>
      </c>
      <c r="O11">
        <v>41.919976095166099</v>
      </c>
      <c r="P11">
        <v>3.7798357280959101</v>
      </c>
      <c r="Q11">
        <v>19.724528540427201</v>
      </c>
      <c r="R11">
        <v>149.721329674093</v>
      </c>
      <c r="S11">
        <v>0</v>
      </c>
      <c r="T11">
        <v>7.1487099327801102</v>
      </c>
      <c r="U11">
        <v>3.7403623600497999</v>
      </c>
      <c r="V11">
        <v>0</v>
      </c>
      <c r="W11">
        <v>5.2748398682059703</v>
      </c>
      <c r="X11">
        <v>0.98780946997771901</v>
      </c>
      <c r="Y11">
        <v>2.9634284099331598</v>
      </c>
      <c r="Z11">
        <v>0.533872687962618</v>
      </c>
      <c r="AA11">
        <v>36.950769933740901</v>
      </c>
      <c r="AB11">
        <v>5.1495867614720003</v>
      </c>
      <c r="AC11">
        <v>6.4073382967703996</v>
      </c>
      <c r="AD11">
        <v>12.4920112909761</v>
      </c>
      <c r="AE11">
        <v>15.200037904167401</v>
      </c>
      <c r="AF11">
        <v>24.468291264240399</v>
      </c>
      <c r="AG11">
        <v>43.728988140435597</v>
      </c>
      <c r="AH11">
        <v>68.426641181994995</v>
      </c>
      <c r="AI11">
        <v>3.7556076104103102</v>
      </c>
      <c r="AJ11">
        <v>121.660264116075</v>
      </c>
      <c r="AK11">
        <v>7.4577667111289596</v>
      </c>
      <c r="AL11">
        <v>20.3010721508176</v>
      </c>
      <c r="AM11">
        <v>0.79998853938768899</v>
      </c>
      <c r="AN11">
        <v>18.965446047276998</v>
      </c>
      <c r="AO11">
        <v>0</v>
      </c>
      <c r="AP11">
        <v>3.4778381970324399</v>
      </c>
      <c r="AQ11">
        <v>24.673935119607599</v>
      </c>
      <c r="AR11">
        <v>7.75637089536822</v>
      </c>
      <c r="AS11">
        <v>14.339821093341</v>
      </c>
      <c r="AT11">
        <v>11.127265710335401</v>
      </c>
      <c r="AU11">
        <v>56.271227327003601</v>
      </c>
      <c r="AV11">
        <v>0.83477740716995796</v>
      </c>
      <c r="AW11">
        <v>0.61812230000389601</v>
      </c>
      <c r="AX11">
        <v>9.99981294678189E-2</v>
      </c>
      <c r="AY11">
        <v>1.13592788625464</v>
      </c>
      <c r="AZ11">
        <v>188.24749093559001</v>
      </c>
      <c r="BA11">
        <v>89.478677223664903</v>
      </c>
      <c r="BB11">
        <v>168.21446595431499</v>
      </c>
      <c r="BC11">
        <v>435.80804367212801</v>
      </c>
      <c r="BD11">
        <v>1.16869559477412</v>
      </c>
      <c r="BE11">
        <v>0</v>
      </c>
      <c r="BF11">
        <v>0</v>
      </c>
      <c r="BG11">
        <v>15.716099866590501</v>
      </c>
      <c r="BH11">
        <v>34.631841900562101</v>
      </c>
      <c r="BI11">
        <v>2.3378031487805799</v>
      </c>
      <c r="BJ11">
        <v>3.2807665590227799</v>
      </c>
      <c r="BK11">
        <v>11.8709001395562</v>
      </c>
      <c r="BL11">
        <v>3.8381453361354998</v>
      </c>
      <c r="BM11">
        <v>1.3485930570167599</v>
      </c>
      <c r="BN11">
        <v>69.370703031552196</v>
      </c>
      <c r="BO11">
        <v>4.34401660133733</v>
      </c>
      <c r="BP11">
        <v>101.038311870973</v>
      </c>
      <c r="BQ11">
        <v>25.692310384443498</v>
      </c>
      <c r="BR11">
        <v>36.238605376411897</v>
      </c>
      <c r="BS11">
        <v>77.781817985039297</v>
      </c>
      <c r="BT11">
        <v>74.103929432710402</v>
      </c>
      <c r="BU11">
        <v>22.942913497269998</v>
      </c>
      <c r="BV11">
        <v>118.113069819117</v>
      </c>
      <c r="BW11" s="13">
        <f t="shared" si="0"/>
        <v>59134.280099548501</v>
      </c>
      <c r="BX11">
        <v>7434.9451684208898</v>
      </c>
      <c r="BY11">
        <v>0</v>
      </c>
      <c r="BZ11">
        <v>0</v>
      </c>
      <c r="CA11">
        <v>0</v>
      </c>
      <c r="CB11">
        <v>927.46610235308594</v>
      </c>
      <c r="CC11">
        <v>9492.3086296774309</v>
      </c>
      <c r="CD11" s="13">
        <f t="shared" si="1"/>
        <v>17854.719900451404</v>
      </c>
      <c r="CE11" s="13">
        <f t="shared" si="2"/>
        <v>76988.999999999913</v>
      </c>
      <c r="CG11" s="19"/>
      <c r="CI11" s="19"/>
      <c r="CL11" s="19"/>
    </row>
    <row r="12" spans="1:90" x14ac:dyDescent="0.25">
      <c r="A12" s="12" t="s">
        <v>19</v>
      </c>
      <c r="B12">
        <v>0.101308774243154</v>
      </c>
      <c r="C12">
        <v>0.10645083187394599</v>
      </c>
      <c r="D12">
        <v>1.86592251440892E-2</v>
      </c>
      <c r="E12">
        <v>6.0438719334153504E-3</v>
      </c>
      <c r="F12">
        <v>0.173136376440408</v>
      </c>
      <c r="G12">
        <v>1808.1132728104899</v>
      </c>
      <c r="H12">
        <v>0.90993756562474404</v>
      </c>
      <c r="I12">
        <v>5.7601156297279098E-2</v>
      </c>
      <c r="J12">
        <v>51.985509388195602</v>
      </c>
      <c r="K12">
        <v>0.20452832401788401</v>
      </c>
      <c r="L12">
        <v>0.29543705498842598</v>
      </c>
      <c r="M12">
        <v>1186.4846722048601</v>
      </c>
      <c r="N12">
        <v>112.188494644164</v>
      </c>
      <c r="O12">
        <v>90.220574986367893</v>
      </c>
      <c r="P12">
        <v>533.78055466992896</v>
      </c>
      <c r="Q12">
        <v>0.89067911139157996</v>
      </c>
      <c r="R12">
        <v>6.6347636924838901E-2</v>
      </c>
      <c r="S12">
        <v>0</v>
      </c>
      <c r="T12">
        <v>2215.0834873468998</v>
      </c>
      <c r="U12">
        <v>45.802344452582801</v>
      </c>
      <c r="V12">
        <v>0</v>
      </c>
      <c r="W12">
        <v>0.351208930953951</v>
      </c>
      <c r="X12">
        <v>82.8725170722483</v>
      </c>
      <c r="Y12">
        <v>248.617551216745</v>
      </c>
      <c r="Z12">
        <v>0.33159949055531401</v>
      </c>
      <c r="AA12">
        <v>491.575896629949</v>
      </c>
      <c r="AB12">
        <v>0.53818439679659802</v>
      </c>
      <c r="AC12">
        <v>33.055089693500797</v>
      </c>
      <c r="AD12">
        <v>12.2835071086293</v>
      </c>
      <c r="AE12">
        <v>3.4309275922904798</v>
      </c>
      <c r="AF12">
        <v>0.61593753389128103</v>
      </c>
      <c r="AG12">
        <v>1.6740799653213601</v>
      </c>
      <c r="AH12">
        <v>0.25528817207638099</v>
      </c>
      <c r="AI12">
        <v>2.21164050886446</v>
      </c>
      <c r="AJ12">
        <v>122.56932376619299</v>
      </c>
      <c r="AK12">
        <v>87.271231611184604</v>
      </c>
      <c r="AL12">
        <v>13.2466466322989</v>
      </c>
      <c r="AM12">
        <v>1.0778130181400001</v>
      </c>
      <c r="AN12">
        <v>2214.3325238955099</v>
      </c>
      <c r="AO12">
        <v>0</v>
      </c>
      <c r="AP12">
        <v>0.734297876635151</v>
      </c>
      <c r="AQ12">
        <v>12.395549849267599</v>
      </c>
      <c r="AR12">
        <v>4.5321108603022999</v>
      </c>
      <c r="AS12">
        <v>10.530208308618599</v>
      </c>
      <c r="AT12">
        <v>6.4149135424498001</v>
      </c>
      <c r="AU12">
        <v>0.30588514459921101</v>
      </c>
      <c r="AV12">
        <v>6.6074557877354001E-2</v>
      </c>
      <c r="AW12">
        <v>8920.5707146468703</v>
      </c>
      <c r="AX12">
        <v>382.04124293201897</v>
      </c>
      <c r="AY12">
        <v>0.32233185397443898</v>
      </c>
      <c r="AZ12">
        <v>2.5374094958891802</v>
      </c>
      <c r="BA12">
        <v>8.3657142238788094</v>
      </c>
      <c r="BB12">
        <v>0.24723430908651201</v>
      </c>
      <c r="BC12">
        <v>0.39332776517757401</v>
      </c>
      <c r="BD12">
        <v>9.0573651851821992</v>
      </c>
      <c r="BE12">
        <v>0.19638782399801299</v>
      </c>
      <c r="BF12">
        <v>0.27729339053586799</v>
      </c>
      <c r="BG12">
        <v>0.182362797878731</v>
      </c>
      <c r="BH12">
        <v>0.17181094958839099</v>
      </c>
      <c r="BI12">
        <v>0.33166048156308098</v>
      </c>
      <c r="BJ12">
        <v>0.57477843291090902</v>
      </c>
      <c r="BK12">
        <v>3.5469852470085401</v>
      </c>
      <c r="BL12">
        <v>0.30334891943165099</v>
      </c>
      <c r="BM12">
        <v>0.11761172280025201</v>
      </c>
      <c r="BN12">
        <v>4.2813971935991804</v>
      </c>
      <c r="BO12">
        <v>1.62719628976567E-2</v>
      </c>
      <c r="BP12">
        <v>54.553718259119201</v>
      </c>
      <c r="BQ12">
        <v>0.48100415920057399</v>
      </c>
      <c r="BR12">
        <v>0.76920688006739601</v>
      </c>
      <c r="BS12">
        <v>203.08045017944499</v>
      </c>
      <c r="BT12">
        <v>239.52809275597599</v>
      </c>
      <c r="BU12">
        <v>3.9846328733275</v>
      </c>
      <c r="BV12">
        <v>58.583048788753899</v>
      </c>
      <c r="BW12" s="13">
        <f t="shared" si="0"/>
        <v>19292.294451037436</v>
      </c>
      <c r="BX12">
        <v>96.547009593927797</v>
      </c>
      <c r="BY12">
        <v>0</v>
      </c>
      <c r="BZ12">
        <v>0</v>
      </c>
      <c r="CA12">
        <v>0</v>
      </c>
      <c r="CB12">
        <v>-4025.92107915728</v>
      </c>
      <c r="CC12">
        <v>1.0796185258884501</v>
      </c>
      <c r="CD12" s="13">
        <f t="shared" si="1"/>
        <v>-3928.2944510374641</v>
      </c>
      <c r="CE12" s="13">
        <f t="shared" si="2"/>
        <v>15363.999999999973</v>
      </c>
      <c r="CG12" s="19"/>
      <c r="CI12" s="19"/>
      <c r="CL12" s="19"/>
    </row>
    <row r="13" spans="1:90" x14ac:dyDescent="0.25">
      <c r="A13" s="12" t="s">
        <v>20</v>
      </c>
      <c r="B13">
        <v>973.11525125178798</v>
      </c>
      <c r="C13">
        <v>329.52799720389203</v>
      </c>
      <c r="D13">
        <v>277.65168480840799</v>
      </c>
      <c r="E13">
        <v>78.818908769262904</v>
      </c>
      <c r="F13">
        <v>467.19799242265799</v>
      </c>
      <c r="G13">
        <v>6.6374025561235896</v>
      </c>
      <c r="H13">
        <v>8323.9563038244505</v>
      </c>
      <c r="I13">
        <v>57.896247012298502</v>
      </c>
      <c r="J13">
        <v>1243.2974683187699</v>
      </c>
      <c r="K13">
        <v>384.29481931770198</v>
      </c>
      <c r="L13">
        <v>42.495717669898703</v>
      </c>
      <c r="M13">
        <v>10.839719204640501</v>
      </c>
      <c r="N13">
        <v>15.735571398785099</v>
      </c>
      <c r="O13">
        <v>24.2265279222615</v>
      </c>
      <c r="P13">
        <v>19.144951796127501</v>
      </c>
      <c r="Q13">
        <v>29.9885668856585</v>
      </c>
      <c r="R13">
        <v>5.2318094956853303</v>
      </c>
      <c r="S13">
        <v>0</v>
      </c>
      <c r="T13">
        <v>4.6411542465379503</v>
      </c>
      <c r="U13">
        <v>31.570402560555902</v>
      </c>
      <c r="V13">
        <v>0</v>
      </c>
      <c r="W13">
        <v>14.5258639287531</v>
      </c>
      <c r="X13">
        <v>3.2729684741444101</v>
      </c>
      <c r="Y13">
        <v>9.8189054224332306</v>
      </c>
      <c r="Z13">
        <v>5.7338768959286899</v>
      </c>
      <c r="AA13">
        <v>71.796029948513393</v>
      </c>
      <c r="AB13">
        <v>21.984845916524201</v>
      </c>
      <c r="AC13">
        <v>4.6503715171391002</v>
      </c>
      <c r="AD13">
        <v>12.760803848596799</v>
      </c>
      <c r="AE13">
        <v>89.628447492709299</v>
      </c>
      <c r="AF13">
        <v>186.443601444216</v>
      </c>
      <c r="AG13">
        <v>26.0067778569559</v>
      </c>
      <c r="AH13">
        <v>46452.994299853301</v>
      </c>
      <c r="AI13">
        <v>47.933081996935798</v>
      </c>
      <c r="AJ13">
        <v>343.89837596717098</v>
      </c>
      <c r="AK13">
        <v>24.160223518596499</v>
      </c>
      <c r="AL13">
        <v>11.422213370903499</v>
      </c>
      <c r="AM13">
        <v>59.098520721186297</v>
      </c>
      <c r="AN13">
        <v>114.030132699053</v>
      </c>
      <c r="AO13">
        <v>0</v>
      </c>
      <c r="AP13">
        <v>120.96786758544501</v>
      </c>
      <c r="AQ13">
        <v>101.952649223086</v>
      </c>
      <c r="AR13">
        <v>26.652349578413201</v>
      </c>
      <c r="AS13">
        <v>36.055209911044301</v>
      </c>
      <c r="AT13">
        <v>44.996098774307399</v>
      </c>
      <c r="AU13">
        <v>15.892370265179</v>
      </c>
      <c r="AV13">
        <v>1.33129765911042</v>
      </c>
      <c r="AW13">
        <v>209.14381438126199</v>
      </c>
      <c r="AX13">
        <v>886.45477168663297</v>
      </c>
      <c r="AY13">
        <v>17.016065536551501</v>
      </c>
      <c r="AZ13">
        <v>886.63954391860204</v>
      </c>
      <c r="BA13">
        <v>335.31229347762098</v>
      </c>
      <c r="BB13">
        <v>24.086890343277801</v>
      </c>
      <c r="BC13">
        <v>45.477948123891501</v>
      </c>
      <c r="BD13">
        <v>75.267467389720395</v>
      </c>
      <c r="BE13">
        <v>1749.35628440816</v>
      </c>
      <c r="BF13">
        <v>2216.2939173270602</v>
      </c>
      <c r="BG13">
        <v>107.79893471387901</v>
      </c>
      <c r="BH13">
        <v>337.55099183586998</v>
      </c>
      <c r="BI13">
        <v>8.4776732827631704</v>
      </c>
      <c r="BJ13">
        <v>11.429365246925</v>
      </c>
      <c r="BK13">
        <v>25.032224091030798</v>
      </c>
      <c r="BL13">
        <v>1.72487018757343</v>
      </c>
      <c r="BM13">
        <v>18.386420777014099</v>
      </c>
      <c r="BN13">
        <v>74.927999591599004</v>
      </c>
      <c r="BO13">
        <v>15.9188897657517</v>
      </c>
      <c r="BP13">
        <v>317.509453960234</v>
      </c>
      <c r="BQ13">
        <v>39.360783462284402</v>
      </c>
      <c r="BR13">
        <v>29.0031598159635</v>
      </c>
      <c r="BS13">
        <v>64.765800023860507</v>
      </c>
      <c r="BT13">
        <v>32.338233507511397</v>
      </c>
      <c r="BU13">
        <v>17.334673627266898</v>
      </c>
      <c r="BV13">
        <v>167.67412780579201</v>
      </c>
      <c r="BW13" s="13">
        <f t="shared" si="0"/>
        <v>67888.558278823257</v>
      </c>
      <c r="BX13">
        <v>4804.3954798002496</v>
      </c>
      <c r="BY13">
        <v>0</v>
      </c>
      <c r="BZ13">
        <v>0</v>
      </c>
      <c r="CA13">
        <v>8312</v>
      </c>
      <c r="CB13">
        <v>-516.88069763633405</v>
      </c>
      <c r="CC13">
        <v>342.92693901280199</v>
      </c>
      <c r="CD13" s="13">
        <f t="shared" si="1"/>
        <v>12942.441721176718</v>
      </c>
      <c r="CE13" s="13">
        <f t="shared" si="2"/>
        <v>80830.999999999971</v>
      </c>
      <c r="CG13" s="19"/>
      <c r="CI13" s="19"/>
      <c r="CJ13" s="14"/>
      <c r="CL13" s="19"/>
    </row>
    <row r="14" spans="1:90" x14ac:dyDescent="0.25">
      <c r="A14" s="12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0</v>
      </c>
      <c r="AL14">
        <v>0</v>
      </c>
      <c r="AM14">
        <v>1</v>
      </c>
      <c r="AN14">
        <v>29</v>
      </c>
      <c r="AO14">
        <v>0</v>
      </c>
      <c r="AP14">
        <v>5254</v>
      </c>
      <c r="AQ14">
        <v>36</v>
      </c>
      <c r="AR14">
        <v>0</v>
      </c>
      <c r="AS14">
        <v>17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 s="13">
        <f t="shared" si="0"/>
        <v>5342</v>
      </c>
      <c r="BX14">
        <v>0</v>
      </c>
      <c r="BY14">
        <v>0</v>
      </c>
      <c r="BZ14">
        <v>0</v>
      </c>
      <c r="CA14">
        <v>0</v>
      </c>
      <c r="CB14">
        <v>516</v>
      </c>
      <c r="CC14">
        <v>17812</v>
      </c>
      <c r="CD14" s="13">
        <f t="shared" si="1"/>
        <v>18328</v>
      </c>
      <c r="CE14" s="13">
        <f t="shared" si="2"/>
        <v>23670</v>
      </c>
      <c r="CG14" s="19"/>
      <c r="CI14" s="19"/>
      <c r="CL14" s="19"/>
    </row>
    <row r="15" spans="1:90" x14ac:dyDescent="0.25">
      <c r="A15" s="12" t="s">
        <v>22</v>
      </c>
      <c r="B15">
        <v>2588.7003919085</v>
      </c>
      <c r="C15">
        <v>316.40306832015398</v>
      </c>
      <c r="D15">
        <v>65.331380631665795</v>
      </c>
      <c r="E15">
        <v>2.43205473674425</v>
      </c>
      <c r="F15">
        <v>11.2398406636863</v>
      </c>
      <c r="G15">
        <v>1.7069258876690701</v>
      </c>
      <c r="H15">
        <v>12.7035755021304</v>
      </c>
      <c r="I15">
        <v>85.391712710004796</v>
      </c>
      <c r="J15">
        <v>51015.079032994501</v>
      </c>
      <c r="K15">
        <v>37.081415753465997</v>
      </c>
      <c r="L15">
        <v>12.5450414342786</v>
      </c>
      <c r="M15">
        <v>47.194395512628702</v>
      </c>
      <c r="N15">
        <v>20.500641770940302</v>
      </c>
      <c r="O15">
        <v>25.541191949720201</v>
      </c>
      <c r="P15">
        <v>10.069601298724599</v>
      </c>
      <c r="Q15">
        <v>20.2119405643768</v>
      </c>
      <c r="R15">
        <v>9.9045664747137891</v>
      </c>
      <c r="S15">
        <v>0</v>
      </c>
      <c r="T15">
        <v>179.837725306621</v>
      </c>
      <c r="U15">
        <v>84.842156253946797</v>
      </c>
      <c r="V15">
        <v>0</v>
      </c>
      <c r="W15">
        <v>29.135669005352401</v>
      </c>
      <c r="X15">
        <v>5.54819989612374</v>
      </c>
      <c r="Y15">
        <v>16.644599688371201</v>
      </c>
      <c r="Z15">
        <v>43.708330914848503</v>
      </c>
      <c r="AA15">
        <v>100.422029275431</v>
      </c>
      <c r="AB15">
        <v>11.076725934191099</v>
      </c>
      <c r="AC15">
        <v>23.925517032018501</v>
      </c>
      <c r="AD15">
        <v>28.318810162896099</v>
      </c>
      <c r="AE15">
        <v>39.2095259318356</v>
      </c>
      <c r="AF15">
        <v>349.20898883354999</v>
      </c>
      <c r="AG15">
        <v>34.608627312905298</v>
      </c>
      <c r="AH15">
        <v>21.289540151130598</v>
      </c>
      <c r="AI15">
        <v>293.924866581657</v>
      </c>
      <c r="AJ15">
        <v>203.52359350472599</v>
      </c>
      <c r="AK15">
        <v>40.425824621195098</v>
      </c>
      <c r="AL15">
        <v>55.726231614365403</v>
      </c>
      <c r="AM15">
        <v>73.406944016098805</v>
      </c>
      <c r="AN15">
        <v>1789.9337804534</v>
      </c>
      <c r="AO15">
        <v>0</v>
      </c>
      <c r="AP15">
        <v>7373.3360390021298</v>
      </c>
      <c r="AQ15">
        <v>803.03166629060502</v>
      </c>
      <c r="AR15">
        <v>55.481216572169501</v>
      </c>
      <c r="AS15">
        <v>1940.29518209966</v>
      </c>
      <c r="AT15">
        <v>53.796483254798297</v>
      </c>
      <c r="AU15">
        <v>23.6466664483</v>
      </c>
      <c r="AV15">
        <v>112.95963294526899</v>
      </c>
      <c r="AW15">
        <v>5.4703873409195403</v>
      </c>
      <c r="AX15">
        <v>3.28441748493755</v>
      </c>
      <c r="AY15">
        <v>17.042797025126699</v>
      </c>
      <c r="AZ15">
        <v>3242.8239447167898</v>
      </c>
      <c r="BA15">
        <v>136.507650723871</v>
      </c>
      <c r="BB15">
        <v>5.7246554897669704</v>
      </c>
      <c r="BC15">
        <v>9.3042367545836697</v>
      </c>
      <c r="BD15">
        <v>1.1989366141017801</v>
      </c>
      <c r="BE15">
        <v>7.0102047916883699</v>
      </c>
      <c r="BF15">
        <v>9.8579608095319706</v>
      </c>
      <c r="BG15">
        <v>4.03953942312737</v>
      </c>
      <c r="BH15">
        <v>1.7692810727752899</v>
      </c>
      <c r="BI15">
        <v>3.6549623056842302</v>
      </c>
      <c r="BJ15">
        <v>4.2328102456240799</v>
      </c>
      <c r="BK15">
        <v>73.728280307521899</v>
      </c>
      <c r="BL15">
        <v>2.3006855568028302</v>
      </c>
      <c r="BM15">
        <v>1.4451039515003501</v>
      </c>
      <c r="BN15">
        <v>28.901878789621701</v>
      </c>
      <c r="BO15">
        <v>1.0065087141210101</v>
      </c>
      <c r="BP15">
        <v>28.129531037187</v>
      </c>
      <c r="BQ15">
        <v>11.2080154773577</v>
      </c>
      <c r="BR15">
        <v>23.467624615048599</v>
      </c>
      <c r="BS15">
        <v>14.6816555861409</v>
      </c>
      <c r="BT15">
        <v>22.063247136113301</v>
      </c>
      <c r="BU15">
        <v>16.4349301970861</v>
      </c>
      <c r="BV15">
        <v>55.575204596276102</v>
      </c>
      <c r="BW15" s="13">
        <f t="shared" si="0"/>
        <v>71800.165801980824</v>
      </c>
      <c r="BX15">
        <v>3160.8212181201802</v>
      </c>
      <c r="BY15">
        <v>0</v>
      </c>
      <c r="BZ15">
        <v>0</v>
      </c>
      <c r="CA15">
        <v>15.6695214417794</v>
      </c>
      <c r="CB15">
        <v>3469.0780476828199</v>
      </c>
      <c r="CC15">
        <v>376289.26541077398</v>
      </c>
      <c r="CD15" s="13">
        <f t="shared" si="1"/>
        <v>382934.83419801877</v>
      </c>
      <c r="CE15" s="13">
        <f t="shared" si="2"/>
        <v>454734.99999999959</v>
      </c>
      <c r="CG15" s="19"/>
      <c r="CI15" s="19"/>
      <c r="CL15" s="19"/>
    </row>
    <row r="16" spans="1:90" x14ac:dyDescent="0.25">
      <c r="A16" s="15">
        <v>10</v>
      </c>
      <c r="B16">
        <v>3671.5409566786402</v>
      </c>
      <c r="C16">
        <v>465.95302870488001</v>
      </c>
      <c r="D16">
        <v>91.216242029491696</v>
      </c>
      <c r="E16">
        <v>1.4801272046570999</v>
      </c>
      <c r="F16">
        <v>3.50445987728971</v>
      </c>
      <c r="G16">
        <v>3.3693035378178098</v>
      </c>
      <c r="H16">
        <v>13.475242024670001</v>
      </c>
      <c r="I16">
        <v>125.161787518206</v>
      </c>
      <c r="J16">
        <v>11671.482518058099</v>
      </c>
      <c r="K16">
        <v>27.457083367426399</v>
      </c>
      <c r="L16">
        <v>3.8297462566918501</v>
      </c>
      <c r="M16">
        <v>68.625093834368698</v>
      </c>
      <c r="N16">
        <v>30.290648873400599</v>
      </c>
      <c r="O16">
        <v>22.930115312836499</v>
      </c>
      <c r="P16">
        <v>13.9411454776469</v>
      </c>
      <c r="Q16">
        <v>11.242894004183899</v>
      </c>
      <c r="R16">
        <v>13.99889392571</v>
      </c>
      <c r="S16">
        <v>0</v>
      </c>
      <c r="T16">
        <v>255.411422823208</v>
      </c>
      <c r="U16">
        <v>124.641322047952</v>
      </c>
      <c r="V16">
        <v>0</v>
      </c>
      <c r="W16">
        <v>31.284217572471501</v>
      </c>
      <c r="X16">
        <v>2.0028655887786999</v>
      </c>
      <c r="Y16">
        <v>6.0085967663361002</v>
      </c>
      <c r="Z16">
        <v>57.7244062828903</v>
      </c>
      <c r="AA16">
        <v>30.7099322337668</v>
      </c>
      <c r="AB16">
        <v>5.2025530384357301</v>
      </c>
      <c r="AC16">
        <v>15.58447466406</v>
      </c>
      <c r="AD16">
        <v>10.420407060515201</v>
      </c>
      <c r="AE16">
        <v>15.7528372108263</v>
      </c>
      <c r="AF16">
        <v>395.38602312788498</v>
      </c>
      <c r="AG16">
        <v>38.425103158861099</v>
      </c>
      <c r="AH16">
        <v>25.415126859381399</v>
      </c>
      <c r="AI16">
        <v>289.60103912094098</v>
      </c>
      <c r="AJ16">
        <v>267.77063420679298</v>
      </c>
      <c r="AK16">
        <v>17.756968327777699</v>
      </c>
      <c r="AL16">
        <v>16.397554059576599</v>
      </c>
      <c r="AM16">
        <v>109.66029348666</v>
      </c>
      <c r="AN16">
        <v>2661.9950342341299</v>
      </c>
      <c r="AO16">
        <v>0</v>
      </c>
      <c r="AP16">
        <v>618.41220077536798</v>
      </c>
      <c r="AQ16">
        <v>231.46292321542001</v>
      </c>
      <c r="AR16">
        <v>63.422819460072702</v>
      </c>
      <c r="AS16">
        <v>41.669623922850697</v>
      </c>
      <c r="AT16">
        <v>26.480135566502899</v>
      </c>
      <c r="AU16">
        <v>8.7990478514180399</v>
      </c>
      <c r="AV16">
        <v>155.04031269284201</v>
      </c>
      <c r="AW16">
        <v>4.9036766152540201</v>
      </c>
      <c r="AX16">
        <v>4.5985642593455296</v>
      </c>
      <c r="AY16">
        <v>6.7110383572053003</v>
      </c>
      <c r="AZ16">
        <v>4852.4600443844201</v>
      </c>
      <c r="BA16">
        <v>76.340627660322994</v>
      </c>
      <c r="BB16">
        <v>5.7627900270277399</v>
      </c>
      <c r="BC16">
        <v>2.63365619662703</v>
      </c>
      <c r="BD16">
        <v>1.5753676294853101</v>
      </c>
      <c r="BE16">
        <v>2.5181333765887901</v>
      </c>
      <c r="BF16">
        <v>3.6410052314703498</v>
      </c>
      <c r="BG16">
        <v>38.386955932646103</v>
      </c>
      <c r="BH16">
        <v>1.1520096157662301</v>
      </c>
      <c r="BI16">
        <v>3.5200165561894599</v>
      </c>
      <c r="BJ16">
        <v>3.99352893119746</v>
      </c>
      <c r="BK16">
        <v>17.779590523313999</v>
      </c>
      <c r="BL16">
        <v>2.03671637309187</v>
      </c>
      <c r="BM16">
        <v>0.45686604871640502</v>
      </c>
      <c r="BN16">
        <v>31.172841019296399</v>
      </c>
      <c r="BO16">
        <v>1.29841067982961</v>
      </c>
      <c r="BP16">
        <v>23.843602538648799</v>
      </c>
      <c r="BQ16">
        <v>9.9916354650894394</v>
      </c>
      <c r="BR16">
        <v>26.389849858276701</v>
      </c>
      <c r="BS16">
        <v>4.8769860549384898</v>
      </c>
      <c r="BT16">
        <v>9.6458172714177906</v>
      </c>
      <c r="BU16">
        <v>21.084562598744299</v>
      </c>
      <c r="BV16">
        <v>37.062110327003403</v>
      </c>
      <c r="BW16" s="13">
        <f t="shared" si="0"/>
        <v>26955.773565573654</v>
      </c>
      <c r="BX16">
        <v>34.8259634890019</v>
      </c>
      <c r="BY16">
        <v>0</v>
      </c>
      <c r="BZ16">
        <v>0</v>
      </c>
      <c r="CA16">
        <v>0</v>
      </c>
      <c r="CB16">
        <v>1040.25441523158</v>
      </c>
      <c r="CC16">
        <v>56656.146055705802</v>
      </c>
      <c r="CD16" s="13">
        <f t="shared" si="1"/>
        <v>57731.226434426382</v>
      </c>
      <c r="CE16" s="13">
        <f t="shared" si="2"/>
        <v>84687.000000000029</v>
      </c>
      <c r="CG16" s="19"/>
      <c r="CI16" s="19"/>
      <c r="CL16" s="19"/>
    </row>
    <row r="17" spans="1:90" x14ac:dyDescent="0.25">
      <c r="A17" s="12">
        <v>11</v>
      </c>
      <c r="B17">
        <v>0</v>
      </c>
      <c r="C17">
        <v>0</v>
      </c>
      <c r="D17">
        <v>255.22360904421299</v>
      </c>
      <c r="E17">
        <v>0</v>
      </c>
      <c r="F17">
        <v>390.74932392428002</v>
      </c>
      <c r="G17">
        <v>0</v>
      </c>
      <c r="H17">
        <v>0</v>
      </c>
      <c r="I17">
        <v>0</v>
      </c>
      <c r="J17">
        <v>0</v>
      </c>
      <c r="K17">
        <v>0</v>
      </c>
      <c r="L17">
        <v>7336.1949018290097</v>
      </c>
      <c r="M17">
        <v>0</v>
      </c>
      <c r="N17">
        <v>32.6448802265854</v>
      </c>
      <c r="O17">
        <v>53.418894916230599</v>
      </c>
      <c r="P17">
        <v>208.729385691197</v>
      </c>
      <c r="Q17">
        <v>829.971348791065</v>
      </c>
      <c r="R17">
        <v>106.837789832461</v>
      </c>
      <c r="S17">
        <v>0</v>
      </c>
      <c r="T17">
        <v>0</v>
      </c>
      <c r="U17">
        <v>0.98923879474501097</v>
      </c>
      <c r="V17">
        <v>0</v>
      </c>
      <c r="W17">
        <v>0.98923879474501197</v>
      </c>
      <c r="X17">
        <v>3.46233578160754</v>
      </c>
      <c r="Y17">
        <v>10.387007344822599</v>
      </c>
      <c r="Z17">
        <v>12.8601043316851</v>
      </c>
      <c r="AA17">
        <v>6.9246715632150799</v>
      </c>
      <c r="AB17">
        <v>60.343566479445698</v>
      </c>
      <c r="AC17">
        <v>4794.8404381290702</v>
      </c>
      <c r="AD17">
        <v>1739.08180116173</v>
      </c>
      <c r="AE17">
        <v>1.9784775894900199</v>
      </c>
      <c r="AF17">
        <v>46.494223353015499</v>
      </c>
      <c r="AG17">
        <v>16.817059510665199</v>
      </c>
      <c r="AH17">
        <v>48.472700942505597</v>
      </c>
      <c r="AI17">
        <v>16.817059510665199</v>
      </c>
      <c r="AJ17">
        <v>429.32963691933497</v>
      </c>
      <c r="AK17">
        <v>8.9031491527050992</v>
      </c>
      <c r="AL17">
        <v>5.9354327684700703</v>
      </c>
      <c r="AM17">
        <v>0</v>
      </c>
      <c r="AN17">
        <v>1.9784775894900199</v>
      </c>
      <c r="AO17">
        <v>0</v>
      </c>
      <c r="AP17">
        <v>157.28896836445699</v>
      </c>
      <c r="AQ17">
        <v>5.9354327684700703</v>
      </c>
      <c r="AR17">
        <v>0.98923879474501197</v>
      </c>
      <c r="AS17">
        <v>30.666402637095398</v>
      </c>
      <c r="AT17">
        <v>2.9677163842350298</v>
      </c>
      <c r="AU17">
        <v>24.730969868625301</v>
      </c>
      <c r="AV17">
        <v>16.817059510665199</v>
      </c>
      <c r="AW17">
        <v>0</v>
      </c>
      <c r="AX17">
        <v>0</v>
      </c>
      <c r="AY17">
        <v>1.9784775894900199</v>
      </c>
      <c r="AZ17">
        <v>0</v>
      </c>
      <c r="BA17">
        <v>5.9354327684700703</v>
      </c>
      <c r="BB17">
        <v>626.18815707359204</v>
      </c>
      <c r="BC17">
        <v>8339.2830397004509</v>
      </c>
      <c r="BD17">
        <v>0</v>
      </c>
      <c r="BE17">
        <v>0</v>
      </c>
      <c r="BF17">
        <v>0</v>
      </c>
      <c r="BG17">
        <v>127.611804522106</v>
      </c>
      <c r="BH17">
        <v>0</v>
      </c>
      <c r="BI17">
        <v>0</v>
      </c>
      <c r="BJ17">
        <v>0.98923879474501097</v>
      </c>
      <c r="BK17">
        <v>203.78319171747199</v>
      </c>
      <c r="BL17">
        <v>1.9784775894900199</v>
      </c>
      <c r="BM17">
        <v>0</v>
      </c>
      <c r="BN17">
        <v>14.8385819211752</v>
      </c>
      <c r="BO17">
        <v>0</v>
      </c>
      <c r="BP17">
        <v>360.08292128718398</v>
      </c>
      <c r="BQ17">
        <v>63.311282863680702</v>
      </c>
      <c r="BR17">
        <v>115.740938985166</v>
      </c>
      <c r="BS17">
        <v>174.10602787512201</v>
      </c>
      <c r="BT17">
        <v>235.43883314931301</v>
      </c>
      <c r="BU17">
        <v>36.601835405565403</v>
      </c>
      <c r="BV17">
        <v>135.525714880067</v>
      </c>
      <c r="BW17" s="13">
        <f t="shared" si="0"/>
        <v>27103.164498423841</v>
      </c>
      <c r="BX17">
        <v>93412.830148976704</v>
      </c>
      <c r="BY17">
        <v>0</v>
      </c>
      <c r="BZ17">
        <v>0</v>
      </c>
      <c r="CA17">
        <v>0</v>
      </c>
      <c r="CB17">
        <v>254.23437024946799</v>
      </c>
      <c r="CC17">
        <v>2870.7709823500199</v>
      </c>
      <c r="CD17" s="13">
        <f t="shared" si="1"/>
        <v>96537.835501576192</v>
      </c>
      <c r="CE17" s="13">
        <f t="shared" si="2"/>
        <v>123641.00000000003</v>
      </c>
      <c r="CG17" s="19"/>
      <c r="CI17" s="19"/>
      <c r="CL17" s="19"/>
    </row>
    <row r="18" spans="1:90" x14ac:dyDescent="0.25">
      <c r="A18" s="12">
        <v>12</v>
      </c>
      <c r="B18">
        <v>28.175712644538802</v>
      </c>
      <c r="C18">
        <v>11.272479110751499</v>
      </c>
      <c r="D18">
        <v>2793.4909810055801</v>
      </c>
      <c r="E18">
        <v>1.0769488829040601</v>
      </c>
      <c r="F18">
        <v>608.84360296007003</v>
      </c>
      <c r="G18">
        <v>0.94253857098982896</v>
      </c>
      <c r="H18">
        <v>1.39732543056835</v>
      </c>
      <c r="I18">
        <v>1.8539577541015999</v>
      </c>
      <c r="J18">
        <v>20.677485941666799</v>
      </c>
      <c r="K18">
        <v>7.0607412373534402</v>
      </c>
      <c r="L18">
        <v>9.1593325294774299</v>
      </c>
      <c r="M18">
        <v>3978.9877638472699</v>
      </c>
      <c r="N18">
        <v>34.448727083636498</v>
      </c>
      <c r="O18">
        <v>321.95933978244199</v>
      </c>
      <c r="P18">
        <v>14.2459595531333</v>
      </c>
      <c r="Q18">
        <v>23.413779796208601</v>
      </c>
      <c r="R18">
        <v>1752.84396248848</v>
      </c>
      <c r="S18">
        <v>0</v>
      </c>
      <c r="T18">
        <v>0.81286929556430099</v>
      </c>
      <c r="U18">
        <v>7.5670426822037102</v>
      </c>
      <c r="V18">
        <v>0</v>
      </c>
      <c r="W18">
        <v>1.61665636558514</v>
      </c>
      <c r="X18">
        <v>1.1728397938303901</v>
      </c>
      <c r="Y18">
        <v>3.5185193814911599</v>
      </c>
      <c r="Z18">
        <v>4.8552287019904696</v>
      </c>
      <c r="AA18">
        <v>14.840048541831999</v>
      </c>
      <c r="AB18">
        <v>15.3999171357652</v>
      </c>
      <c r="AC18">
        <v>2.3795059510080998</v>
      </c>
      <c r="AD18">
        <v>4.0729975532661298</v>
      </c>
      <c r="AE18">
        <v>2.97362293480142</v>
      </c>
      <c r="AF18">
        <v>14.3361411573529</v>
      </c>
      <c r="AG18">
        <v>13.986455355914799</v>
      </c>
      <c r="AH18">
        <v>27.9446908722141</v>
      </c>
      <c r="AI18">
        <v>37.015970516384598</v>
      </c>
      <c r="AJ18">
        <v>1018.68333465789</v>
      </c>
      <c r="AK18">
        <v>3.8289498428317201</v>
      </c>
      <c r="AL18">
        <v>10.0201280681306</v>
      </c>
      <c r="AM18">
        <v>0.35742945144879701</v>
      </c>
      <c r="AN18">
        <v>3.91778336875874</v>
      </c>
      <c r="AO18">
        <v>0</v>
      </c>
      <c r="AP18">
        <v>24.509574662895201</v>
      </c>
      <c r="AQ18">
        <v>6.8794658848758798</v>
      </c>
      <c r="AR18">
        <v>3.7350044139584</v>
      </c>
      <c r="AS18">
        <v>8.9114447834499408</v>
      </c>
      <c r="AT18">
        <v>4.9562086232904896</v>
      </c>
      <c r="AU18">
        <v>5.0176307502578803</v>
      </c>
      <c r="AV18">
        <v>0.87006673952682301</v>
      </c>
      <c r="AW18">
        <v>1.6040615766036601</v>
      </c>
      <c r="AX18">
        <v>0.63066241861397798</v>
      </c>
      <c r="AY18">
        <v>1.5030247395603</v>
      </c>
      <c r="AZ18">
        <v>73.927014070516293</v>
      </c>
      <c r="BA18">
        <v>37.869696939578098</v>
      </c>
      <c r="BB18">
        <v>27.8283881288225</v>
      </c>
      <c r="BC18">
        <v>213.468008219756</v>
      </c>
      <c r="BD18">
        <v>2.3750140983170498</v>
      </c>
      <c r="BE18">
        <v>18.438821923232201</v>
      </c>
      <c r="BF18">
        <v>28.1165283280497</v>
      </c>
      <c r="BG18">
        <v>9.3037874482021596</v>
      </c>
      <c r="BH18">
        <v>2.0218459071336499</v>
      </c>
      <c r="BI18">
        <v>0.68866406838962002</v>
      </c>
      <c r="BJ18">
        <v>1.1174716081066101</v>
      </c>
      <c r="BK18">
        <v>25.586789715091701</v>
      </c>
      <c r="BL18">
        <v>0.51702474165156798</v>
      </c>
      <c r="BM18">
        <v>0.27890981997749698</v>
      </c>
      <c r="BN18">
        <v>8.5187204679609305</v>
      </c>
      <c r="BO18">
        <v>0.49804873395989202</v>
      </c>
      <c r="BP18">
        <v>129.672941728317</v>
      </c>
      <c r="BQ18">
        <v>3.4409692319052598</v>
      </c>
      <c r="BR18">
        <v>7.3289443170594399</v>
      </c>
      <c r="BS18">
        <v>7.7897906831354797</v>
      </c>
      <c r="BT18">
        <v>8.6650119536522894</v>
      </c>
      <c r="BU18">
        <v>6.5584489584180199</v>
      </c>
      <c r="BV18">
        <v>20.4497980769729</v>
      </c>
      <c r="BW18" s="13">
        <f t="shared" si="0"/>
        <v>11492.228554008667</v>
      </c>
      <c r="BX18">
        <v>6514.5835330542404</v>
      </c>
      <c r="BY18">
        <v>0</v>
      </c>
      <c r="BZ18">
        <v>0</v>
      </c>
      <c r="CA18">
        <v>73.4942230912946</v>
      </c>
      <c r="CB18">
        <v>8085.3897182678202</v>
      </c>
      <c r="CC18">
        <v>91830.303971578003</v>
      </c>
      <c r="CD18" s="13">
        <f t="shared" si="1"/>
        <v>106503.77144599135</v>
      </c>
      <c r="CE18" s="13">
        <f t="shared" si="2"/>
        <v>117996.00000000003</v>
      </c>
      <c r="CG18" s="19"/>
      <c r="CI18" s="19"/>
      <c r="CL18" s="19"/>
    </row>
    <row r="19" spans="1:90" x14ac:dyDescent="0.25">
      <c r="A19" s="12">
        <v>13</v>
      </c>
      <c r="B19">
        <v>0.637794881559822</v>
      </c>
      <c r="C19">
        <v>0.36494094113376402</v>
      </c>
      <c r="D19">
        <v>4.50597481018817</v>
      </c>
      <c r="E19">
        <v>3.92670666983337E-2</v>
      </c>
      <c r="F19">
        <v>2.6874475343726201</v>
      </c>
      <c r="G19">
        <v>0.113817630513092</v>
      </c>
      <c r="H19">
        <v>5.8725111299249899E-2</v>
      </c>
      <c r="I19">
        <v>0.18606639596424401</v>
      </c>
      <c r="J19">
        <v>3.10693116864093</v>
      </c>
      <c r="K19">
        <v>0.416182082063008</v>
      </c>
      <c r="L19">
        <v>52.653966420138403</v>
      </c>
      <c r="M19">
        <v>186.951831580923</v>
      </c>
      <c r="N19">
        <v>323.47151287768497</v>
      </c>
      <c r="O19">
        <v>10.337528664239599</v>
      </c>
      <c r="P19">
        <v>262.64088544183602</v>
      </c>
      <c r="Q19">
        <v>131.76328662428199</v>
      </c>
      <c r="R19">
        <v>3.4029981946595602</v>
      </c>
      <c r="S19">
        <v>0</v>
      </c>
      <c r="T19">
        <v>0.108251189830338</v>
      </c>
      <c r="U19">
        <v>52.847240970024203</v>
      </c>
      <c r="V19">
        <v>0</v>
      </c>
      <c r="W19">
        <v>6.9815295385692098</v>
      </c>
      <c r="X19">
        <v>46.420710076176903</v>
      </c>
      <c r="Y19">
        <v>139.26213022853099</v>
      </c>
      <c r="Z19">
        <v>25.105906467129401</v>
      </c>
      <c r="AA19">
        <v>3.1852839853850701</v>
      </c>
      <c r="AB19">
        <v>10.1302931032284</v>
      </c>
      <c r="AC19">
        <v>1.23477242224363</v>
      </c>
      <c r="AD19">
        <v>1.4289908684599899</v>
      </c>
      <c r="AE19">
        <v>1.2445655510684099</v>
      </c>
      <c r="AF19">
        <v>15.414696074604</v>
      </c>
      <c r="AG19">
        <v>6.4749317035387604</v>
      </c>
      <c r="AH19">
        <v>14.1224291200202</v>
      </c>
      <c r="AI19">
        <v>4.2489346264631802</v>
      </c>
      <c r="AJ19">
        <v>11.134133022570699</v>
      </c>
      <c r="AK19">
        <v>2.5727283553621798</v>
      </c>
      <c r="AL19">
        <v>2.8362247863151899</v>
      </c>
      <c r="AM19">
        <v>2.4359740495819099E-2</v>
      </c>
      <c r="AN19">
        <v>1.14679609940551</v>
      </c>
      <c r="AO19">
        <v>0</v>
      </c>
      <c r="AP19">
        <v>47.460417497328002</v>
      </c>
      <c r="AQ19">
        <v>2.0598286451179</v>
      </c>
      <c r="AR19">
        <v>0.97557580642182395</v>
      </c>
      <c r="AS19">
        <v>9.2305738606564507</v>
      </c>
      <c r="AT19">
        <v>1.0358242054098901</v>
      </c>
      <c r="AU19">
        <v>0.880038983618179</v>
      </c>
      <c r="AV19">
        <v>2.9779929702270599E-2</v>
      </c>
      <c r="AW19">
        <v>0.34361482458187098</v>
      </c>
      <c r="AX19">
        <v>5.06372036408297E-2</v>
      </c>
      <c r="AY19">
        <v>0.23154569107089301</v>
      </c>
      <c r="AZ19">
        <v>4.2035350154762696</v>
      </c>
      <c r="BA19">
        <v>1.4539475317461701</v>
      </c>
      <c r="BB19">
        <v>177.50662302844901</v>
      </c>
      <c r="BC19">
        <v>1014.64400884841</v>
      </c>
      <c r="BD19">
        <v>7.5286523745785996E-2</v>
      </c>
      <c r="BE19">
        <v>0.75950541269398397</v>
      </c>
      <c r="BF19">
        <v>0.90380720122886404</v>
      </c>
      <c r="BG19">
        <v>15.821577889502599</v>
      </c>
      <c r="BH19">
        <v>3.8450763287398702</v>
      </c>
      <c r="BI19">
        <v>0.31477420680248502</v>
      </c>
      <c r="BJ19">
        <v>0.28755396156007801</v>
      </c>
      <c r="BK19">
        <v>55.786268554772498</v>
      </c>
      <c r="BL19">
        <v>0.94705066014444805</v>
      </c>
      <c r="BM19">
        <v>0.13805615687803999</v>
      </c>
      <c r="BN19">
        <v>5.9045177496496404</v>
      </c>
      <c r="BO19">
        <v>3.0575650746294301</v>
      </c>
      <c r="BP19">
        <v>427.943223990457</v>
      </c>
      <c r="BQ19">
        <v>16.895216323195001</v>
      </c>
      <c r="BR19">
        <v>10.782879302249301</v>
      </c>
      <c r="BS19">
        <v>15.6750112179444</v>
      </c>
      <c r="BT19">
        <v>36.480173108663301</v>
      </c>
      <c r="BU19">
        <v>9.3687353353483207</v>
      </c>
      <c r="BV19">
        <v>29.1434066020032</v>
      </c>
      <c r="BW19" s="13">
        <f t="shared" si="0"/>
        <v>3223.4997020274586</v>
      </c>
      <c r="BX19">
        <v>13113.2675335678</v>
      </c>
      <c r="BY19">
        <v>0</v>
      </c>
      <c r="BZ19">
        <v>0</v>
      </c>
      <c r="CA19">
        <v>23.388069093513302</v>
      </c>
      <c r="CB19">
        <v>269.754349178143</v>
      </c>
      <c r="CC19">
        <v>8090.0903461330799</v>
      </c>
      <c r="CD19" s="13">
        <f t="shared" si="1"/>
        <v>21496.500297972536</v>
      </c>
      <c r="CE19" s="13">
        <f t="shared" si="2"/>
        <v>24719.999999999993</v>
      </c>
      <c r="CG19" s="19"/>
      <c r="CI19" s="19"/>
      <c r="CL19" s="19"/>
    </row>
    <row r="20" spans="1:90" x14ac:dyDescent="0.25">
      <c r="A20" s="12">
        <v>14</v>
      </c>
      <c r="B20">
        <v>42.329984487570798</v>
      </c>
      <c r="C20">
        <v>21.545091983163498</v>
      </c>
      <c r="D20">
        <v>677.480265599517</v>
      </c>
      <c r="E20">
        <v>1.9946856355856</v>
      </c>
      <c r="F20">
        <v>75.463748492747101</v>
      </c>
      <c r="G20">
        <v>1.8599095791271101</v>
      </c>
      <c r="H20">
        <v>2.3013011640286498</v>
      </c>
      <c r="I20">
        <v>2.9010546152689201</v>
      </c>
      <c r="J20">
        <v>29.050978969626701</v>
      </c>
      <c r="K20">
        <v>11.7356251161227</v>
      </c>
      <c r="L20">
        <v>94.358925267574307</v>
      </c>
      <c r="M20">
        <v>119.376029055278</v>
      </c>
      <c r="N20">
        <v>335.48389271737199</v>
      </c>
      <c r="O20">
        <v>2696.64049192636</v>
      </c>
      <c r="P20">
        <v>1213.90950723472</v>
      </c>
      <c r="Q20">
        <v>1190.53005289156</v>
      </c>
      <c r="R20">
        <v>740.41571696662697</v>
      </c>
      <c r="S20">
        <v>0</v>
      </c>
      <c r="T20">
        <v>0.596384049828802</v>
      </c>
      <c r="U20">
        <v>413.249814071782</v>
      </c>
      <c r="V20">
        <v>0</v>
      </c>
      <c r="W20">
        <v>2.66923018710798</v>
      </c>
      <c r="X20">
        <v>5.6381094803317202</v>
      </c>
      <c r="Y20">
        <v>16.914328440995199</v>
      </c>
      <c r="Z20">
        <v>6.7958519909156401</v>
      </c>
      <c r="AA20">
        <v>41.243451780074999</v>
      </c>
      <c r="AB20">
        <v>26.995855366655501</v>
      </c>
      <c r="AC20">
        <v>2.6449801079977902</v>
      </c>
      <c r="AD20">
        <v>5.8688048161558601</v>
      </c>
      <c r="AE20">
        <v>5.0162654923616596</v>
      </c>
      <c r="AF20">
        <v>8.1874164952037098</v>
      </c>
      <c r="AG20">
        <v>23.4008780056161</v>
      </c>
      <c r="AH20">
        <v>12.499855394628399</v>
      </c>
      <c r="AI20">
        <v>2.2176888211005799</v>
      </c>
      <c r="AJ20">
        <v>608.69055349880898</v>
      </c>
      <c r="AK20">
        <v>4.7130304921219102</v>
      </c>
      <c r="AL20">
        <v>14.1531948339543</v>
      </c>
      <c r="AM20">
        <v>0.73789890911021205</v>
      </c>
      <c r="AN20">
        <v>6.7010469647870199</v>
      </c>
      <c r="AO20">
        <v>0</v>
      </c>
      <c r="AP20">
        <v>11.1756283695559</v>
      </c>
      <c r="AQ20">
        <v>10.602538188884401</v>
      </c>
      <c r="AR20">
        <v>5.8538200600638799</v>
      </c>
      <c r="AS20">
        <v>12.8635645708344</v>
      </c>
      <c r="AT20">
        <v>8.3885891012622604</v>
      </c>
      <c r="AU20">
        <v>8.0113806151224196</v>
      </c>
      <c r="AV20">
        <v>2.9260668089010098</v>
      </c>
      <c r="AW20">
        <v>3.06467548882459</v>
      </c>
      <c r="AX20">
        <v>1.2904807405900101</v>
      </c>
      <c r="AY20">
        <v>1.7724786316930199</v>
      </c>
      <c r="AZ20">
        <v>150.09675893909301</v>
      </c>
      <c r="BA20">
        <v>71.150864248135704</v>
      </c>
      <c r="BB20">
        <v>92.957847240240298</v>
      </c>
      <c r="BC20">
        <v>466.86876546314301</v>
      </c>
      <c r="BD20">
        <v>2.7200517419526999</v>
      </c>
      <c r="BE20">
        <v>32.491957431128597</v>
      </c>
      <c r="BF20">
        <v>46.787507999563502</v>
      </c>
      <c r="BG20">
        <v>11.0182033205572</v>
      </c>
      <c r="BH20">
        <v>4.1631003489612501</v>
      </c>
      <c r="BI20">
        <v>1.3699078635833799</v>
      </c>
      <c r="BJ20">
        <v>2.3625196448265302</v>
      </c>
      <c r="BK20">
        <v>15.1270247196473</v>
      </c>
      <c r="BL20">
        <v>1.0961344614516799</v>
      </c>
      <c r="BM20">
        <v>0.56605943712564299</v>
      </c>
      <c r="BN20">
        <v>14.1885093162389</v>
      </c>
      <c r="BO20">
        <v>0.97712640932402595</v>
      </c>
      <c r="BP20">
        <v>100.958958169185</v>
      </c>
      <c r="BQ20">
        <v>24.673436932040701</v>
      </c>
      <c r="BR20">
        <v>22.191885156562499</v>
      </c>
      <c r="BS20">
        <v>51.896649173515797</v>
      </c>
      <c r="BT20">
        <v>24.738537266538199</v>
      </c>
      <c r="BU20">
        <v>7.6193575142605203</v>
      </c>
      <c r="BV20">
        <v>61.1476955874057</v>
      </c>
      <c r="BW20" s="13">
        <f t="shared" si="0"/>
        <v>9739.4299818619947</v>
      </c>
      <c r="BX20">
        <v>19080.028060169399</v>
      </c>
      <c r="BY20">
        <v>0</v>
      </c>
      <c r="BZ20">
        <v>0</v>
      </c>
      <c r="CA20">
        <v>112.94907411503399</v>
      </c>
      <c r="CB20">
        <v>613.87645666708795</v>
      </c>
      <c r="CC20">
        <v>981.71642718650401</v>
      </c>
      <c r="CD20" s="13">
        <f t="shared" si="1"/>
        <v>20788.570018138023</v>
      </c>
      <c r="CE20" s="13">
        <f t="shared" si="2"/>
        <v>30528.000000000018</v>
      </c>
      <c r="CG20" s="19"/>
      <c r="CI20" s="19"/>
      <c r="CL20" s="19"/>
    </row>
    <row r="21" spans="1:90" x14ac:dyDescent="0.25">
      <c r="A21" s="12">
        <v>15</v>
      </c>
      <c r="B21">
        <v>6.3177789426190696</v>
      </c>
      <c r="C21">
        <v>6.50943214060164</v>
      </c>
      <c r="D21">
        <v>1086.1501969323399</v>
      </c>
      <c r="E21">
        <v>4.2418270869199699E-2</v>
      </c>
      <c r="F21">
        <v>24.8311173116623</v>
      </c>
      <c r="G21">
        <v>2.6046873755828301E-2</v>
      </c>
      <c r="H21">
        <v>3.2228287636287503E-2</v>
      </c>
      <c r="I21">
        <v>4.2558653027683302E-2</v>
      </c>
      <c r="J21">
        <v>0.44675215154230902</v>
      </c>
      <c r="K21">
        <v>0.176580995807607</v>
      </c>
      <c r="L21">
        <v>80.941703314484897</v>
      </c>
      <c r="M21">
        <v>24.8375375093079</v>
      </c>
      <c r="N21">
        <v>99.305288538633803</v>
      </c>
      <c r="O21">
        <v>121.55248702125201</v>
      </c>
      <c r="P21">
        <v>1655.10787668027</v>
      </c>
      <c r="Q21">
        <v>1701.5390578031599</v>
      </c>
      <c r="R21">
        <v>45.681514054762602</v>
      </c>
      <c r="S21">
        <v>0</v>
      </c>
      <c r="T21">
        <v>1.6398621411991499E-2</v>
      </c>
      <c r="U21">
        <v>647.57571848943098</v>
      </c>
      <c r="V21">
        <v>0</v>
      </c>
      <c r="W21">
        <v>11.9309438204368</v>
      </c>
      <c r="X21">
        <v>137.48709262137501</v>
      </c>
      <c r="Y21">
        <v>412.46127786412598</v>
      </c>
      <c r="Z21">
        <v>3.2427424749613998</v>
      </c>
      <c r="AA21">
        <v>3.0713325295042502</v>
      </c>
      <c r="AB21">
        <v>14.6104783012906</v>
      </c>
      <c r="AC21">
        <v>6.0111453726126403</v>
      </c>
      <c r="AD21">
        <v>2.30982634983225</v>
      </c>
      <c r="AE21">
        <v>90.324123506356798</v>
      </c>
      <c r="AF21">
        <v>13.2659952718012</v>
      </c>
      <c r="AG21">
        <v>4.6042905700481098</v>
      </c>
      <c r="AH21">
        <v>11.7650395782636</v>
      </c>
      <c r="AI21">
        <v>3.94603797571853</v>
      </c>
      <c r="AJ21">
        <v>50.652039643851403</v>
      </c>
      <c r="AK21">
        <v>2.1080812624891099</v>
      </c>
      <c r="AL21">
        <v>2.20689870893121</v>
      </c>
      <c r="AM21">
        <v>1.3230602543108601E-2</v>
      </c>
      <c r="AN21">
        <v>0.97620730039025805</v>
      </c>
      <c r="AO21">
        <v>0</v>
      </c>
      <c r="AP21">
        <v>37.620792922912301</v>
      </c>
      <c r="AQ21">
        <v>1.3603162065774701</v>
      </c>
      <c r="AR21">
        <v>0.22200504954422601</v>
      </c>
      <c r="AS21">
        <v>8.4310437734692698</v>
      </c>
      <c r="AT21">
        <v>1.02496393648865</v>
      </c>
      <c r="AU21">
        <v>6.7160628777637896</v>
      </c>
      <c r="AV21">
        <v>0.96139906424035804</v>
      </c>
      <c r="AW21">
        <v>0.43675124933397502</v>
      </c>
      <c r="AX21">
        <v>1.8072377986380801E-2</v>
      </c>
      <c r="AY21">
        <v>2.3444012335670901</v>
      </c>
      <c r="AZ21">
        <v>11.962975052118299</v>
      </c>
      <c r="BA21">
        <v>5.7193194448845297</v>
      </c>
      <c r="BB21">
        <v>303.75304738128301</v>
      </c>
      <c r="BC21">
        <v>1990.6259296337</v>
      </c>
      <c r="BD21">
        <v>0.27524199209836098</v>
      </c>
      <c r="BE21">
        <v>1.9943101986224401</v>
      </c>
      <c r="BF21">
        <v>10.5798372011716</v>
      </c>
      <c r="BG21">
        <v>20.037392439959</v>
      </c>
      <c r="BH21">
        <v>0.44344363899084299</v>
      </c>
      <c r="BI21">
        <v>4.6499745984860699</v>
      </c>
      <c r="BJ21">
        <v>4.2683049924978098</v>
      </c>
      <c r="BK21">
        <v>47.568342416707203</v>
      </c>
      <c r="BL21">
        <v>1.22616291402591</v>
      </c>
      <c r="BM21">
        <v>8.8929055701733196E-3</v>
      </c>
      <c r="BN21">
        <v>4.4152584357382096</v>
      </c>
      <c r="BO21">
        <v>1.3684045994909799E-2</v>
      </c>
      <c r="BP21">
        <v>1171.29912345405</v>
      </c>
      <c r="BQ21">
        <v>217.996112103869</v>
      </c>
      <c r="BR21">
        <v>80.716272053116896</v>
      </c>
      <c r="BS21">
        <v>2236.1416519508998</v>
      </c>
      <c r="BT21">
        <v>103.290803669976</v>
      </c>
      <c r="BU21">
        <v>15.386107092043201</v>
      </c>
      <c r="BV21">
        <v>245.95277672729199</v>
      </c>
      <c r="BW21" s="13">
        <f t="shared" si="0"/>
        <v>12809.580249382088</v>
      </c>
      <c r="BX21">
        <v>40371.880709685698</v>
      </c>
      <c r="BY21">
        <v>0</v>
      </c>
      <c r="BZ21">
        <v>0</v>
      </c>
      <c r="CA21">
        <v>1.5817813442805699</v>
      </c>
      <c r="CB21">
        <v>569.63787909769496</v>
      </c>
      <c r="CC21">
        <v>1349.3193804902601</v>
      </c>
      <c r="CD21" s="13">
        <f t="shared" si="1"/>
        <v>42292.419750617933</v>
      </c>
      <c r="CE21" s="13">
        <f t="shared" si="2"/>
        <v>55102.000000000022</v>
      </c>
      <c r="CG21" s="19"/>
      <c r="CI21" s="19"/>
      <c r="CL21" s="19"/>
    </row>
    <row r="22" spans="1:90" x14ac:dyDescent="0.25">
      <c r="A22" s="12">
        <v>16</v>
      </c>
      <c r="B22">
        <v>44.5408014156801</v>
      </c>
      <c r="C22">
        <v>67.341400934707295</v>
      </c>
      <c r="D22">
        <v>1798.5554918205701</v>
      </c>
      <c r="E22">
        <v>2.67606381827588</v>
      </c>
      <c r="F22">
        <v>392.852294499077</v>
      </c>
      <c r="G22">
        <v>1.65234663835229</v>
      </c>
      <c r="H22">
        <v>1.9959051956377001</v>
      </c>
      <c r="I22">
        <v>1.5641586913076899</v>
      </c>
      <c r="J22">
        <v>25.795831953194799</v>
      </c>
      <c r="K22">
        <v>12.3015090108441</v>
      </c>
      <c r="L22">
        <v>319.23332155295901</v>
      </c>
      <c r="M22">
        <v>20.2766367713497</v>
      </c>
      <c r="N22">
        <v>79.788506954046497</v>
      </c>
      <c r="O22">
        <v>17.683843549159501</v>
      </c>
      <c r="P22">
        <v>329.66843308876798</v>
      </c>
      <c r="Q22">
        <v>28758.748071584501</v>
      </c>
      <c r="R22">
        <v>1016.69057376071</v>
      </c>
      <c r="S22">
        <v>0</v>
      </c>
      <c r="T22">
        <v>1.5860395512782</v>
      </c>
      <c r="U22">
        <v>186.17067440541999</v>
      </c>
      <c r="V22">
        <v>0</v>
      </c>
      <c r="W22">
        <v>24.8803782646835</v>
      </c>
      <c r="X22">
        <v>71.651661321001001</v>
      </c>
      <c r="Y22">
        <v>214.954983963003</v>
      </c>
      <c r="Z22">
        <v>6.2246245165702101</v>
      </c>
      <c r="AA22">
        <v>19.441227864946601</v>
      </c>
      <c r="AB22">
        <v>25.167460468184402</v>
      </c>
      <c r="AC22">
        <v>9.9840881014907108</v>
      </c>
      <c r="AD22">
        <v>9.5915906983054793</v>
      </c>
      <c r="AE22">
        <v>112.99148609117</v>
      </c>
      <c r="AF22">
        <v>25.810127212297001</v>
      </c>
      <c r="AG22">
        <v>17.043652585229399</v>
      </c>
      <c r="AH22">
        <v>14.941121237146399</v>
      </c>
      <c r="AI22">
        <v>6.9355597743346102</v>
      </c>
      <c r="AJ22">
        <v>48.411446130393301</v>
      </c>
      <c r="AK22">
        <v>4.6295367317798801</v>
      </c>
      <c r="AL22">
        <v>10.630276059413299</v>
      </c>
      <c r="AM22">
        <v>0.78959362182711201</v>
      </c>
      <c r="AN22">
        <v>4.9071786339033396</v>
      </c>
      <c r="AO22">
        <v>0</v>
      </c>
      <c r="AP22">
        <v>39.1326441821899</v>
      </c>
      <c r="AQ22">
        <v>17.435223439795301</v>
      </c>
      <c r="AR22">
        <v>26.3863692198256</v>
      </c>
      <c r="AS22">
        <v>12.5039184382958</v>
      </c>
      <c r="AT22">
        <v>8.36175104882048</v>
      </c>
      <c r="AU22">
        <v>186.471696396124</v>
      </c>
      <c r="AV22">
        <v>4.8365338771043396</v>
      </c>
      <c r="AW22">
        <v>3.4056952324735699</v>
      </c>
      <c r="AX22">
        <v>0.662578918114199</v>
      </c>
      <c r="AY22">
        <v>3.84720086485637</v>
      </c>
      <c r="AZ22">
        <v>634.19948104995206</v>
      </c>
      <c r="BA22">
        <v>268.35923775579897</v>
      </c>
      <c r="BB22">
        <v>336.86226262964198</v>
      </c>
      <c r="BC22">
        <v>4514.1229461152798</v>
      </c>
      <c r="BD22">
        <v>6.4603844107466699</v>
      </c>
      <c r="BE22">
        <v>16.0573096262411</v>
      </c>
      <c r="BF22">
        <v>22.2048950442734</v>
      </c>
      <c r="BG22">
        <v>29.870958639862302</v>
      </c>
      <c r="BH22">
        <v>2.6755257220318298</v>
      </c>
      <c r="BI22">
        <v>6.2161109899931404</v>
      </c>
      <c r="BJ22">
        <v>4.2214873237868904</v>
      </c>
      <c r="BK22">
        <v>80.782524153299505</v>
      </c>
      <c r="BL22">
        <v>3.3745551248421899</v>
      </c>
      <c r="BM22">
        <v>1.91087823533672</v>
      </c>
      <c r="BN22">
        <v>63.625156048113702</v>
      </c>
      <c r="BO22">
        <v>0.42967589322837701</v>
      </c>
      <c r="BP22">
        <v>514.27082678598299</v>
      </c>
      <c r="BQ22">
        <v>142.02718825096099</v>
      </c>
      <c r="BR22">
        <v>152.83028761492901</v>
      </c>
      <c r="BS22">
        <v>913.45207923115004</v>
      </c>
      <c r="BT22">
        <v>172.32283987052099</v>
      </c>
      <c r="BU22">
        <v>28.269139475488799</v>
      </c>
      <c r="BV22">
        <v>219.63141165280601</v>
      </c>
      <c r="BW22" s="13">
        <f t="shared" si="0"/>
        <v>42145.328671733383</v>
      </c>
      <c r="BX22">
        <v>102426.618839854</v>
      </c>
      <c r="BY22">
        <v>0</v>
      </c>
      <c r="BZ22">
        <v>0</v>
      </c>
      <c r="CA22">
        <v>49.8477647592916</v>
      </c>
      <c r="CB22">
        <v>-386.29538970758801</v>
      </c>
      <c r="CC22">
        <v>1737.5001133605599</v>
      </c>
      <c r="CD22" s="13">
        <f t="shared" si="1"/>
        <v>103827.67132826625</v>
      </c>
      <c r="CE22" s="13">
        <f t="shared" si="2"/>
        <v>145972.99999999965</v>
      </c>
      <c r="CG22" s="19"/>
      <c r="CI22" s="19"/>
      <c r="CL22" s="19"/>
    </row>
    <row r="23" spans="1:90" x14ac:dyDescent="0.25">
      <c r="A23" s="12">
        <v>17</v>
      </c>
      <c r="B23">
        <v>1.68848191215841</v>
      </c>
      <c r="C23">
        <v>0.51435862801724896</v>
      </c>
      <c r="D23">
        <v>13146.141900547</v>
      </c>
      <c r="E23">
        <v>5.5946430613426003E-2</v>
      </c>
      <c r="F23">
        <v>165.85323530616799</v>
      </c>
      <c r="G23">
        <v>5.21478340912154E-2</v>
      </c>
      <c r="H23">
        <v>8.3184962169301505E-2</v>
      </c>
      <c r="I23">
        <v>8.9919024919955695E-2</v>
      </c>
      <c r="J23">
        <v>1.5489238254664</v>
      </c>
      <c r="K23">
        <v>0.49733724352075698</v>
      </c>
      <c r="L23">
        <v>0.63441338132521796</v>
      </c>
      <c r="M23">
        <v>0.20618414917123401</v>
      </c>
      <c r="N23">
        <v>0.173470251398435</v>
      </c>
      <c r="O23">
        <v>0.17068220090028099</v>
      </c>
      <c r="P23">
        <v>0.20676386957443099</v>
      </c>
      <c r="Q23">
        <v>1.8573821326282101</v>
      </c>
      <c r="R23">
        <v>9.8459782419762498E-2</v>
      </c>
      <c r="S23">
        <v>0</v>
      </c>
      <c r="T23">
        <v>8.7363235342606801E-2</v>
      </c>
      <c r="U23">
        <v>0.50452252527785402</v>
      </c>
      <c r="V23">
        <v>0</v>
      </c>
      <c r="W23">
        <v>0.122300850276784</v>
      </c>
      <c r="X23">
        <v>0.19498507937078699</v>
      </c>
      <c r="Y23">
        <v>0.58495523811236105</v>
      </c>
      <c r="Z23">
        <v>0.15655501459253901</v>
      </c>
      <c r="AA23">
        <v>0.97538642943235199</v>
      </c>
      <c r="AB23">
        <v>0.61253775227262897</v>
      </c>
      <c r="AC23">
        <v>0.148262915086188</v>
      </c>
      <c r="AD23">
        <v>0.279917228062733</v>
      </c>
      <c r="AE23">
        <v>0.27886908392314202</v>
      </c>
      <c r="AF23">
        <v>0.74213986148958</v>
      </c>
      <c r="AG23">
        <v>0.63176736908841402</v>
      </c>
      <c r="AH23">
        <v>0.43882472682590101</v>
      </c>
      <c r="AI23">
        <v>0.63045579378376304</v>
      </c>
      <c r="AJ23">
        <v>0.74547852811168702</v>
      </c>
      <c r="AK23">
        <v>0.24442154019976001</v>
      </c>
      <c r="AL23">
        <v>0.61221304950277999</v>
      </c>
      <c r="AM23">
        <v>1.9867376527506E-2</v>
      </c>
      <c r="AN23">
        <v>0.25419949223933802</v>
      </c>
      <c r="AO23">
        <v>0</v>
      </c>
      <c r="AP23">
        <v>0.176272077770328</v>
      </c>
      <c r="AQ23">
        <v>0.38084943556514</v>
      </c>
      <c r="AR23">
        <v>0.23841683317477899</v>
      </c>
      <c r="AS23">
        <v>0.243445060608733</v>
      </c>
      <c r="AT23">
        <v>0.222527378604328</v>
      </c>
      <c r="AU23">
        <v>0.39422859280880601</v>
      </c>
      <c r="AV23">
        <v>6.2544804119229302E-2</v>
      </c>
      <c r="AW23">
        <v>8.6279701103094006E-2</v>
      </c>
      <c r="AX23">
        <v>2.98413794563419E-2</v>
      </c>
      <c r="AY23">
        <v>0.11367633888159299</v>
      </c>
      <c r="AZ23">
        <v>3.6434706307312399</v>
      </c>
      <c r="BA23">
        <v>3.5519026783331</v>
      </c>
      <c r="BB23">
        <v>0.161055275992048</v>
      </c>
      <c r="BC23">
        <v>0.84065027663174097</v>
      </c>
      <c r="BD23">
        <v>6.2136796458621898E-2</v>
      </c>
      <c r="BE23">
        <v>0.74447206454132597</v>
      </c>
      <c r="BF23">
        <v>1.13364825971519</v>
      </c>
      <c r="BG23">
        <v>0.104857725787583</v>
      </c>
      <c r="BH23">
        <v>0.32086705127505</v>
      </c>
      <c r="BI23">
        <v>0.193877662610379</v>
      </c>
      <c r="BJ23">
        <v>8.8664196181822294E-2</v>
      </c>
      <c r="BK23">
        <v>0.28058211069568201</v>
      </c>
      <c r="BL23">
        <v>4.9149735979413398E-2</v>
      </c>
      <c r="BM23">
        <v>4.5262166802586198E-2</v>
      </c>
      <c r="BN23">
        <v>0.52920901764504102</v>
      </c>
      <c r="BO23">
        <v>2.9067126186468499E-2</v>
      </c>
      <c r="BP23">
        <v>2.0214322043560999</v>
      </c>
      <c r="BQ23">
        <v>1.32210420741724</v>
      </c>
      <c r="BR23">
        <v>4.1652179990822704</v>
      </c>
      <c r="BS23">
        <v>0.443398632583624</v>
      </c>
      <c r="BT23">
        <v>0.63279151711832204</v>
      </c>
      <c r="BU23">
        <v>0.121923158392994</v>
      </c>
      <c r="BV23">
        <v>1.02933892942292</v>
      </c>
      <c r="BW23" s="13">
        <f t="shared" si="0"/>
        <v>13351.600975597103</v>
      </c>
      <c r="BX23">
        <v>672.60772452336096</v>
      </c>
      <c r="BY23">
        <v>0</v>
      </c>
      <c r="BZ23">
        <v>0</v>
      </c>
      <c r="CA23">
        <v>2.4715333504383898</v>
      </c>
      <c r="CB23">
        <v>128.565708980605</v>
      </c>
      <c r="CC23">
        <v>164.75405754851101</v>
      </c>
      <c r="CD23" s="13">
        <f t="shared" si="1"/>
        <v>968.3990244029153</v>
      </c>
      <c r="CE23" s="13">
        <f t="shared" si="2"/>
        <v>14320.000000000018</v>
      </c>
      <c r="CG23" s="19"/>
      <c r="CI23" s="19"/>
      <c r="CL23" s="19"/>
    </row>
    <row r="24" spans="1:90" x14ac:dyDescent="0.25">
      <c r="A24" s="12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 s="13">
        <f t="shared" si="0"/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3">
        <f t="shared" si="1"/>
        <v>0</v>
      </c>
      <c r="CE24" s="13">
        <f t="shared" si="2"/>
        <v>0</v>
      </c>
      <c r="CG24" s="19"/>
      <c r="CI24" s="19"/>
      <c r="CL24" s="19"/>
    </row>
    <row r="25" spans="1:90" x14ac:dyDescent="0.25">
      <c r="A25" s="12">
        <v>19</v>
      </c>
      <c r="B25">
        <v>12.699674590461401</v>
      </c>
      <c r="C25">
        <v>4.9572720329883202</v>
      </c>
      <c r="D25">
        <v>72.592778102145502</v>
      </c>
      <c r="E25">
        <v>0.40656033101658801</v>
      </c>
      <c r="F25">
        <v>76.108457632526793</v>
      </c>
      <c r="G25">
        <v>0.34209387725238299</v>
      </c>
      <c r="H25">
        <v>0.51408998398521799</v>
      </c>
      <c r="I25">
        <v>0.57248187974448805</v>
      </c>
      <c r="J25">
        <v>8.1017641455393292</v>
      </c>
      <c r="K25">
        <v>2.6937612935561202</v>
      </c>
      <c r="L25">
        <v>16.993145555476701</v>
      </c>
      <c r="M25">
        <v>4.2215042165309402</v>
      </c>
      <c r="N25">
        <v>1221.7111187235901</v>
      </c>
      <c r="O25">
        <v>162.33229804067</v>
      </c>
      <c r="P25">
        <v>1614.8405486394399</v>
      </c>
      <c r="Q25">
        <v>1177.9905988713999</v>
      </c>
      <c r="R25">
        <v>0.62268307572526904</v>
      </c>
      <c r="S25">
        <v>0</v>
      </c>
      <c r="T25">
        <v>43.313065773273301</v>
      </c>
      <c r="U25">
        <v>3279.7873564587599</v>
      </c>
      <c r="V25">
        <v>0</v>
      </c>
      <c r="W25">
        <v>177.15669704215199</v>
      </c>
      <c r="X25">
        <v>1063.2857615411999</v>
      </c>
      <c r="Y25">
        <v>3189.8572846236102</v>
      </c>
      <c r="Z25">
        <v>17.1393094497001</v>
      </c>
      <c r="AA25">
        <v>5.9375337149729797</v>
      </c>
      <c r="AB25">
        <v>10.388194023372799</v>
      </c>
      <c r="AC25">
        <v>0.87799272570270104</v>
      </c>
      <c r="AD25">
        <v>1.67083404588828</v>
      </c>
      <c r="AE25">
        <v>1.3828566609545301</v>
      </c>
      <c r="AF25">
        <v>4.7717260392544896</v>
      </c>
      <c r="AG25">
        <v>4.2075962133652096</v>
      </c>
      <c r="AH25">
        <v>2.3609572554463201</v>
      </c>
      <c r="AI25">
        <v>9.8419063481901006</v>
      </c>
      <c r="AJ25">
        <v>238.30302661187099</v>
      </c>
      <c r="AK25">
        <v>1.38823945489428</v>
      </c>
      <c r="AL25">
        <v>3.86456425740821</v>
      </c>
      <c r="AM25">
        <v>0.133693719199837</v>
      </c>
      <c r="AN25">
        <v>1.5600341014635299</v>
      </c>
      <c r="AO25">
        <v>0</v>
      </c>
      <c r="AP25">
        <v>5.2397216246771201</v>
      </c>
      <c r="AQ25">
        <v>2.3274339525324699</v>
      </c>
      <c r="AR25">
        <v>1.51490223362558</v>
      </c>
      <c r="AS25">
        <v>2.6142103468179898</v>
      </c>
      <c r="AT25">
        <v>1.5308887590465301</v>
      </c>
      <c r="AU25">
        <v>1.9482112207531599</v>
      </c>
      <c r="AV25">
        <v>0.38199473208148499</v>
      </c>
      <c r="AW25">
        <v>0.59630329214886102</v>
      </c>
      <c r="AX25">
        <v>0.238923838235157</v>
      </c>
      <c r="AY25">
        <v>0.68405410051647997</v>
      </c>
      <c r="AZ25">
        <v>27.193978109378701</v>
      </c>
      <c r="BA25">
        <v>15.3843017503285</v>
      </c>
      <c r="BB25">
        <v>64.358161390267398</v>
      </c>
      <c r="BC25">
        <v>556.28679005127901</v>
      </c>
      <c r="BD25">
        <v>0.49204172454369299</v>
      </c>
      <c r="BE25">
        <v>5.9556948282389701</v>
      </c>
      <c r="BF25">
        <v>8.4770364603147907</v>
      </c>
      <c r="BG25">
        <v>5.02077329368396</v>
      </c>
      <c r="BH25">
        <v>3.2277998937872399</v>
      </c>
      <c r="BI25">
        <v>4.2409120885478799</v>
      </c>
      <c r="BJ25">
        <v>0.41084873525794702</v>
      </c>
      <c r="BK25">
        <v>6.32883280316757</v>
      </c>
      <c r="BL25">
        <v>2.1834243449067401</v>
      </c>
      <c r="BM25">
        <v>0.102559565413574</v>
      </c>
      <c r="BN25">
        <v>3.3127985052305302</v>
      </c>
      <c r="BO25">
        <v>0.17703734505914501</v>
      </c>
      <c r="BP25">
        <v>10.6611063662932</v>
      </c>
      <c r="BQ25">
        <v>13.145852291262599</v>
      </c>
      <c r="BR25">
        <v>12.9350435990519</v>
      </c>
      <c r="BS25">
        <v>19.663089190895501</v>
      </c>
      <c r="BT25">
        <v>23.988199163607401</v>
      </c>
      <c r="BU25">
        <v>15.0325936202125</v>
      </c>
      <c r="BV25">
        <v>51.217676965991203</v>
      </c>
      <c r="BW25" s="13">
        <f t="shared" si="0"/>
        <v>13301.802657239879</v>
      </c>
      <c r="BX25">
        <v>15298.228506240001</v>
      </c>
      <c r="BY25">
        <v>0</v>
      </c>
      <c r="BZ25">
        <v>0</v>
      </c>
      <c r="CA25">
        <v>20.464296141629902</v>
      </c>
      <c r="CB25">
        <v>5788.5285937545495</v>
      </c>
      <c r="CC25">
        <v>2402.9759466239602</v>
      </c>
      <c r="CD25" s="13">
        <f t="shared" si="1"/>
        <v>23510.197342760141</v>
      </c>
      <c r="CE25" s="13">
        <f t="shared" si="2"/>
        <v>36812.000000000022</v>
      </c>
      <c r="CG25" s="19"/>
      <c r="CI25" s="19"/>
      <c r="CL25" s="19"/>
    </row>
    <row r="26" spans="1:90" x14ac:dyDescent="0.25">
      <c r="A26" s="15">
        <v>20</v>
      </c>
      <c r="B26">
        <v>16.0365358432073</v>
      </c>
      <c r="C26">
        <v>9.6441512621335708</v>
      </c>
      <c r="D26">
        <v>22.3752188256178</v>
      </c>
      <c r="E26">
        <v>0.73142792068342599</v>
      </c>
      <c r="F26">
        <v>83.530862061020201</v>
      </c>
      <c r="G26">
        <v>1.17658363912169</v>
      </c>
      <c r="H26">
        <v>1.16805734944883</v>
      </c>
      <c r="I26">
        <v>1.85584827264977</v>
      </c>
      <c r="J26">
        <v>31.0003831142837</v>
      </c>
      <c r="K26">
        <v>9.5573982498705998</v>
      </c>
      <c r="L26">
        <v>262.10772205036398</v>
      </c>
      <c r="M26">
        <v>48.1130268765301</v>
      </c>
      <c r="N26">
        <v>108.017200691977</v>
      </c>
      <c r="O26">
        <v>130.81170755925899</v>
      </c>
      <c r="P26">
        <v>315.946259818204</v>
      </c>
      <c r="Q26">
        <v>4623.1226665399199</v>
      </c>
      <c r="R26">
        <v>57.834047595920197</v>
      </c>
      <c r="S26">
        <v>0</v>
      </c>
      <c r="T26">
        <v>1.7854373753211401</v>
      </c>
      <c r="U26">
        <v>1057.6636831549199</v>
      </c>
      <c r="V26">
        <v>0</v>
      </c>
      <c r="W26">
        <v>4.1898083003585898</v>
      </c>
      <c r="X26">
        <v>510.41564614631</v>
      </c>
      <c r="Y26">
        <v>1531.2469384389301</v>
      </c>
      <c r="Z26">
        <v>3.3455839507348402</v>
      </c>
      <c r="AA26">
        <v>12.6241815561888</v>
      </c>
      <c r="AB26">
        <v>14.455364539660801</v>
      </c>
      <c r="AC26">
        <v>2.7155913363758599</v>
      </c>
      <c r="AD26">
        <v>3.8131610475478501</v>
      </c>
      <c r="AE26">
        <v>4.2167824952314703</v>
      </c>
      <c r="AF26">
        <v>20.473397667247198</v>
      </c>
      <c r="AG26">
        <v>12.9119726138721</v>
      </c>
      <c r="AH26">
        <v>23.4353298059482</v>
      </c>
      <c r="AI26">
        <v>7.8113633212375397</v>
      </c>
      <c r="AJ26">
        <v>68.245725096885494</v>
      </c>
      <c r="AK26">
        <v>3.32473094827481</v>
      </c>
      <c r="AL26">
        <v>7.7712427367610397</v>
      </c>
      <c r="AM26">
        <v>0.32992109852499102</v>
      </c>
      <c r="AN26">
        <v>4.1961629711835604</v>
      </c>
      <c r="AO26">
        <v>0</v>
      </c>
      <c r="AP26">
        <v>21.496723836250801</v>
      </c>
      <c r="AQ26">
        <v>7.01591637619598</v>
      </c>
      <c r="AR26">
        <v>2.7769697280361001</v>
      </c>
      <c r="AS26">
        <v>7.9310515415810796</v>
      </c>
      <c r="AT26">
        <v>3.6798574729211899</v>
      </c>
      <c r="AU26">
        <v>9.3133920129589391</v>
      </c>
      <c r="AV26">
        <v>0.57304769010281098</v>
      </c>
      <c r="AW26">
        <v>2.6057492581568198</v>
      </c>
      <c r="AX26">
        <v>0.317172147248097</v>
      </c>
      <c r="AY26">
        <v>9.7078714100758496</v>
      </c>
      <c r="AZ26">
        <v>72.743961464593795</v>
      </c>
      <c r="BA26">
        <v>80.694529586863098</v>
      </c>
      <c r="BB26">
        <v>129.33115502478199</v>
      </c>
      <c r="BC26">
        <v>668.85937181602606</v>
      </c>
      <c r="BD26">
        <v>1.50657678517456</v>
      </c>
      <c r="BE26">
        <v>13.0773323399</v>
      </c>
      <c r="BF26">
        <v>14.6614955139933</v>
      </c>
      <c r="BG26">
        <v>13.404297628392801</v>
      </c>
      <c r="BH26">
        <v>15.4852340027262</v>
      </c>
      <c r="BI26">
        <v>25.179909355414001</v>
      </c>
      <c r="BJ26">
        <v>17.0055820416211</v>
      </c>
      <c r="BK26">
        <v>23.667850955388701</v>
      </c>
      <c r="BL26">
        <v>5.1562521800520598</v>
      </c>
      <c r="BM26">
        <v>0.42220941470588602</v>
      </c>
      <c r="BN26">
        <v>14.712343931528499</v>
      </c>
      <c r="BO26">
        <v>0.71784569256269404</v>
      </c>
      <c r="BP26">
        <v>3953.8578643656001</v>
      </c>
      <c r="BQ26">
        <v>621.75926784334195</v>
      </c>
      <c r="BR26">
        <v>42.830440584918897</v>
      </c>
      <c r="BS26">
        <v>36.397064941221203</v>
      </c>
      <c r="BT26">
        <v>57.631376063670103</v>
      </c>
      <c r="BU26">
        <v>20.136867205833699</v>
      </c>
      <c r="BV26">
        <v>57.167486991348198</v>
      </c>
      <c r="BW26" s="13">
        <f t="shared" si="0"/>
        <v>14969.825189474917</v>
      </c>
      <c r="BX26">
        <v>21058.1357160269</v>
      </c>
      <c r="BY26">
        <v>0</v>
      </c>
      <c r="BZ26">
        <v>0</v>
      </c>
      <c r="CA26">
        <v>25.721783512642698</v>
      </c>
      <c r="CB26">
        <v>1001.79829616037</v>
      </c>
      <c r="CC26">
        <v>1292.5190148252</v>
      </c>
      <c r="CD26" s="13">
        <f t="shared" si="1"/>
        <v>23378.174810525114</v>
      </c>
      <c r="CE26" s="13">
        <f t="shared" si="2"/>
        <v>38348.000000000029</v>
      </c>
      <c r="CG26" s="19"/>
      <c r="CI26" s="19"/>
      <c r="CL26" s="19"/>
    </row>
    <row r="27" spans="1:90" x14ac:dyDescent="0.25">
      <c r="A27" s="12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3">
        <f t="shared" si="0"/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3">
        <f t="shared" si="1"/>
        <v>0</v>
      </c>
      <c r="CE27" s="13">
        <f t="shared" si="2"/>
        <v>0</v>
      </c>
      <c r="CG27" s="19"/>
      <c r="CI27" s="19"/>
      <c r="CL27" s="19"/>
    </row>
    <row r="28" spans="1:90" x14ac:dyDescent="0.25">
      <c r="A28" s="12">
        <v>22</v>
      </c>
      <c r="B28">
        <v>2.8188575834554199</v>
      </c>
      <c r="C28">
        <v>1.59747322727791</v>
      </c>
      <c r="D28">
        <v>1.4984616756690201</v>
      </c>
      <c r="E28">
        <v>0.14541968618771001</v>
      </c>
      <c r="F28">
        <v>36.214213079569397</v>
      </c>
      <c r="G28">
        <v>0.25851289537906802</v>
      </c>
      <c r="H28">
        <v>0.86187782580990002</v>
      </c>
      <c r="I28">
        <v>0.21933860269535399</v>
      </c>
      <c r="J28">
        <v>4.6049584402792902</v>
      </c>
      <c r="K28">
        <v>1.509389681701</v>
      </c>
      <c r="L28">
        <v>1.9427663174213201</v>
      </c>
      <c r="M28">
        <v>199.04108967761101</v>
      </c>
      <c r="N28">
        <v>8.3768318710930991</v>
      </c>
      <c r="O28">
        <v>0.55360857033161104</v>
      </c>
      <c r="P28">
        <v>1.42706992842042</v>
      </c>
      <c r="Q28">
        <v>10.098718264828699</v>
      </c>
      <c r="R28">
        <v>0.373932622344126</v>
      </c>
      <c r="S28">
        <v>0</v>
      </c>
      <c r="T28">
        <v>0.11613469121525399</v>
      </c>
      <c r="U28">
        <v>23.530672506123899</v>
      </c>
      <c r="V28">
        <v>0</v>
      </c>
      <c r="W28">
        <v>458.17536202779701</v>
      </c>
      <c r="X28">
        <v>1.07625297858233</v>
      </c>
      <c r="Y28">
        <v>3.2287589357469799</v>
      </c>
      <c r="Z28">
        <v>0.61131314613891796</v>
      </c>
      <c r="AA28">
        <v>1.91905280173768</v>
      </c>
      <c r="AB28">
        <v>3.3826806877117699</v>
      </c>
      <c r="AC28">
        <v>0.25242280371449</v>
      </c>
      <c r="AD28">
        <v>0.709739734360742</v>
      </c>
      <c r="AE28">
        <v>0.89330135697967505</v>
      </c>
      <c r="AF28">
        <v>2.5700095374421998</v>
      </c>
      <c r="AG28">
        <v>3.1772604474979702</v>
      </c>
      <c r="AH28">
        <v>2.72497573315224</v>
      </c>
      <c r="AI28">
        <v>123.240938095936</v>
      </c>
      <c r="AJ28">
        <v>212.581715098258</v>
      </c>
      <c r="AK28">
        <v>1.41653755452987</v>
      </c>
      <c r="AL28">
        <v>2.2388084172359499</v>
      </c>
      <c r="AM28">
        <v>0.117580658245533</v>
      </c>
      <c r="AN28">
        <v>0.74243652857327402</v>
      </c>
      <c r="AO28">
        <v>0</v>
      </c>
      <c r="AP28">
        <v>5.4812673112981498</v>
      </c>
      <c r="AQ28">
        <v>1.3178415902865499</v>
      </c>
      <c r="AR28">
        <v>0.56470849142878599</v>
      </c>
      <c r="AS28">
        <v>1.78771930150573</v>
      </c>
      <c r="AT28">
        <v>0.74520895235915696</v>
      </c>
      <c r="AU28">
        <v>0.93720051495108803</v>
      </c>
      <c r="AV28">
        <v>0.12985636712336199</v>
      </c>
      <c r="AW28">
        <v>0.68686220188174496</v>
      </c>
      <c r="AX28">
        <v>0.11310668910940901</v>
      </c>
      <c r="AY28">
        <v>0.36405860508820997</v>
      </c>
      <c r="AZ28">
        <v>10.9258893493417</v>
      </c>
      <c r="BA28">
        <v>20.959359303615901</v>
      </c>
      <c r="BB28">
        <v>403.84867758623398</v>
      </c>
      <c r="BC28">
        <v>3247.8465995207298</v>
      </c>
      <c r="BD28">
        <v>0.22181258456275499</v>
      </c>
      <c r="BE28">
        <v>6.3688881604987104</v>
      </c>
      <c r="BF28">
        <v>3.4650933046982999</v>
      </c>
      <c r="BG28">
        <v>23.871714206218101</v>
      </c>
      <c r="BH28">
        <v>129.276762000649</v>
      </c>
      <c r="BI28">
        <v>0.70118416915299897</v>
      </c>
      <c r="BJ28">
        <v>0.85958577480549703</v>
      </c>
      <c r="BK28">
        <v>14.986699734993399</v>
      </c>
      <c r="BL28">
        <v>0.45648726754786301</v>
      </c>
      <c r="BM28">
        <v>0.38651603749576502</v>
      </c>
      <c r="BN28">
        <v>4.8586185824266703</v>
      </c>
      <c r="BO28">
        <v>7.2293889860916699E-2</v>
      </c>
      <c r="BP28">
        <v>33.5843255930845</v>
      </c>
      <c r="BQ28">
        <v>22.4798632812238</v>
      </c>
      <c r="BR28">
        <v>8.4365476398253598</v>
      </c>
      <c r="BS28">
        <v>0.98940071364267201</v>
      </c>
      <c r="BT28">
        <v>2.8379473913747901</v>
      </c>
      <c r="BU28">
        <v>22.577897093858301</v>
      </c>
      <c r="BV28">
        <v>4.15188346983894</v>
      </c>
      <c r="BW28" s="13">
        <f t="shared" si="0"/>
        <v>5090.5403503717662</v>
      </c>
      <c r="BX28">
        <v>19982.559234219101</v>
      </c>
      <c r="BY28">
        <v>0</v>
      </c>
      <c r="BZ28">
        <v>0</v>
      </c>
      <c r="CA28">
        <v>7.2326519928311299</v>
      </c>
      <c r="CB28">
        <v>398.07891283221801</v>
      </c>
      <c r="CC28">
        <v>2893.5888505840799</v>
      </c>
      <c r="CD28" s="13">
        <f t="shared" si="1"/>
        <v>23281.459649628232</v>
      </c>
      <c r="CE28" s="13">
        <f t="shared" si="2"/>
        <v>28372</v>
      </c>
      <c r="CG28" s="19"/>
      <c r="CI28" s="19"/>
      <c r="CL28" s="19"/>
    </row>
    <row r="29" spans="1:90" x14ac:dyDescent="0.25">
      <c r="A29" s="12">
        <v>23</v>
      </c>
      <c r="B29">
        <v>1.87200859328828</v>
      </c>
      <c r="C29">
        <v>0.96049719545049905</v>
      </c>
      <c r="D29">
        <v>0.958944503677303</v>
      </c>
      <c r="E29">
        <v>8.8434335055929805E-2</v>
      </c>
      <c r="F29">
        <v>0.66263459531967805</v>
      </c>
      <c r="G29">
        <v>9.7793976575439298E-2</v>
      </c>
      <c r="H29">
        <v>0.23062352783644099</v>
      </c>
      <c r="I29">
        <v>0.13496771137128399</v>
      </c>
      <c r="J29">
        <v>1.68234734482185</v>
      </c>
      <c r="K29">
        <v>0.53535977768729903</v>
      </c>
      <c r="L29">
        <v>0.93354107746484805</v>
      </c>
      <c r="M29">
        <v>0.190597770994026</v>
      </c>
      <c r="N29">
        <v>0.27993313738976899</v>
      </c>
      <c r="O29">
        <v>0.697169556552099</v>
      </c>
      <c r="P29">
        <v>0.63583180086813196</v>
      </c>
      <c r="Q29">
        <v>5.5658155023670703</v>
      </c>
      <c r="R29">
        <v>0.19988791834399</v>
      </c>
      <c r="S29">
        <v>0</v>
      </c>
      <c r="T29">
        <v>3.8532183598951199E-2</v>
      </c>
      <c r="U29">
        <v>1.896622223966</v>
      </c>
      <c r="V29">
        <v>0</v>
      </c>
      <c r="W29">
        <v>0.15687878110863401</v>
      </c>
      <c r="X29">
        <v>105.651384067096</v>
      </c>
      <c r="Y29">
        <v>316.954152201287</v>
      </c>
      <c r="Z29">
        <v>0.80019159606082502</v>
      </c>
      <c r="AA29">
        <v>1.19324391001559</v>
      </c>
      <c r="AB29">
        <v>3.8644529061377701</v>
      </c>
      <c r="AC29">
        <v>0.122776175260251</v>
      </c>
      <c r="AD29">
        <v>0.54360197522009501</v>
      </c>
      <c r="AE29">
        <v>0.44387893746331097</v>
      </c>
      <c r="AF29">
        <v>2.3726336674508</v>
      </c>
      <c r="AG29">
        <v>1.8158261286980599</v>
      </c>
      <c r="AH29">
        <v>2.3239135131045301</v>
      </c>
      <c r="AI29">
        <v>1.1071346980077299</v>
      </c>
      <c r="AJ29">
        <v>2.4983628049734401</v>
      </c>
      <c r="AK29">
        <v>0.66137069009134297</v>
      </c>
      <c r="AL29">
        <v>0.89364506312826797</v>
      </c>
      <c r="AM29">
        <v>4.3677813318807997E-2</v>
      </c>
      <c r="AN29">
        <v>0.58771608443164303</v>
      </c>
      <c r="AO29">
        <v>0</v>
      </c>
      <c r="AP29">
        <v>7.2922257336570802</v>
      </c>
      <c r="AQ29">
        <v>1.05237760389494</v>
      </c>
      <c r="AR29">
        <v>0.26965949434208702</v>
      </c>
      <c r="AS29">
        <v>1.8963368125497999</v>
      </c>
      <c r="AT29">
        <v>0.64113523840882303</v>
      </c>
      <c r="AU29">
        <v>0.38515852826080799</v>
      </c>
      <c r="AV29">
        <v>5.4997742526134E-2</v>
      </c>
      <c r="AW29">
        <v>0.71876146554226605</v>
      </c>
      <c r="AX29">
        <v>6.13657232028934E-2</v>
      </c>
      <c r="AY29">
        <v>0.12967640843390499</v>
      </c>
      <c r="AZ29">
        <v>6.7917364451201498</v>
      </c>
      <c r="BA29">
        <v>4.1016168419222998</v>
      </c>
      <c r="BB29">
        <v>55.808513848098897</v>
      </c>
      <c r="BC29">
        <v>1033.33085744136</v>
      </c>
      <c r="BD29">
        <v>0.12631402239973999</v>
      </c>
      <c r="BE29">
        <v>4.1956463651750697</v>
      </c>
      <c r="BF29">
        <v>2.0797516553520699</v>
      </c>
      <c r="BG29">
        <v>3.16405925709739</v>
      </c>
      <c r="BH29">
        <v>27.699177335372799</v>
      </c>
      <c r="BI29">
        <v>1.6092337741982199</v>
      </c>
      <c r="BJ29">
        <v>0.19112788972747899</v>
      </c>
      <c r="BK29">
        <v>9.8842622192056293</v>
      </c>
      <c r="BL29">
        <v>0.58883990066929504</v>
      </c>
      <c r="BM29">
        <v>3.3481026054398698E-2</v>
      </c>
      <c r="BN29">
        <v>1.91792473687457</v>
      </c>
      <c r="BO29">
        <v>4.5350032492461299E-2</v>
      </c>
      <c r="BP29">
        <v>43.073076755236798</v>
      </c>
      <c r="BQ29">
        <v>2.53144413085086</v>
      </c>
      <c r="BR29">
        <v>11.3106130708063</v>
      </c>
      <c r="BS29">
        <v>1.2560973401231399</v>
      </c>
      <c r="BT29">
        <v>2.2522248076860798</v>
      </c>
      <c r="BU29">
        <v>7.30677413879343</v>
      </c>
      <c r="BV29">
        <v>4.95518102408671</v>
      </c>
      <c r="BW29" s="13">
        <f t="shared" si="0"/>
        <v>1696.4513825550052</v>
      </c>
      <c r="BX29">
        <v>5712.4207429206499</v>
      </c>
      <c r="BY29">
        <v>0</v>
      </c>
      <c r="BZ29">
        <v>0</v>
      </c>
      <c r="CA29">
        <v>4.9554243676289698</v>
      </c>
      <c r="CB29">
        <v>111.219440460325</v>
      </c>
      <c r="CC29">
        <v>285.45300969639902</v>
      </c>
      <c r="CD29" s="13">
        <f t="shared" si="1"/>
        <v>6114.0486174450034</v>
      </c>
      <c r="CE29" s="13">
        <f t="shared" si="2"/>
        <v>7810.5000000000091</v>
      </c>
      <c r="CG29" s="19"/>
      <c r="CI29" s="19"/>
      <c r="CL29" s="19"/>
    </row>
    <row r="30" spans="1:90" x14ac:dyDescent="0.25">
      <c r="A30" s="12">
        <v>24</v>
      </c>
      <c r="B30">
        <v>5.6160257798648496</v>
      </c>
      <c r="C30">
        <v>2.8814915863514998</v>
      </c>
      <c r="D30">
        <v>2.8768335110319101</v>
      </c>
      <c r="E30">
        <v>0.26530300516778998</v>
      </c>
      <c r="F30">
        <v>1.9879037859590301</v>
      </c>
      <c r="G30">
        <v>0.29338192972631799</v>
      </c>
      <c r="H30">
        <v>0.69187058350932296</v>
      </c>
      <c r="I30">
        <v>0.40490313411385298</v>
      </c>
      <c r="J30">
        <v>5.0470420344655604</v>
      </c>
      <c r="K30">
        <v>1.6060793330619001</v>
      </c>
      <c r="L30">
        <v>2.8006232323945399</v>
      </c>
      <c r="M30">
        <v>0.57179331298207803</v>
      </c>
      <c r="N30">
        <v>0.83979941216930698</v>
      </c>
      <c r="O30">
        <v>2.0915086696562999</v>
      </c>
      <c r="P30">
        <v>1.9074954026044</v>
      </c>
      <c r="Q30">
        <v>16.697446507101201</v>
      </c>
      <c r="R30">
        <v>0.599663755031971</v>
      </c>
      <c r="S30">
        <v>0</v>
      </c>
      <c r="T30">
        <v>0.11559655079685401</v>
      </c>
      <c r="U30">
        <v>5.68986667189799</v>
      </c>
      <c r="V30">
        <v>0</v>
      </c>
      <c r="W30">
        <v>0.47063634332590198</v>
      </c>
      <c r="X30">
        <v>316.954152201287</v>
      </c>
      <c r="Y30">
        <v>950.86245660386203</v>
      </c>
      <c r="Z30">
        <v>2.4005747881824799</v>
      </c>
      <c r="AA30">
        <v>3.5797317300467699</v>
      </c>
      <c r="AB30">
        <v>11.593358718413301</v>
      </c>
      <c r="AC30">
        <v>0.36832852578075398</v>
      </c>
      <c r="AD30">
        <v>1.63080592566029</v>
      </c>
      <c r="AE30">
        <v>1.33163681238993</v>
      </c>
      <c r="AF30">
        <v>7.1179010023524096</v>
      </c>
      <c r="AG30">
        <v>5.4474783860941702</v>
      </c>
      <c r="AH30">
        <v>6.9717405393135898</v>
      </c>
      <c r="AI30">
        <v>3.3214040940231899</v>
      </c>
      <c r="AJ30">
        <v>7.4950884149203301</v>
      </c>
      <c r="AK30">
        <v>1.98411207027403</v>
      </c>
      <c r="AL30">
        <v>2.6809351893848099</v>
      </c>
      <c r="AM30">
        <v>0.131033439956424</v>
      </c>
      <c r="AN30">
        <v>1.7631482532949301</v>
      </c>
      <c r="AO30">
        <v>0</v>
      </c>
      <c r="AP30">
        <v>21.876677200971301</v>
      </c>
      <c r="AQ30">
        <v>3.1571328116848298</v>
      </c>
      <c r="AR30">
        <v>0.80897848302626096</v>
      </c>
      <c r="AS30">
        <v>5.6890104376494</v>
      </c>
      <c r="AT30">
        <v>1.9234057152264701</v>
      </c>
      <c r="AU30">
        <v>1.1554755847824301</v>
      </c>
      <c r="AV30">
        <v>0.16499322757840201</v>
      </c>
      <c r="AW30">
        <v>2.1562843966268002</v>
      </c>
      <c r="AX30">
        <v>0.18409716960868</v>
      </c>
      <c r="AY30">
        <v>0.38902922530171502</v>
      </c>
      <c r="AZ30">
        <v>20.375209335360498</v>
      </c>
      <c r="BA30">
        <v>12.3048505257669</v>
      </c>
      <c r="BB30">
        <v>167.425541544297</v>
      </c>
      <c r="BC30">
        <v>3099.9925723240699</v>
      </c>
      <c r="BD30">
        <v>0.37894206719922002</v>
      </c>
      <c r="BE30">
        <v>12.586939095525199</v>
      </c>
      <c r="BF30">
        <v>6.2392549660562198</v>
      </c>
      <c r="BG30">
        <v>9.4921777712921607</v>
      </c>
      <c r="BH30">
        <v>83.097532006118499</v>
      </c>
      <c r="BI30">
        <v>4.8277013225946499</v>
      </c>
      <c r="BJ30">
        <v>0.57338366918243699</v>
      </c>
      <c r="BK30">
        <v>29.6527866576169</v>
      </c>
      <c r="BL30">
        <v>1.76651970200788</v>
      </c>
      <c r="BM30">
        <v>0.100443078163196</v>
      </c>
      <c r="BN30">
        <v>5.7537742106236998</v>
      </c>
      <c r="BO30">
        <v>0.136050097477384</v>
      </c>
      <c r="BP30">
        <v>129.21923026571099</v>
      </c>
      <c r="BQ30">
        <v>7.5943323925525803</v>
      </c>
      <c r="BR30">
        <v>33.931839212419</v>
      </c>
      <c r="BS30">
        <v>3.7682920203694099</v>
      </c>
      <c r="BT30">
        <v>6.7566744230582403</v>
      </c>
      <c r="BU30">
        <v>21.920322416380301</v>
      </c>
      <c r="BV30">
        <v>14.865543072260101</v>
      </c>
      <c r="BW30" s="13">
        <f t="shared" si="0"/>
        <v>5089.3541476650062</v>
      </c>
      <c r="BX30">
        <v>17137.262228761901</v>
      </c>
      <c r="BY30">
        <v>0</v>
      </c>
      <c r="BZ30">
        <v>0</v>
      </c>
      <c r="CA30">
        <v>14.8662731028869</v>
      </c>
      <c r="CB30">
        <v>333.658321380975</v>
      </c>
      <c r="CC30">
        <v>856.35902908919604</v>
      </c>
      <c r="CD30" s="13">
        <f t="shared" si="1"/>
        <v>18342.145852334957</v>
      </c>
      <c r="CE30" s="13">
        <f t="shared" si="2"/>
        <v>23431.499999999964</v>
      </c>
      <c r="CG30" s="19"/>
      <c r="CI30" s="19"/>
      <c r="CL30" s="19"/>
    </row>
    <row r="31" spans="1:90" x14ac:dyDescent="0.25">
      <c r="A31" s="12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394.01188758331602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1.8988524702810401</v>
      </c>
      <c r="BH31">
        <v>67.409262694977002</v>
      </c>
      <c r="BI31">
        <v>0</v>
      </c>
      <c r="BJ31">
        <v>0</v>
      </c>
      <c r="BK31">
        <v>3.7977049405620802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 s="13">
        <f t="shared" si="0"/>
        <v>467.11770768913618</v>
      </c>
      <c r="BX31">
        <v>11521.2873634302</v>
      </c>
      <c r="BY31">
        <v>0</v>
      </c>
      <c r="BZ31">
        <v>0</v>
      </c>
      <c r="CA31">
        <v>0</v>
      </c>
      <c r="CB31">
        <v>1094.6884491170199</v>
      </c>
      <c r="CC31">
        <v>733.906479763623</v>
      </c>
      <c r="CD31" s="13">
        <f t="shared" si="1"/>
        <v>13349.882292310844</v>
      </c>
      <c r="CE31" s="13">
        <f t="shared" si="2"/>
        <v>13816.99999999998</v>
      </c>
      <c r="CG31" s="19"/>
      <c r="CI31" s="19"/>
      <c r="CL31" s="19"/>
    </row>
    <row r="32" spans="1:90" x14ac:dyDescent="0.25">
      <c r="A32" s="12">
        <v>26</v>
      </c>
      <c r="B32">
        <v>38.400146863358103</v>
      </c>
      <c r="C32">
        <v>23.3751520847336</v>
      </c>
      <c r="D32">
        <v>13.669076393919999</v>
      </c>
      <c r="E32">
        <v>1.6340528168126101</v>
      </c>
      <c r="F32">
        <v>420.72402839194501</v>
      </c>
      <c r="G32">
        <v>7.51662789350741</v>
      </c>
      <c r="H32">
        <v>3.3135899637370798</v>
      </c>
      <c r="I32">
        <v>3.3394356099545801</v>
      </c>
      <c r="J32">
        <v>149.95192018382301</v>
      </c>
      <c r="K32">
        <v>26.9323772606982</v>
      </c>
      <c r="L32">
        <v>45.148718169419602</v>
      </c>
      <c r="M32">
        <v>128.702124398732</v>
      </c>
      <c r="N32">
        <v>16.4520301856546</v>
      </c>
      <c r="O32">
        <v>64.391709793345001</v>
      </c>
      <c r="P32">
        <v>19.685250705319</v>
      </c>
      <c r="Q32">
        <v>862.43075274482101</v>
      </c>
      <c r="R32">
        <v>23.541991302304101</v>
      </c>
      <c r="S32">
        <v>0</v>
      </c>
      <c r="T32">
        <v>8.0341370259015594</v>
      </c>
      <c r="U32">
        <v>108.74221574570301</v>
      </c>
      <c r="V32">
        <v>0</v>
      </c>
      <c r="W32">
        <v>16.5850168552201</v>
      </c>
      <c r="X32">
        <v>6.4498770647606998</v>
      </c>
      <c r="Y32">
        <v>19.3496311942821</v>
      </c>
      <c r="Z32">
        <v>4.1933110131126901</v>
      </c>
      <c r="AA32">
        <v>14393.1911342452</v>
      </c>
      <c r="AB32">
        <v>21848.587422485201</v>
      </c>
      <c r="AC32">
        <v>213.430432491668</v>
      </c>
      <c r="AD32">
        <v>805.29552856069404</v>
      </c>
      <c r="AE32">
        <v>94.376214325867494</v>
      </c>
      <c r="AF32">
        <v>633.44614788788999</v>
      </c>
      <c r="AG32">
        <v>120.712973524521</v>
      </c>
      <c r="AH32">
        <v>34.176107013838802</v>
      </c>
      <c r="AI32">
        <v>8.8697051502147595</v>
      </c>
      <c r="AJ32">
        <v>120.87482471603801</v>
      </c>
      <c r="AK32">
        <v>508.81033160456099</v>
      </c>
      <c r="AL32">
        <v>145.224261767054</v>
      </c>
      <c r="AM32">
        <v>0.61686967241423996</v>
      </c>
      <c r="AN32">
        <v>116.14409278034501</v>
      </c>
      <c r="AO32">
        <v>0</v>
      </c>
      <c r="AP32">
        <v>89.491694195353702</v>
      </c>
      <c r="AQ32">
        <v>83.486396128757804</v>
      </c>
      <c r="AR32">
        <v>30.796881601673899</v>
      </c>
      <c r="AS32">
        <v>381.44735560709</v>
      </c>
      <c r="AT32">
        <v>372.20624918742698</v>
      </c>
      <c r="AU32">
        <v>1830.1240336851399</v>
      </c>
      <c r="AV32">
        <v>154.76851425945401</v>
      </c>
      <c r="AW32">
        <v>20.627335687665301</v>
      </c>
      <c r="AX32">
        <v>2.2406376257857801</v>
      </c>
      <c r="AY32">
        <v>5.6095581899382996</v>
      </c>
      <c r="AZ32">
        <v>4076.3582295311198</v>
      </c>
      <c r="BA32">
        <v>508.72931146916102</v>
      </c>
      <c r="BB32">
        <v>201.84858254162799</v>
      </c>
      <c r="BC32">
        <v>196.100260695407</v>
      </c>
      <c r="BD32">
        <v>9.4748983066921895</v>
      </c>
      <c r="BE32">
        <v>21.892479434070101</v>
      </c>
      <c r="BF32">
        <v>34.304396602594103</v>
      </c>
      <c r="BG32">
        <v>70.324410842158898</v>
      </c>
      <c r="BH32">
        <v>34.4566237294693</v>
      </c>
      <c r="BI32">
        <v>2.8465295989854602</v>
      </c>
      <c r="BJ32">
        <v>28.7574515099626</v>
      </c>
      <c r="BK32">
        <v>25.475853397414699</v>
      </c>
      <c r="BL32">
        <v>227.358749997372</v>
      </c>
      <c r="BM32">
        <v>12.4164968544593</v>
      </c>
      <c r="BN32">
        <v>77.243526930438094</v>
      </c>
      <c r="BO32">
        <v>1.03836576664376</v>
      </c>
      <c r="BP32">
        <v>271.67730269918798</v>
      </c>
      <c r="BQ32">
        <v>51.752855538739503</v>
      </c>
      <c r="BR32">
        <v>66.079491418312998</v>
      </c>
      <c r="BS32">
        <v>231.316815169253</v>
      </c>
      <c r="BT32">
        <v>295.27965048551198</v>
      </c>
      <c r="BU32">
        <v>225.13193186727401</v>
      </c>
      <c r="BV32">
        <v>485.17698631142099</v>
      </c>
      <c r="BW32" s="13">
        <f t="shared" si="0"/>
        <v>51182.159076752134</v>
      </c>
      <c r="BX32">
        <v>43354.248767540899</v>
      </c>
      <c r="BY32">
        <v>0</v>
      </c>
      <c r="BZ32">
        <v>0</v>
      </c>
      <c r="CA32">
        <v>82.339104823270603</v>
      </c>
      <c r="CB32">
        <v>3266.1476107796302</v>
      </c>
      <c r="CC32">
        <v>1441.1054401040101</v>
      </c>
      <c r="CD32" s="13">
        <f t="shared" si="1"/>
        <v>48143.840923247815</v>
      </c>
      <c r="CE32" s="13">
        <f t="shared" si="2"/>
        <v>99325.999999999942</v>
      </c>
      <c r="CG32" s="19"/>
      <c r="CI32" s="19"/>
      <c r="CL32" s="19"/>
    </row>
    <row r="33" spans="1:90" x14ac:dyDescent="0.25">
      <c r="A33" s="12">
        <v>27</v>
      </c>
      <c r="B33">
        <v>20.7478385247252</v>
      </c>
      <c r="C33">
        <v>11.5144952044687</v>
      </c>
      <c r="D33">
        <v>8.1872520511786799</v>
      </c>
      <c r="E33">
        <v>2.1946092957469898</v>
      </c>
      <c r="F33">
        <v>71.672566374027497</v>
      </c>
      <c r="G33">
        <v>17.372530363938498</v>
      </c>
      <c r="H33">
        <v>52.726013941637603</v>
      </c>
      <c r="I33">
        <v>40.297063043869599</v>
      </c>
      <c r="J33">
        <v>936.40354734602295</v>
      </c>
      <c r="K33">
        <v>64.0872554094896</v>
      </c>
      <c r="L33">
        <v>18.910461720335501</v>
      </c>
      <c r="M33">
        <v>1.9172839571951401</v>
      </c>
      <c r="N33">
        <v>12.592944654797099</v>
      </c>
      <c r="O33">
        <v>24.2949240290185</v>
      </c>
      <c r="P33">
        <v>13.681526093878899</v>
      </c>
      <c r="Q33">
        <v>136.51608841039399</v>
      </c>
      <c r="R33">
        <v>23.572320946881501</v>
      </c>
      <c r="S33">
        <v>0</v>
      </c>
      <c r="T33">
        <v>1.15925135035914</v>
      </c>
      <c r="U33">
        <v>84.041822673036194</v>
      </c>
      <c r="V33">
        <v>0</v>
      </c>
      <c r="W33">
        <v>9.3203654391371007</v>
      </c>
      <c r="X33">
        <v>6.0351287780424503</v>
      </c>
      <c r="Y33">
        <v>18.105386334127399</v>
      </c>
      <c r="Z33">
        <v>7.8936539375579899</v>
      </c>
      <c r="AA33">
        <v>272.99595350394202</v>
      </c>
      <c r="AB33">
        <v>356.75212703326503</v>
      </c>
      <c r="AC33">
        <v>22.4778734931934</v>
      </c>
      <c r="AD33">
        <v>151.49899516711599</v>
      </c>
      <c r="AE33">
        <v>34.3457106892346</v>
      </c>
      <c r="AF33">
        <v>108.50143342739899</v>
      </c>
      <c r="AG33">
        <v>37.359831901232099</v>
      </c>
      <c r="AH33">
        <v>58.639538487114997</v>
      </c>
      <c r="AI33">
        <v>13.0338308708216</v>
      </c>
      <c r="AJ33">
        <v>83.299938345912807</v>
      </c>
      <c r="AK33">
        <v>27.9993189167519</v>
      </c>
      <c r="AL33">
        <v>21.692800276853699</v>
      </c>
      <c r="AM33">
        <v>2.08511566141053</v>
      </c>
      <c r="AN33">
        <v>44.222359157336598</v>
      </c>
      <c r="AO33">
        <v>0</v>
      </c>
      <c r="AP33">
        <v>18.344650532770299</v>
      </c>
      <c r="AQ33">
        <v>91.810447973672893</v>
      </c>
      <c r="AR33">
        <v>23.102057840068401</v>
      </c>
      <c r="AS33">
        <v>38.587468130147201</v>
      </c>
      <c r="AT33">
        <v>52.0399806624551</v>
      </c>
      <c r="AU33">
        <v>65.248724088427196</v>
      </c>
      <c r="AV33">
        <v>8.8799625120368102</v>
      </c>
      <c r="AW33">
        <v>58.929474877916498</v>
      </c>
      <c r="AX33">
        <v>14.764411816629099</v>
      </c>
      <c r="AY33">
        <v>54.531308148723802</v>
      </c>
      <c r="AZ33">
        <v>171.715008139584</v>
      </c>
      <c r="BA33">
        <v>208.23478095789699</v>
      </c>
      <c r="BB33">
        <v>60.942571971049901</v>
      </c>
      <c r="BC33">
        <v>82.717663475989795</v>
      </c>
      <c r="BD33">
        <v>3.5078754499801401</v>
      </c>
      <c r="BE33">
        <v>67.393698989995798</v>
      </c>
      <c r="BF33">
        <v>138.31158810465701</v>
      </c>
      <c r="BG33">
        <v>46.830843360516099</v>
      </c>
      <c r="BH33">
        <v>23.3792580368256</v>
      </c>
      <c r="BI33">
        <v>5.14485261192584</v>
      </c>
      <c r="BJ33">
        <v>116.92001561181</v>
      </c>
      <c r="BK33">
        <v>2.8560162867160499</v>
      </c>
      <c r="BL33">
        <v>21.174369233395002</v>
      </c>
      <c r="BM33">
        <v>0.36690644551790502</v>
      </c>
      <c r="BN33">
        <v>8.8784576015812799</v>
      </c>
      <c r="BO33">
        <v>13.724667184667201</v>
      </c>
      <c r="BP33">
        <v>785.47781899726294</v>
      </c>
      <c r="BQ33">
        <v>59.518679469842098</v>
      </c>
      <c r="BR33">
        <v>38.617216782822702</v>
      </c>
      <c r="BS33">
        <v>24.242418138518701</v>
      </c>
      <c r="BT33">
        <v>134.948291129224</v>
      </c>
      <c r="BU33">
        <v>164.73431395611999</v>
      </c>
      <c r="BV33">
        <v>381.23442708360199</v>
      </c>
      <c r="BW33" s="13">
        <f t="shared" si="0"/>
        <v>5805.2593824137975</v>
      </c>
      <c r="BX33">
        <v>57420.298108014998</v>
      </c>
      <c r="BY33">
        <v>0</v>
      </c>
      <c r="BZ33">
        <v>0</v>
      </c>
      <c r="CA33">
        <v>25.824096265120399</v>
      </c>
      <c r="CB33">
        <v>5712.9343507887097</v>
      </c>
      <c r="CC33">
        <v>402.68406251741902</v>
      </c>
      <c r="CD33" s="13">
        <f t="shared" si="1"/>
        <v>63561.740617586242</v>
      </c>
      <c r="CE33" s="13">
        <f t="shared" si="2"/>
        <v>69367.000000000044</v>
      </c>
      <c r="CG33" s="19"/>
      <c r="CI33" s="19"/>
      <c r="CL33" s="19"/>
    </row>
    <row r="34" spans="1:90" x14ac:dyDescent="0.25">
      <c r="A34" s="12">
        <v>28</v>
      </c>
      <c r="B34">
        <v>11.327668053874399</v>
      </c>
      <c r="C34">
        <v>6.3401390748541404</v>
      </c>
      <c r="D34">
        <v>5.9830173236079798</v>
      </c>
      <c r="E34">
        <v>0.99863654593165196</v>
      </c>
      <c r="F34">
        <v>4.4435965516650899</v>
      </c>
      <c r="G34">
        <v>6.9906969979730302</v>
      </c>
      <c r="H34">
        <v>0.20880450617253399</v>
      </c>
      <c r="I34">
        <v>0.21892970004241899</v>
      </c>
      <c r="J34">
        <v>16.822952226485299</v>
      </c>
      <c r="K34">
        <v>1.6401318791024799</v>
      </c>
      <c r="L34">
        <v>10.854459424313699</v>
      </c>
      <c r="M34">
        <v>1.22716982290374</v>
      </c>
      <c r="N34">
        <v>1.5535381332149101</v>
      </c>
      <c r="O34">
        <v>2.61184142759407</v>
      </c>
      <c r="P34">
        <v>2.8478167647457102</v>
      </c>
      <c r="Q34">
        <v>89.139199373045003</v>
      </c>
      <c r="R34">
        <v>2.1057446540439</v>
      </c>
      <c r="S34">
        <v>0</v>
      </c>
      <c r="T34">
        <v>9.4882424403127996E-2</v>
      </c>
      <c r="U34">
        <v>9.6400904134474406</v>
      </c>
      <c r="V34">
        <v>0</v>
      </c>
      <c r="W34">
        <v>1.2329641435945899</v>
      </c>
      <c r="X34">
        <v>0.65926121988008601</v>
      </c>
      <c r="Y34">
        <v>1.97778365964026</v>
      </c>
      <c r="Z34">
        <v>3.8570822202176802</v>
      </c>
      <c r="AA34">
        <v>66.436210079342402</v>
      </c>
      <c r="AB34">
        <v>960.615911475193</v>
      </c>
      <c r="AC34">
        <v>1775.1115195872801</v>
      </c>
      <c r="AD34">
        <v>9111.2624839809305</v>
      </c>
      <c r="AE34">
        <v>4.0926781500216496</v>
      </c>
      <c r="AF34">
        <v>19.818519191247301</v>
      </c>
      <c r="AG34">
        <v>2.8267900114206799</v>
      </c>
      <c r="AH34">
        <v>3.3981844011012301</v>
      </c>
      <c r="AI34">
        <v>2.1941804448747599</v>
      </c>
      <c r="AJ34">
        <v>12.5126170967389</v>
      </c>
      <c r="AK34">
        <v>2.0164877948991302</v>
      </c>
      <c r="AL34">
        <v>14.812456710249</v>
      </c>
      <c r="AM34">
        <v>9.1646174123724902E-2</v>
      </c>
      <c r="AN34">
        <v>24.022477758405302</v>
      </c>
      <c r="AO34">
        <v>0</v>
      </c>
      <c r="AP34">
        <v>4.1316769953900101</v>
      </c>
      <c r="AQ34">
        <v>1.8013692803021399</v>
      </c>
      <c r="AR34">
        <v>3.17528226403644</v>
      </c>
      <c r="AS34">
        <v>23.584039315851498</v>
      </c>
      <c r="AT34">
        <v>6.7619516237015098</v>
      </c>
      <c r="AU34">
        <v>120.077356973969</v>
      </c>
      <c r="AV34">
        <v>55.415459444756898</v>
      </c>
      <c r="AW34">
        <v>3.7731829650727202</v>
      </c>
      <c r="AX34">
        <v>0.102881832529892</v>
      </c>
      <c r="AY34">
        <v>0.149793265889272</v>
      </c>
      <c r="AZ34">
        <v>25.559204627833001</v>
      </c>
      <c r="BA34">
        <v>35.026006545682399</v>
      </c>
      <c r="BB34">
        <v>1.1128893124480299</v>
      </c>
      <c r="BC34">
        <v>3.5988934607092</v>
      </c>
      <c r="BD34">
        <v>2.7773675191953</v>
      </c>
      <c r="BE34">
        <v>4.0992191368226401</v>
      </c>
      <c r="BF34">
        <v>3.41481511499049</v>
      </c>
      <c r="BG34">
        <v>13.3214460776998</v>
      </c>
      <c r="BH34">
        <v>0.43404793383556101</v>
      </c>
      <c r="BI34">
        <v>5.3086378178211602</v>
      </c>
      <c r="BJ34">
        <v>32.707357133031202</v>
      </c>
      <c r="BK34">
        <v>19.6128421733995</v>
      </c>
      <c r="BL34">
        <v>37.593855666367801</v>
      </c>
      <c r="BM34">
        <v>6.1067816483366402</v>
      </c>
      <c r="BN34">
        <v>133.78233824369201</v>
      </c>
      <c r="BO34">
        <v>9.8600444202038895E-2</v>
      </c>
      <c r="BP34">
        <v>5.6605062230876797</v>
      </c>
      <c r="BQ34">
        <v>2.3405073626027</v>
      </c>
      <c r="BR34">
        <v>4.25431610787453</v>
      </c>
      <c r="BS34">
        <v>2.23660840965512</v>
      </c>
      <c r="BT34">
        <v>3.11830816712627</v>
      </c>
      <c r="BU34">
        <v>10.5064197321891</v>
      </c>
      <c r="BV34">
        <v>16.512582998198599</v>
      </c>
      <c r="BW34" s="13">
        <f t="shared" si="0"/>
        <v>12770.145115214882</v>
      </c>
      <c r="BX34">
        <v>1542.6390589320199</v>
      </c>
      <c r="BY34">
        <v>0</v>
      </c>
      <c r="BZ34">
        <v>0</v>
      </c>
      <c r="CA34">
        <v>8.10662938943792</v>
      </c>
      <c r="CB34">
        <v>208.711676902546</v>
      </c>
      <c r="CC34">
        <v>52.397519561113903</v>
      </c>
      <c r="CD34" s="13">
        <f t="shared" si="1"/>
        <v>1811.854884785118</v>
      </c>
      <c r="CE34" s="13">
        <f t="shared" si="2"/>
        <v>14582</v>
      </c>
      <c r="CG34" s="19"/>
      <c r="CI34" s="19"/>
      <c r="CL34" s="19"/>
    </row>
    <row r="35" spans="1:90" x14ac:dyDescent="0.25">
      <c r="A35" s="12">
        <v>29</v>
      </c>
      <c r="B35">
        <v>164.38396196515001</v>
      </c>
      <c r="C35">
        <v>88.933406251835805</v>
      </c>
      <c r="D35">
        <v>65.300521267253004</v>
      </c>
      <c r="E35">
        <v>41.711253180061298</v>
      </c>
      <c r="F35">
        <v>29.199762574207401</v>
      </c>
      <c r="G35">
        <v>46.209333508313001</v>
      </c>
      <c r="H35">
        <v>40.089402011790199</v>
      </c>
      <c r="I35">
        <v>16.061741072291898</v>
      </c>
      <c r="J35">
        <v>649.84599395794203</v>
      </c>
      <c r="K35">
        <v>187.24605188103899</v>
      </c>
      <c r="L35">
        <v>4.0990510794550303</v>
      </c>
      <c r="M35">
        <v>2.9762176873887101</v>
      </c>
      <c r="N35">
        <v>7.7317901944496299</v>
      </c>
      <c r="O35">
        <v>13.0390241914498</v>
      </c>
      <c r="P35">
        <v>14.355972070300901</v>
      </c>
      <c r="Q35">
        <v>77.001214263490198</v>
      </c>
      <c r="R35">
        <v>10.6524033541095</v>
      </c>
      <c r="S35">
        <v>0</v>
      </c>
      <c r="T35">
        <v>0.16971028898152701</v>
      </c>
      <c r="U35">
        <v>44.407491992749399</v>
      </c>
      <c r="V35">
        <v>0</v>
      </c>
      <c r="W35">
        <v>5.4320389734340297</v>
      </c>
      <c r="X35">
        <v>4.1211182322236803</v>
      </c>
      <c r="Y35">
        <v>12.363354696671101</v>
      </c>
      <c r="Z35">
        <v>3.06292325960192</v>
      </c>
      <c r="AA35">
        <v>38.109488025181598</v>
      </c>
      <c r="AB35">
        <v>216.356356706946</v>
      </c>
      <c r="AC35">
        <v>296.24417169231202</v>
      </c>
      <c r="AD35">
        <v>2224.25265459604</v>
      </c>
      <c r="AE35">
        <v>15.3789480202076</v>
      </c>
      <c r="AF35">
        <v>51.1334326812025</v>
      </c>
      <c r="AG35">
        <v>21.4475086568916</v>
      </c>
      <c r="AH35">
        <v>15.546048973917999</v>
      </c>
      <c r="AI35">
        <v>7.7913597627828404</v>
      </c>
      <c r="AJ35">
        <v>80.860975048421494</v>
      </c>
      <c r="AK35">
        <v>162.696196992333</v>
      </c>
      <c r="AL35">
        <v>61.0042545120304</v>
      </c>
      <c r="AM35">
        <v>1.35352442920356</v>
      </c>
      <c r="AN35">
        <v>25.73518074335</v>
      </c>
      <c r="AO35">
        <v>0</v>
      </c>
      <c r="AP35">
        <v>8.0588936349424394</v>
      </c>
      <c r="AQ35">
        <v>46.989829393125099</v>
      </c>
      <c r="AR35">
        <v>21.6946210721974</v>
      </c>
      <c r="AS35">
        <v>24.365604748041701</v>
      </c>
      <c r="AT35">
        <v>29.6218107738346</v>
      </c>
      <c r="AU35">
        <v>31.950006025350401</v>
      </c>
      <c r="AV35">
        <v>12.1075087651275</v>
      </c>
      <c r="AW35">
        <v>32.953140995688102</v>
      </c>
      <c r="AX35">
        <v>3.0962621426210002</v>
      </c>
      <c r="AY35">
        <v>21.0939875754916</v>
      </c>
      <c r="AZ35">
        <v>230.91974216223301</v>
      </c>
      <c r="BA35">
        <v>127.51866670637099</v>
      </c>
      <c r="BB35">
        <v>13.955850636253301</v>
      </c>
      <c r="BC35">
        <v>13.575854124387901</v>
      </c>
      <c r="BD35">
        <v>9.5672372757870097</v>
      </c>
      <c r="BE35">
        <v>410.43450618858202</v>
      </c>
      <c r="BF35">
        <v>861.54107688283102</v>
      </c>
      <c r="BG35">
        <v>35.505420035826297</v>
      </c>
      <c r="BH35">
        <v>2.1001502634792999</v>
      </c>
      <c r="BI35">
        <v>1.55299453141773</v>
      </c>
      <c r="BJ35">
        <v>10.804771624899301</v>
      </c>
      <c r="BK35">
        <v>10.052839735436001</v>
      </c>
      <c r="BL35">
        <v>10.006266470783199</v>
      </c>
      <c r="BM35">
        <v>3.3544161196817002</v>
      </c>
      <c r="BN35">
        <v>75.305259369811694</v>
      </c>
      <c r="BO35">
        <v>0.22519698568180799</v>
      </c>
      <c r="BP35">
        <v>253.12489210069299</v>
      </c>
      <c r="BQ35">
        <v>12.4186958537856</v>
      </c>
      <c r="BR35">
        <v>12.725899498526701</v>
      </c>
      <c r="BS35">
        <v>26.612009272002499</v>
      </c>
      <c r="BT35">
        <v>42.291017121450501</v>
      </c>
      <c r="BU35">
        <v>102.37382283323799</v>
      </c>
      <c r="BV35">
        <v>192.58755824659499</v>
      </c>
      <c r="BW35" s="13">
        <f t="shared" si="0"/>
        <v>7436.7896479611818</v>
      </c>
      <c r="BX35">
        <v>26595.641418138399</v>
      </c>
      <c r="BY35">
        <v>0</v>
      </c>
      <c r="BZ35">
        <v>0</v>
      </c>
      <c r="CA35">
        <v>7.3006815203198903</v>
      </c>
      <c r="CB35">
        <v>1775.3432510032901</v>
      </c>
      <c r="CC35">
        <v>466.92500137678201</v>
      </c>
      <c r="CD35" s="13">
        <f t="shared" si="1"/>
        <v>28845.21035203879</v>
      </c>
      <c r="CE35" s="13">
        <f t="shared" si="2"/>
        <v>36281.999999999971</v>
      </c>
      <c r="CG35" s="19"/>
      <c r="CI35" s="19"/>
      <c r="CL35" s="19"/>
    </row>
    <row r="36" spans="1:90" x14ac:dyDescent="0.25">
      <c r="A36" s="15">
        <v>30</v>
      </c>
      <c r="B36">
        <v>516.15965023981801</v>
      </c>
      <c r="C36">
        <v>1369.0211829719599</v>
      </c>
      <c r="D36">
        <v>159.32515988603299</v>
      </c>
      <c r="E36">
        <v>44.515423977941602</v>
      </c>
      <c r="F36">
        <v>576.01290464125702</v>
      </c>
      <c r="G36">
        <v>5.2684806044927504</v>
      </c>
      <c r="H36">
        <v>2.4888809651688102</v>
      </c>
      <c r="I36">
        <v>7.0300271358452999</v>
      </c>
      <c r="J36">
        <v>149.893189733394</v>
      </c>
      <c r="K36">
        <v>61.834148618512103</v>
      </c>
      <c r="L36">
        <v>90.488756478022495</v>
      </c>
      <c r="M36">
        <v>29.035946391635001</v>
      </c>
      <c r="N36">
        <v>24.0837554664318</v>
      </c>
      <c r="O36">
        <v>19.096097059395898</v>
      </c>
      <c r="P36">
        <v>73.754550265291797</v>
      </c>
      <c r="Q36">
        <v>66.711239919390493</v>
      </c>
      <c r="R36">
        <v>12.8145804729888</v>
      </c>
      <c r="S36">
        <v>0</v>
      </c>
      <c r="T36">
        <v>25.488864174679701</v>
      </c>
      <c r="U36">
        <v>43.027640946984697</v>
      </c>
      <c r="V36">
        <v>0</v>
      </c>
      <c r="W36">
        <v>579.89171867770403</v>
      </c>
      <c r="X36">
        <v>3.5792934778552099</v>
      </c>
      <c r="Y36">
        <v>10.7378804335656</v>
      </c>
      <c r="Z36">
        <v>29.5934605500291</v>
      </c>
      <c r="AA36">
        <v>190.95835393276499</v>
      </c>
      <c r="AB36">
        <v>55.256536595428699</v>
      </c>
      <c r="AC36">
        <v>7.2856450868098399</v>
      </c>
      <c r="AD36">
        <v>49.372477775098801</v>
      </c>
      <c r="AE36">
        <v>2283.1218664829998</v>
      </c>
      <c r="AF36">
        <v>112.863117784723</v>
      </c>
      <c r="AG36">
        <v>96.797578808145701</v>
      </c>
      <c r="AH36">
        <v>17.497583014199101</v>
      </c>
      <c r="AI36">
        <v>19.166122525069301</v>
      </c>
      <c r="AJ36">
        <v>261.21934440898502</v>
      </c>
      <c r="AK36">
        <v>9.1323876530749697</v>
      </c>
      <c r="AL36">
        <v>45.436761070623497</v>
      </c>
      <c r="AM36">
        <v>9.1996251541916596</v>
      </c>
      <c r="AN36">
        <v>25.381605449648401</v>
      </c>
      <c r="AO36">
        <v>0</v>
      </c>
      <c r="AP36">
        <v>34.214002125759798</v>
      </c>
      <c r="AQ36">
        <v>269.24206112914698</v>
      </c>
      <c r="AR36">
        <v>42.120517922122502</v>
      </c>
      <c r="AS36">
        <v>42.448685620434603</v>
      </c>
      <c r="AT36">
        <v>84.299143279120301</v>
      </c>
      <c r="AU36">
        <v>4741.8767478157397</v>
      </c>
      <c r="AV36">
        <v>107.20477876079499</v>
      </c>
      <c r="AW36">
        <v>31.1436114125225</v>
      </c>
      <c r="AX36">
        <v>0.89916239390031705</v>
      </c>
      <c r="AY36">
        <v>4.1191627408568801</v>
      </c>
      <c r="AZ36">
        <v>14999.6674971293</v>
      </c>
      <c r="BA36">
        <v>4453.4082267486201</v>
      </c>
      <c r="BB36">
        <v>5.4161538533751497</v>
      </c>
      <c r="BC36">
        <v>24.588409173987099</v>
      </c>
      <c r="BD36">
        <v>134.38401970626799</v>
      </c>
      <c r="BE36">
        <v>13.199720020028</v>
      </c>
      <c r="BF36">
        <v>18.758721129163298</v>
      </c>
      <c r="BG36">
        <v>30.805650432903199</v>
      </c>
      <c r="BH36">
        <v>3.1657059517352701</v>
      </c>
      <c r="BI36">
        <v>31.2657073038216</v>
      </c>
      <c r="BJ36">
        <v>6.0280923974561604</v>
      </c>
      <c r="BK36">
        <v>536.35953554083801</v>
      </c>
      <c r="BL36">
        <v>13.7361954247604</v>
      </c>
      <c r="BM36">
        <v>3.9604397591275999</v>
      </c>
      <c r="BN36">
        <v>153.289260582027</v>
      </c>
      <c r="BO36">
        <v>0.42051521865128599</v>
      </c>
      <c r="BP36">
        <v>45.250887735106502</v>
      </c>
      <c r="BQ36">
        <v>21.540362514869098</v>
      </c>
      <c r="BR36">
        <v>63.246747775858402</v>
      </c>
      <c r="BS36">
        <v>26.535107563673499</v>
      </c>
      <c r="BT36">
        <v>32.402351301708897</v>
      </c>
      <c r="BU36">
        <v>125.12108554780301</v>
      </c>
      <c r="BV36">
        <v>806.31518495205898</v>
      </c>
      <c r="BW36" s="13">
        <f t="shared" si="0"/>
        <v>33988.9752897937</v>
      </c>
      <c r="BX36">
        <v>564.30443022857003</v>
      </c>
      <c r="BY36">
        <v>0</v>
      </c>
      <c r="BZ36">
        <v>0</v>
      </c>
      <c r="CA36">
        <v>75.595912454905005</v>
      </c>
      <c r="CB36">
        <v>2340.76677983131</v>
      </c>
      <c r="CC36">
        <v>17642.357587691498</v>
      </c>
      <c r="CD36" s="13">
        <f t="shared" si="1"/>
        <v>20623.024710206282</v>
      </c>
      <c r="CE36" s="13">
        <f t="shared" si="2"/>
        <v>54611.999999999985</v>
      </c>
      <c r="CG36" s="19"/>
      <c r="CI36" s="19"/>
      <c r="CL36" s="19"/>
    </row>
    <row r="37" spans="1:90" x14ac:dyDescent="0.25">
      <c r="A37" s="12">
        <v>31</v>
      </c>
      <c r="B37">
        <v>26.574276332174101</v>
      </c>
      <c r="C37">
        <v>22.167331221428601</v>
      </c>
      <c r="D37">
        <v>17.867849124322099</v>
      </c>
      <c r="E37">
        <v>2.1612812311627398</v>
      </c>
      <c r="F37">
        <v>210.49908723825601</v>
      </c>
      <c r="G37">
        <v>4.4768410415668596</v>
      </c>
      <c r="H37">
        <v>6.6936364799485499</v>
      </c>
      <c r="I37">
        <v>10.8052285533446</v>
      </c>
      <c r="J37">
        <v>109.403419663989</v>
      </c>
      <c r="K37">
        <v>70.024455773758802</v>
      </c>
      <c r="L37">
        <v>201.79083663397</v>
      </c>
      <c r="M37">
        <v>699.45347650678298</v>
      </c>
      <c r="N37">
        <v>510.48826919048599</v>
      </c>
      <c r="O37">
        <v>561.91898184491401</v>
      </c>
      <c r="P37">
        <v>2379.1597047833602</v>
      </c>
      <c r="Q37">
        <v>1009.54197650695</v>
      </c>
      <c r="R37">
        <v>175.946620390166</v>
      </c>
      <c r="S37">
        <v>0</v>
      </c>
      <c r="T37">
        <v>410.53941692966299</v>
      </c>
      <c r="U37">
        <v>1092.1997453159499</v>
      </c>
      <c r="V37">
        <v>0</v>
      </c>
      <c r="W37">
        <v>325.96241390591598</v>
      </c>
      <c r="X37">
        <v>32.439117007097302</v>
      </c>
      <c r="Y37">
        <v>97.317351021291898</v>
      </c>
      <c r="Z37">
        <v>205.096536891938</v>
      </c>
      <c r="AA37">
        <v>458.69526534737901</v>
      </c>
      <c r="AB37">
        <v>245.00146352603599</v>
      </c>
      <c r="AC37">
        <v>34.969292719988303</v>
      </c>
      <c r="AD37">
        <v>405.67675784141602</v>
      </c>
      <c r="AE37">
        <v>92.223609623496799</v>
      </c>
      <c r="AF37">
        <v>8874.6282543689795</v>
      </c>
      <c r="AG37">
        <v>12528.2836215681</v>
      </c>
      <c r="AH37">
        <v>188.173386910076</v>
      </c>
      <c r="AI37">
        <v>140.206803496855</v>
      </c>
      <c r="AJ37">
        <v>2158.8163290735401</v>
      </c>
      <c r="AK37">
        <v>54.273665547640299</v>
      </c>
      <c r="AL37">
        <v>382.34522850511797</v>
      </c>
      <c r="AM37">
        <v>27.260202312061299</v>
      </c>
      <c r="AN37">
        <v>1659.8259927869899</v>
      </c>
      <c r="AO37">
        <v>0</v>
      </c>
      <c r="AP37">
        <v>108.13793725713199</v>
      </c>
      <c r="AQ37">
        <v>348.51853205106897</v>
      </c>
      <c r="AR37">
        <v>63.225803447134403</v>
      </c>
      <c r="AS37">
        <v>147.55460670537801</v>
      </c>
      <c r="AT37">
        <v>125.98274103585101</v>
      </c>
      <c r="AU37">
        <v>34.287472536326597</v>
      </c>
      <c r="AV37">
        <v>83.714885244685902</v>
      </c>
      <c r="AW37">
        <v>98.342041801046705</v>
      </c>
      <c r="AX37">
        <v>8.8222642153471007</v>
      </c>
      <c r="AY37">
        <v>29.181585085040101</v>
      </c>
      <c r="AZ37">
        <v>1225.4545572882</v>
      </c>
      <c r="BA37">
        <v>1231.7663476534599</v>
      </c>
      <c r="BB37">
        <v>28.931303288397601</v>
      </c>
      <c r="BC37">
        <v>198.092783362673</v>
      </c>
      <c r="BD37">
        <v>2.6667265677849299</v>
      </c>
      <c r="BE37">
        <v>40.189617597298799</v>
      </c>
      <c r="BF37">
        <v>28.9764189269364</v>
      </c>
      <c r="BG37">
        <v>36.529904983576898</v>
      </c>
      <c r="BH37">
        <v>18.735235107069201</v>
      </c>
      <c r="BI37">
        <v>202.05366729764401</v>
      </c>
      <c r="BJ37">
        <v>183.23751191615099</v>
      </c>
      <c r="BK37">
        <v>308.00534734462502</v>
      </c>
      <c r="BL37">
        <v>74.309626334357603</v>
      </c>
      <c r="BM37">
        <v>50.743641485528997</v>
      </c>
      <c r="BN37">
        <v>1430.37606813258</v>
      </c>
      <c r="BO37">
        <v>0.65698191037614595</v>
      </c>
      <c r="BP37">
        <v>630.16167152683295</v>
      </c>
      <c r="BQ37">
        <v>450.01962134711101</v>
      </c>
      <c r="BR37">
        <v>575.35032085046396</v>
      </c>
      <c r="BS37">
        <v>170.182274694299</v>
      </c>
      <c r="BT37">
        <v>197.09575398767001</v>
      </c>
      <c r="BU37">
        <v>150.17960847003101</v>
      </c>
      <c r="BV37">
        <v>234.59903031293001</v>
      </c>
      <c r="BW37" s="13">
        <f t="shared" si="0"/>
        <v>43948.989616981111</v>
      </c>
      <c r="BX37">
        <v>13411.2192543212</v>
      </c>
      <c r="BY37">
        <v>0</v>
      </c>
      <c r="BZ37">
        <v>0</v>
      </c>
      <c r="CA37">
        <v>59.926108174686497</v>
      </c>
      <c r="CB37">
        <v>-1004.40059642949</v>
      </c>
      <c r="CC37">
        <v>48206.2656169525</v>
      </c>
      <c r="CD37" s="13">
        <f t="shared" si="1"/>
        <v>60673.010383018896</v>
      </c>
      <c r="CE37" s="13">
        <f t="shared" si="2"/>
        <v>104622</v>
      </c>
      <c r="CG37" s="19"/>
      <c r="CI37" s="19"/>
      <c r="CL37" s="19"/>
    </row>
    <row r="38" spans="1:90" x14ac:dyDescent="0.25">
      <c r="A38" s="12">
        <v>32</v>
      </c>
      <c r="B38">
        <v>94.350821653441997</v>
      </c>
      <c r="C38">
        <v>149.521572685981</v>
      </c>
      <c r="D38">
        <v>29.601987982965898</v>
      </c>
      <c r="E38">
        <v>6.1646663784150002</v>
      </c>
      <c r="F38">
        <v>98.380372754792901</v>
      </c>
      <c r="G38">
        <v>89.441913631977599</v>
      </c>
      <c r="H38">
        <v>433.422519383816</v>
      </c>
      <c r="I38">
        <v>203.19764709186899</v>
      </c>
      <c r="J38">
        <v>1464.0943066557099</v>
      </c>
      <c r="K38">
        <v>290.959150522323</v>
      </c>
      <c r="L38">
        <v>228.72017068246001</v>
      </c>
      <c r="M38">
        <v>466.74573686949202</v>
      </c>
      <c r="N38">
        <v>157.769253789186</v>
      </c>
      <c r="O38">
        <v>188.85595653230601</v>
      </c>
      <c r="P38">
        <v>372.90801333155702</v>
      </c>
      <c r="Q38">
        <v>722.74794439026198</v>
      </c>
      <c r="R38">
        <v>95.388254622581599</v>
      </c>
      <c r="S38">
        <v>0</v>
      </c>
      <c r="T38">
        <v>51.0444047408863</v>
      </c>
      <c r="U38">
        <v>951.59867057071096</v>
      </c>
      <c r="V38">
        <v>0</v>
      </c>
      <c r="W38">
        <v>465.57976098120099</v>
      </c>
      <c r="X38">
        <v>105.981102910565</v>
      </c>
      <c r="Y38">
        <v>317.94330873169599</v>
      </c>
      <c r="Z38">
        <v>460.25836229934703</v>
      </c>
      <c r="AA38">
        <v>361.13583743091198</v>
      </c>
      <c r="AB38">
        <v>320.24513468865001</v>
      </c>
      <c r="AC38">
        <v>52.616165390754098</v>
      </c>
      <c r="AD38">
        <v>239.811351330832</v>
      </c>
      <c r="AE38">
        <v>302.37447789839098</v>
      </c>
      <c r="AF38">
        <v>717.54281637891802</v>
      </c>
      <c r="AG38">
        <v>1052.8070701506001</v>
      </c>
      <c r="AH38">
        <v>163.50215876062799</v>
      </c>
      <c r="AI38">
        <v>140.08209220799901</v>
      </c>
      <c r="AJ38">
        <v>1160.18052707272</v>
      </c>
      <c r="AK38">
        <v>145.45529379367201</v>
      </c>
      <c r="AL38">
        <v>133.873620446487</v>
      </c>
      <c r="AM38">
        <v>37.6502605068018</v>
      </c>
      <c r="AN38">
        <v>274.17955095404602</v>
      </c>
      <c r="AO38">
        <v>0</v>
      </c>
      <c r="AP38">
        <v>273.56529311750501</v>
      </c>
      <c r="AQ38">
        <v>548.24039477607596</v>
      </c>
      <c r="AR38">
        <v>129.829998626742</v>
      </c>
      <c r="AS38">
        <v>238.39110248993401</v>
      </c>
      <c r="AT38">
        <v>221.73156582510899</v>
      </c>
      <c r="AU38">
        <v>157.07921863788499</v>
      </c>
      <c r="AV38">
        <v>17.241080063050902</v>
      </c>
      <c r="AW38">
        <v>307.902364845634</v>
      </c>
      <c r="AX38">
        <v>19.5889869044405</v>
      </c>
      <c r="AY38">
        <v>157.57339095441299</v>
      </c>
      <c r="AZ38">
        <v>711.387532282856</v>
      </c>
      <c r="BA38">
        <v>5996.60950809324</v>
      </c>
      <c r="BB38">
        <v>102.03259544984</v>
      </c>
      <c r="BC38">
        <v>247.05528000071399</v>
      </c>
      <c r="BD38">
        <v>41.640445899802302</v>
      </c>
      <c r="BE38">
        <v>193.860174993382</v>
      </c>
      <c r="BF38">
        <v>179.415910444654</v>
      </c>
      <c r="BG38">
        <v>132.618483712841</v>
      </c>
      <c r="BH38">
        <v>227.80532981795599</v>
      </c>
      <c r="BI38">
        <v>378.42445450924401</v>
      </c>
      <c r="BJ38">
        <v>770.83388222998406</v>
      </c>
      <c r="BK38">
        <v>3805.6048827777799</v>
      </c>
      <c r="BL38">
        <v>302.85044402561198</v>
      </c>
      <c r="BM38">
        <v>94.391110861912793</v>
      </c>
      <c r="BN38">
        <v>5184.1256160523599</v>
      </c>
      <c r="BO38">
        <v>7.3084654962148203</v>
      </c>
      <c r="BP38">
        <v>3787.91440190192</v>
      </c>
      <c r="BQ38">
        <v>853.51784722809896</v>
      </c>
      <c r="BR38">
        <v>1067.44154232602</v>
      </c>
      <c r="BS38">
        <v>255.80690595076899</v>
      </c>
      <c r="BT38">
        <v>608.65852184422999</v>
      </c>
      <c r="BU38">
        <v>978.21231632082095</v>
      </c>
      <c r="BV38">
        <v>467.06198630649101</v>
      </c>
      <c r="BW38" s="13">
        <f t="shared" si="0"/>
        <v>41011.853290972489</v>
      </c>
      <c r="BX38">
        <v>12530.831656435301</v>
      </c>
      <c r="BY38">
        <v>0</v>
      </c>
      <c r="BZ38">
        <v>0</v>
      </c>
      <c r="CA38">
        <v>120.89974856479201</v>
      </c>
      <c r="CB38">
        <v>600.951469823617</v>
      </c>
      <c r="CC38">
        <v>3725.4638342037802</v>
      </c>
      <c r="CD38" s="13">
        <f t="shared" si="1"/>
        <v>16978.146709027489</v>
      </c>
      <c r="CE38" s="13">
        <f t="shared" si="2"/>
        <v>57989.999999999978</v>
      </c>
      <c r="CG38" s="19"/>
      <c r="CI38" s="19"/>
      <c r="CL38" s="19"/>
    </row>
    <row r="39" spans="1:90" x14ac:dyDescent="0.25">
      <c r="A39" s="12">
        <v>33</v>
      </c>
      <c r="B39">
        <v>9237.4056948637499</v>
      </c>
      <c r="C39">
        <v>3017.7907056491599</v>
      </c>
      <c r="D39">
        <v>2552.7804246096998</v>
      </c>
      <c r="E39">
        <v>724.863240245616</v>
      </c>
      <c r="F39">
        <v>4289.7392924916503</v>
      </c>
      <c r="G39">
        <v>58.341839417373698</v>
      </c>
      <c r="H39">
        <v>1030.61612828701</v>
      </c>
      <c r="I39">
        <v>534.87987992052899</v>
      </c>
      <c r="J39">
        <v>11547.2420001295</v>
      </c>
      <c r="K39">
        <v>3562.8064196737901</v>
      </c>
      <c r="L39">
        <v>397.30193945045198</v>
      </c>
      <c r="M39">
        <v>91.5836411398259</v>
      </c>
      <c r="N39">
        <v>143.124485207296</v>
      </c>
      <c r="O39">
        <v>244.276121795546</v>
      </c>
      <c r="P39">
        <v>153.223389804997</v>
      </c>
      <c r="Q39">
        <v>270.03202461309098</v>
      </c>
      <c r="R39">
        <v>46.3597471716337</v>
      </c>
      <c r="S39">
        <v>0</v>
      </c>
      <c r="T39">
        <v>65.426413784900305</v>
      </c>
      <c r="U39">
        <v>255.946560623539</v>
      </c>
      <c r="V39">
        <v>0</v>
      </c>
      <c r="W39">
        <v>139.89446105455201</v>
      </c>
      <c r="X39">
        <v>35.230233376668203</v>
      </c>
      <c r="Y39">
        <v>105.690700130005</v>
      </c>
      <c r="Z39">
        <v>49.466763371651503</v>
      </c>
      <c r="AA39">
        <v>843.23519031157196</v>
      </c>
      <c r="AB39">
        <v>190.233137123868</v>
      </c>
      <c r="AC39">
        <v>75.742087298189702</v>
      </c>
      <c r="AD39">
        <v>160.98100112543199</v>
      </c>
      <c r="AE39">
        <v>878.05498568347605</v>
      </c>
      <c r="AF39">
        <v>1921.17062402857</v>
      </c>
      <c r="AG39">
        <v>262.52736098258703</v>
      </c>
      <c r="AH39">
        <v>3493.5656369816802</v>
      </c>
      <c r="AI39">
        <v>693.48657105589996</v>
      </c>
      <c r="AJ39">
        <v>3151.5518803945301</v>
      </c>
      <c r="AK39">
        <v>283.71479352937303</v>
      </c>
      <c r="AL39">
        <v>211.815213985947</v>
      </c>
      <c r="AM39">
        <v>537.67078062683402</v>
      </c>
      <c r="AN39">
        <v>1068.3877522469299</v>
      </c>
      <c r="AO39">
        <v>0</v>
      </c>
      <c r="AP39">
        <v>1110.12332380974</v>
      </c>
      <c r="AQ39">
        <v>949.05057296477901</v>
      </c>
      <c r="AR39">
        <v>280.72306471544698</v>
      </c>
      <c r="AS39">
        <v>334.34484546546702</v>
      </c>
      <c r="AT39">
        <v>409.38171753524898</v>
      </c>
      <c r="AU39">
        <v>195.84219887590999</v>
      </c>
      <c r="AV39">
        <v>25.6659575991807</v>
      </c>
      <c r="AW39">
        <v>1893.1088587213201</v>
      </c>
      <c r="AX39">
        <v>881.82050109850798</v>
      </c>
      <c r="AY39">
        <v>173.19842549906099</v>
      </c>
      <c r="AZ39">
        <v>8118.8353520088103</v>
      </c>
      <c r="BA39">
        <v>2922.4228584852499</v>
      </c>
      <c r="BB39">
        <v>213.26042120418401</v>
      </c>
      <c r="BC39">
        <v>410.67969274491003</v>
      </c>
      <c r="BD39">
        <v>687.25472102643403</v>
      </c>
      <c r="BE39">
        <v>16005.520725283301</v>
      </c>
      <c r="BF39">
        <v>20276.274642263699</v>
      </c>
      <c r="BG39">
        <v>984.16471047710604</v>
      </c>
      <c r="BH39">
        <v>3082.6885921652101</v>
      </c>
      <c r="BI39">
        <v>68.938747276730695</v>
      </c>
      <c r="BJ39">
        <v>82.033102832222994</v>
      </c>
      <c r="BK39">
        <v>128.704875974066</v>
      </c>
      <c r="BL39">
        <v>4.9972495633247904</v>
      </c>
      <c r="BM39">
        <v>166.422357062054</v>
      </c>
      <c r="BN39">
        <v>528.81427069769995</v>
      </c>
      <c r="BO39">
        <v>146.428045534744</v>
      </c>
      <c r="BP39">
        <v>2832.9881484949101</v>
      </c>
      <c r="BQ39">
        <v>352.24880192995801</v>
      </c>
      <c r="BR39">
        <v>249.62968404620699</v>
      </c>
      <c r="BS39">
        <v>630.586741178632</v>
      </c>
      <c r="BT39">
        <v>323.06370924587202</v>
      </c>
      <c r="BU39">
        <v>121.024089808499</v>
      </c>
      <c r="BV39">
        <v>1600.89261148228</v>
      </c>
      <c r="BW39" s="13">
        <f t="shared" ref="BW39:BW70" si="3">SUM(B39:BV39)</f>
        <v>118517.29273925793</v>
      </c>
      <c r="BX39">
        <v>44350.804422372101</v>
      </c>
      <c r="BY39">
        <v>0</v>
      </c>
      <c r="BZ39">
        <v>0</v>
      </c>
      <c r="CA39">
        <v>4.9430667008767797E-2</v>
      </c>
      <c r="CB39">
        <v>2382.6258316589901</v>
      </c>
      <c r="CC39">
        <v>3604.2275760439902</v>
      </c>
      <c r="CD39" s="13">
        <f t="shared" si="1"/>
        <v>50337.707260742085</v>
      </c>
      <c r="CE39" s="13">
        <f t="shared" si="2"/>
        <v>168855</v>
      </c>
      <c r="CG39" s="19"/>
      <c r="CI39" s="19"/>
      <c r="CL39" s="19"/>
    </row>
    <row r="40" spans="1:90" x14ac:dyDescent="0.25">
      <c r="A40" s="12">
        <v>34</v>
      </c>
      <c r="B40">
        <v>3355.52616859517</v>
      </c>
      <c r="C40">
        <v>72.408651298924099</v>
      </c>
      <c r="D40">
        <v>66.446632907164599</v>
      </c>
      <c r="E40">
        <v>38.405200780610798</v>
      </c>
      <c r="F40">
        <v>200.390718060453</v>
      </c>
      <c r="G40">
        <v>8.0931897846085707</v>
      </c>
      <c r="H40">
        <v>82.812967022722106</v>
      </c>
      <c r="I40">
        <v>44.393548460967402</v>
      </c>
      <c r="J40">
        <v>2441.1885535016199</v>
      </c>
      <c r="K40">
        <v>485.80318664100702</v>
      </c>
      <c r="L40">
        <v>191.23162452470501</v>
      </c>
      <c r="M40">
        <v>20.5143220384344</v>
      </c>
      <c r="N40">
        <v>26.346244703435101</v>
      </c>
      <c r="O40">
        <v>255.66665172609501</v>
      </c>
      <c r="P40">
        <v>41.544615900602402</v>
      </c>
      <c r="Q40">
        <v>277.39843642762099</v>
      </c>
      <c r="R40">
        <v>4.2489319642579098</v>
      </c>
      <c r="S40">
        <v>0</v>
      </c>
      <c r="T40">
        <v>236.589487093679</v>
      </c>
      <c r="U40">
        <v>9.5281893264807902</v>
      </c>
      <c r="V40">
        <v>0</v>
      </c>
      <c r="W40">
        <v>197.40421626882099</v>
      </c>
      <c r="X40">
        <v>103.403406169687</v>
      </c>
      <c r="Y40">
        <v>310.21021850906197</v>
      </c>
      <c r="Z40">
        <v>112.852131249941</v>
      </c>
      <c r="AA40">
        <v>1966.5109136973799</v>
      </c>
      <c r="AB40">
        <v>76.004915098960495</v>
      </c>
      <c r="AC40">
        <v>333.83381319059401</v>
      </c>
      <c r="AD40">
        <v>519.69895109409197</v>
      </c>
      <c r="AE40">
        <v>703.52706720829099</v>
      </c>
      <c r="AF40">
        <v>2134.5895619275602</v>
      </c>
      <c r="AG40">
        <v>161.46996778495699</v>
      </c>
      <c r="AH40">
        <v>152.42469680496399</v>
      </c>
      <c r="AI40">
        <v>2577.1708389847599</v>
      </c>
      <c r="AJ40">
        <v>579.60047528418897</v>
      </c>
      <c r="AK40">
        <v>713.34752413081105</v>
      </c>
      <c r="AL40">
        <v>1119.50839997757</v>
      </c>
      <c r="AM40">
        <v>0.841519609497552</v>
      </c>
      <c r="AN40">
        <v>302.77717999798301</v>
      </c>
      <c r="AO40">
        <v>0</v>
      </c>
      <c r="AP40">
        <v>161.89675236033801</v>
      </c>
      <c r="AQ40">
        <v>366.726229871604</v>
      </c>
      <c r="AR40">
        <v>419.26973867861602</v>
      </c>
      <c r="AS40">
        <v>137.214603995555</v>
      </c>
      <c r="AT40">
        <v>27.3690800713022</v>
      </c>
      <c r="AU40">
        <v>444.52386233585702</v>
      </c>
      <c r="AV40">
        <v>145.12132626327499</v>
      </c>
      <c r="AW40">
        <v>42.247747382193999</v>
      </c>
      <c r="AX40">
        <v>5.14625719394272</v>
      </c>
      <c r="AY40">
        <v>312.24271315476</v>
      </c>
      <c r="AZ40">
        <v>178.457606553142</v>
      </c>
      <c r="BA40">
        <v>1433.6469278801301</v>
      </c>
      <c r="BB40">
        <v>13.836688515717601</v>
      </c>
      <c r="BC40">
        <v>67.212001405235895</v>
      </c>
      <c r="BD40">
        <v>2.0936281393620502</v>
      </c>
      <c r="BE40">
        <v>19.865288690724501</v>
      </c>
      <c r="BF40">
        <v>30.068740167472399</v>
      </c>
      <c r="BG40">
        <v>37.309348965686397</v>
      </c>
      <c r="BH40">
        <v>3.3660635759968098</v>
      </c>
      <c r="BI40">
        <v>22.080590572933101</v>
      </c>
      <c r="BJ40">
        <v>4.7534259724214696</v>
      </c>
      <c r="BK40">
        <v>23.3312520913707</v>
      </c>
      <c r="BL40">
        <v>4.7306454484787404</v>
      </c>
      <c r="BM40">
        <v>3.8177958517891102</v>
      </c>
      <c r="BN40">
        <v>64.559551383688898</v>
      </c>
      <c r="BO40">
        <v>2.4393568991278598</v>
      </c>
      <c r="BP40">
        <v>210.848846155996</v>
      </c>
      <c r="BQ40">
        <v>84.093982130316405</v>
      </c>
      <c r="BR40">
        <v>77.720594050994194</v>
      </c>
      <c r="BS40">
        <v>267.05548320743799</v>
      </c>
      <c r="BT40">
        <v>241.20721172341101</v>
      </c>
      <c r="BU40">
        <v>30.658057810078599</v>
      </c>
      <c r="BV40">
        <v>662.16148311037</v>
      </c>
      <c r="BW40" s="13">
        <f t="shared" si="3"/>
        <v>25470.785999357002</v>
      </c>
      <c r="BX40">
        <v>1805.3939581856901</v>
      </c>
      <c r="BY40">
        <v>0</v>
      </c>
      <c r="BZ40">
        <v>0</v>
      </c>
      <c r="CA40">
        <v>63.239278875756099</v>
      </c>
      <c r="CB40">
        <v>-799.67340385984699</v>
      </c>
      <c r="CC40">
        <v>3642.2541674414001</v>
      </c>
      <c r="CD40" s="13">
        <f t="shared" si="1"/>
        <v>4711.2140006429991</v>
      </c>
      <c r="CE40" s="13">
        <f t="shared" si="2"/>
        <v>30182</v>
      </c>
      <c r="CG40" s="19"/>
      <c r="CI40" s="19"/>
      <c r="CL40" s="19"/>
    </row>
    <row r="41" spans="1:90" x14ac:dyDescent="0.25">
      <c r="A41" s="12">
        <v>35</v>
      </c>
      <c r="B41">
        <v>755.24665860118296</v>
      </c>
      <c r="C41">
        <v>145.164722889871</v>
      </c>
      <c r="D41">
        <v>900.48967836882105</v>
      </c>
      <c r="E41">
        <v>14.6717084081415</v>
      </c>
      <c r="F41">
        <v>386.77014663129398</v>
      </c>
      <c r="G41">
        <v>210.49704137835599</v>
      </c>
      <c r="H41">
        <v>21.5276910864477</v>
      </c>
      <c r="I41">
        <v>365.30177950596402</v>
      </c>
      <c r="J41">
        <v>6082.5082345094397</v>
      </c>
      <c r="K41">
        <v>568.11495072028401</v>
      </c>
      <c r="L41">
        <v>258.08726211109098</v>
      </c>
      <c r="M41">
        <v>901.99785758692997</v>
      </c>
      <c r="N41">
        <v>72.5225978311841</v>
      </c>
      <c r="O41">
        <v>856.54389353627198</v>
      </c>
      <c r="P41">
        <v>198.25543348061001</v>
      </c>
      <c r="Q41">
        <v>711.70242989502697</v>
      </c>
      <c r="R41">
        <v>155.64440530076601</v>
      </c>
      <c r="S41">
        <v>0</v>
      </c>
      <c r="T41">
        <v>290.57193157840197</v>
      </c>
      <c r="U41">
        <v>88.025228189947299</v>
      </c>
      <c r="V41">
        <v>0</v>
      </c>
      <c r="W41">
        <v>212.09018805628801</v>
      </c>
      <c r="X41">
        <v>54.691867851542597</v>
      </c>
      <c r="Y41">
        <v>164.075603554628</v>
      </c>
      <c r="Z41">
        <v>31.473647063439699</v>
      </c>
      <c r="AA41">
        <v>1684.0279779463999</v>
      </c>
      <c r="AB41">
        <v>276.54667080628201</v>
      </c>
      <c r="AC41">
        <v>300.98111070965001</v>
      </c>
      <c r="AD41">
        <v>512.87744088043996</v>
      </c>
      <c r="AE41">
        <v>619.58955153031297</v>
      </c>
      <c r="AF41">
        <v>1137.47706368383</v>
      </c>
      <c r="AG41">
        <v>1492.7489602472001</v>
      </c>
      <c r="AH41">
        <v>2314.9727809352698</v>
      </c>
      <c r="AI41">
        <v>483.01388337943803</v>
      </c>
      <c r="AJ41">
        <v>1615.0185593226199</v>
      </c>
      <c r="AK41">
        <v>373.64763936328598</v>
      </c>
      <c r="AL41">
        <v>907.18139522655599</v>
      </c>
      <c r="AM41">
        <v>13.159010277264199</v>
      </c>
      <c r="AN41">
        <v>679.34452549341904</v>
      </c>
      <c r="AO41">
        <v>0</v>
      </c>
      <c r="AP41">
        <v>42.088778451471697</v>
      </c>
      <c r="AQ41">
        <v>829.29102146805496</v>
      </c>
      <c r="AR41">
        <v>324.571980864968</v>
      </c>
      <c r="AS41">
        <v>483.330340415492</v>
      </c>
      <c r="AT41">
        <v>350.65742707334601</v>
      </c>
      <c r="AU41">
        <v>2029.7169538212199</v>
      </c>
      <c r="AV41">
        <v>54.535783413267602</v>
      </c>
      <c r="AW41">
        <v>35.889885168832102</v>
      </c>
      <c r="AX41">
        <v>6.6351913639450002</v>
      </c>
      <c r="AY41">
        <v>98.690488076822007</v>
      </c>
      <c r="AZ41">
        <v>6389.9108525164302</v>
      </c>
      <c r="BA41">
        <v>1556.4946925468701</v>
      </c>
      <c r="BB41">
        <v>62.504538226793102</v>
      </c>
      <c r="BC41">
        <v>322.05775188964498</v>
      </c>
      <c r="BD41">
        <v>40.794294166062997</v>
      </c>
      <c r="BE41">
        <v>77.316713303882494</v>
      </c>
      <c r="BF41">
        <v>111.90936036103901</v>
      </c>
      <c r="BG41">
        <v>143.11237910795401</v>
      </c>
      <c r="BH41">
        <v>20.278231493216399</v>
      </c>
      <c r="BI41">
        <v>80.245586313705999</v>
      </c>
      <c r="BJ41">
        <v>15.543779075749899</v>
      </c>
      <c r="BK41">
        <v>315.74428157239998</v>
      </c>
      <c r="BL41">
        <v>90.885458573789094</v>
      </c>
      <c r="BM41">
        <v>47.800174609301301</v>
      </c>
      <c r="BN41">
        <v>2174.7161469396401</v>
      </c>
      <c r="BO41">
        <v>153.297250698456</v>
      </c>
      <c r="BP41">
        <v>2203.0850334052898</v>
      </c>
      <c r="BQ41">
        <v>300.85048678518802</v>
      </c>
      <c r="BR41">
        <v>466.47718236433599</v>
      </c>
      <c r="BS41">
        <v>1776.6703076292999</v>
      </c>
      <c r="BT41">
        <v>1614.51499800947</v>
      </c>
      <c r="BU41">
        <v>264.04768867817398</v>
      </c>
      <c r="BV41">
        <v>2584.72560802828</v>
      </c>
      <c r="BW41" s="13">
        <f t="shared" si="3"/>
        <v>50924.952174350285</v>
      </c>
      <c r="BX41">
        <v>48658.494462818097</v>
      </c>
      <c r="BY41">
        <v>0</v>
      </c>
      <c r="BZ41">
        <v>0</v>
      </c>
      <c r="CA41">
        <v>295.34240286523999</v>
      </c>
      <c r="CB41">
        <v>6758.4008165929999</v>
      </c>
      <c r="CC41">
        <v>4593.81014337338</v>
      </c>
      <c r="CD41" s="13">
        <f t="shared" si="1"/>
        <v>60306.047825649715</v>
      </c>
      <c r="CE41" s="13">
        <f t="shared" si="2"/>
        <v>111231</v>
      </c>
      <c r="CG41" s="19"/>
      <c r="CI41" s="19"/>
      <c r="CL41" s="19"/>
    </row>
    <row r="42" spans="1:90" x14ac:dyDescent="0.25">
      <c r="A42" s="12">
        <v>36</v>
      </c>
      <c r="B42">
        <v>922.14049317762203</v>
      </c>
      <c r="C42">
        <v>493.46736873650599</v>
      </c>
      <c r="D42">
        <v>365.53452211435501</v>
      </c>
      <c r="E42">
        <v>238.29258065828799</v>
      </c>
      <c r="F42">
        <v>173.362763196939</v>
      </c>
      <c r="G42">
        <v>192.12724622321201</v>
      </c>
      <c r="H42">
        <v>0.89635504260128396</v>
      </c>
      <c r="I42">
        <v>17.460182358170499</v>
      </c>
      <c r="J42">
        <v>633.93824225905996</v>
      </c>
      <c r="K42">
        <v>99.808563102526904</v>
      </c>
      <c r="L42">
        <v>7.0859977255887099</v>
      </c>
      <c r="M42">
        <v>21.9610409522314</v>
      </c>
      <c r="N42">
        <v>10.0496400927272</v>
      </c>
      <c r="O42">
        <v>15.6817874304352</v>
      </c>
      <c r="P42">
        <v>28.016974659231401</v>
      </c>
      <c r="Q42">
        <v>50.990833379570901</v>
      </c>
      <c r="R42">
        <v>6.8097621447172196</v>
      </c>
      <c r="S42">
        <v>0</v>
      </c>
      <c r="T42">
        <v>1.80037389538049</v>
      </c>
      <c r="U42">
        <v>34.110334286420098</v>
      </c>
      <c r="V42">
        <v>0</v>
      </c>
      <c r="W42">
        <v>5.3626847014524399</v>
      </c>
      <c r="X42">
        <v>5.5802854790710299</v>
      </c>
      <c r="Y42">
        <v>16.7408564372131</v>
      </c>
      <c r="Z42">
        <v>0.84964830436657302</v>
      </c>
      <c r="AA42">
        <v>50.157751737039099</v>
      </c>
      <c r="AB42">
        <v>153.71295600159701</v>
      </c>
      <c r="AC42">
        <v>4.8275710249036896</v>
      </c>
      <c r="AD42">
        <v>525.26604536237801</v>
      </c>
      <c r="AE42">
        <v>8.5461137562760108</v>
      </c>
      <c r="AF42">
        <v>26.173664316373099</v>
      </c>
      <c r="AG42">
        <v>28.0834101045238</v>
      </c>
      <c r="AH42">
        <v>9.4983824955838507</v>
      </c>
      <c r="AI42">
        <v>10.472126739104301</v>
      </c>
      <c r="AJ42">
        <v>161.40479478284999</v>
      </c>
      <c r="AK42">
        <v>892.89939631879304</v>
      </c>
      <c r="AL42">
        <v>182.11083992522299</v>
      </c>
      <c r="AM42">
        <v>1.4691019411608299</v>
      </c>
      <c r="AN42">
        <v>15.344803701195699</v>
      </c>
      <c r="AO42">
        <v>0</v>
      </c>
      <c r="AP42">
        <v>2.18975861304998</v>
      </c>
      <c r="AQ42">
        <v>26.137990603955799</v>
      </c>
      <c r="AR42">
        <v>64.890081093668897</v>
      </c>
      <c r="AS42">
        <v>33.814953178976602</v>
      </c>
      <c r="AT42">
        <v>45.172458537854403</v>
      </c>
      <c r="AU42">
        <v>24.697269255310001</v>
      </c>
      <c r="AV42">
        <v>8.4815172439767199</v>
      </c>
      <c r="AW42">
        <v>34.639356380873402</v>
      </c>
      <c r="AX42">
        <v>0.51514403143747201</v>
      </c>
      <c r="AY42">
        <v>2.4374752325811002</v>
      </c>
      <c r="AZ42">
        <v>972.32728175186696</v>
      </c>
      <c r="BA42">
        <v>546.48609077307594</v>
      </c>
      <c r="BB42">
        <v>5.1207888572281197</v>
      </c>
      <c r="BC42">
        <v>11.0538747237664</v>
      </c>
      <c r="BD42">
        <v>1.2972458847975501</v>
      </c>
      <c r="BE42">
        <v>2346.8636609958098</v>
      </c>
      <c r="BF42">
        <v>4949.5642258686803</v>
      </c>
      <c r="BG42">
        <v>2.34791859432584</v>
      </c>
      <c r="BH42">
        <v>11.3241155299312</v>
      </c>
      <c r="BI42">
        <v>8.0793673808759703</v>
      </c>
      <c r="BJ42">
        <v>13.577292214277501</v>
      </c>
      <c r="BK42">
        <v>35.784034781932597</v>
      </c>
      <c r="BL42">
        <v>10.0905747226894</v>
      </c>
      <c r="BM42">
        <v>13.209071088004499</v>
      </c>
      <c r="BN42">
        <v>289.32662590344398</v>
      </c>
      <c r="BO42">
        <v>9.8587280045073804</v>
      </c>
      <c r="BP42">
        <v>342.19023112377897</v>
      </c>
      <c r="BQ42">
        <v>13.9939073531944</v>
      </c>
      <c r="BR42">
        <v>29.131023597337499</v>
      </c>
      <c r="BS42">
        <v>121.868463244615</v>
      </c>
      <c r="BT42">
        <v>219.06657028708099</v>
      </c>
      <c r="BU42">
        <v>31.350513658465601</v>
      </c>
      <c r="BV42">
        <v>517.589359470521</v>
      </c>
      <c r="BW42" s="13">
        <f t="shared" si="3"/>
        <v>16156.51246454658</v>
      </c>
      <c r="BX42">
        <v>5632.6729643275903</v>
      </c>
      <c r="BY42">
        <v>0</v>
      </c>
      <c r="BZ42">
        <v>0</v>
      </c>
      <c r="CA42">
        <v>95.385019677435494</v>
      </c>
      <c r="CB42">
        <v>320.35327407521697</v>
      </c>
      <c r="CC42">
        <v>552.07627737318501</v>
      </c>
      <c r="CD42" s="13">
        <f t="shared" si="1"/>
        <v>6600.4875354534279</v>
      </c>
      <c r="CE42" s="13">
        <f t="shared" si="2"/>
        <v>22757.000000000007</v>
      </c>
      <c r="CG42" s="19"/>
      <c r="CI42" s="19"/>
      <c r="CL42" s="19"/>
    </row>
    <row r="43" spans="1:90" x14ac:dyDescent="0.25">
      <c r="A43" s="12">
        <v>37</v>
      </c>
      <c r="B43">
        <v>350.20836640069001</v>
      </c>
      <c r="C43">
        <v>730.47257674665002</v>
      </c>
      <c r="D43">
        <v>133.85734244857301</v>
      </c>
      <c r="E43">
        <v>4.2498316935479199</v>
      </c>
      <c r="F43">
        <v>641.862784989033</v>
      </c>
      <c r="G43">
        <v>10.859689276194899</v>
      </c>
      <c r="H43">
        <v>3.8708173603994198</v>
      </c>
      <c r="I43">
        <v>6.0457496915447697</v>
      </c>
      <c r="J43">
        <v>2166.0158445133302</v>
      </c>
      <c r="K43">
        <v>373.389026253407</v>
      </c>
      <c r="L43">
        <v>199.77592789783699</v>
      </c>
      <c r="M43">
        <v>349.62676221757903</v>
      </c>
      <c r="N43">
        <v>204.81721220658699</v>
      </c>
      <c r="O43">
        <v>289.39184392175298</v>
      </c>
      <c r="P43">
        <v>850.06376338873201</v>
      </c>
      <c r="Q43">
        <v>788.187095720824</v>
      </c>
      <c r="R43">
        <v>37.549034790335298</v>
      </c>
      <c r="S43">
        <v>0</v>
      </c>
      <c r="T43">
        <v>17.958624953014301</v>
      </c>
      <c r="U43">
        <v>556.668375174331</v>
      </c>
      <c r="V43">
        <v>0</v>
      </c>
      <c r="W43">
        <v>118.122166930725</v>
      </c>
      <c r="X43">
        <v>101.19073093557201</v>
      </c>
      <c r="Y43">
        <v>303.572192806717</v>
      </c>
      <c r="Z43">
        <v>17.625367047280101</v>
      </c>
      <c r="AA43">
        <v>268.70723009229602</v>
      </c>
      <c r="AB43">
        <v>426.02916180040802</v>
      </c>
      <c r="AC43">
        <v>95.850447420133804</v>
      </c>
      <c r="AD43">
        <v>861.98873262531799</v>
      </c>
      <c r="AE43">
        <v>93.521250030293004</v>
      </c>
      <c r="AF43">
        <v>125.445842180748</v>
      </c>
      <c r="AG43">
        <v>505.94696267785298</v>
      </c>
      <c r="AH43">
        <v>140.362218444989</v>
      </c>
      <c r="AI43">
        <v>186.75695635644499</v>
      </c>
      <c r="AJ43">
        <v>3245.3499914314998</v>
      </c>
      <c r="AK43">
        <v>47.505212195135698</v>
      </c>
      <c r="AL43">
        <v>5576.1547021268498</v>
      </c>
      <c r="AM43">
        <v>20.000367688182202</v>
      </c>
      <c r="AN43">
        <v>91.033627919512796</v>
      </c>
      <c r="AO43">
        <v>0</v>
      </c>
      <c r="AP43">
        <v>53.024098294421897</v>
      </c>
      <c r="AQ43">
        <v>493.84304711535401</v>
      </c>
      <c r="AR43">
        <v>79.481197936602996</v>
      </c>
      <c r="AS43">
        <v>232.09262637856801</v>
      </c>
      <c r="AT43">
        <v>360.36467604012898</v>
      </c>
      <c r="AU43">
        <v>459.31542645122602</v>
      </c>
      <c r="AV43">
        <v>150.67375429697501</v>
      </c>
      <c r="AW43">
        <v>37.532501346817099</v>
      </c>
      <c r="AX43">
        <v>2.6216533563739501</v>
      </c>
      <c r="AY43">
        <v>4.1050665137735498</v>
      </c>
      <c r="AZ43">
        <v>1023.17405979283</v>
      </c>
      <c r="BA43">
        <v>9774.5095734431106</v>
      </c>
      <c r="BB43">
        <v>32.042014924213099</v>
      </c>
      <c r="BC43">
        <v>125.661020404856</v>
      </c>
      <c r="BD43">
        <v>3.7340323493824101</v>
      </c>
      <c r="BE43">
        <v>34.384028279533297</v>
      </c>
      <c r="BF43">
        <v>49.896709718333803</v>
      </c>
      <c r="BG43">
        <v>37.160742801501101</v>
      </c>
      <c r="BH43">
        <v>14.578842470800501</v>
      </c>
      <c r="BI43">
        <v>36.145656729864598</v>
      </c>
      <c r="BJ43">
        <v>21.941020389464502</v>
      </c>
      <c r="BK43">
        <v>104.690434340547</v>
      </c>
      <c r="BL43">
        <v>47.768018540104897</v>
      </c>
      <c r="BM43">
        <v>17.640890264697401</v>
      </c>
      <c r="BN43">
        <v>662.44852785774196</v>
      </c>
      <c r="BO43">
        <v>13.8273378645017</v>
      </c>
      <c r="BP43">
        <v>89.686043322441805</v>
      </c>
      <c r="BQ43">
        <v>86.949974088588107</v>
      </c>
      <c r="BR43">
        <v>130.129321956143</v>
      </c>
      <c r="BS43">
        <v>267.04881921390199</v>
      </c>
      <c r="BT43">
        <v>452.77137104239603</v>
      </c>
      <c r="BU43">
        <v>45.774036710439802</v>
      </c>
      <c r="BV43">
        <v>847.55912936116999</v>
      </c>
      <c r="BW43" s="13">
        <f t="shared" si="3"/>
        <v>35732.609483951142</v>
      </c>
      <c r="BX43">
        <v>9939.2898024216393</v>
      </c>
      <c r="BY43">
        <v>0</v>
      </c>
      <c r="BZ43">
        <v>0</v>
      </c>
      <c r="CA43">
        <v>133.722532249121</v>
      </c>
      <c r="CB43">
        <v>1522.21520424911</v>
      </c>
      <c r="CC43">
        <v>629.162977129007</v>
      </c>
      <c r="CD43" s="13">
        <f t="shared" si="1"/>
        <v>12224.390516048878</v>
      </c>
      <c r="CE43" s="13">
        <f t="shared" si="2"/>
        <v>47957.000000000022</v>
      </c>
      <c r="CG43" s="19"/>
      <c r="CI43" s="19"/>
      <c r="CL43" s="19"/>
    </row>
    <row r="44" spans="1:90" x14ac:dyDescent="0.25">
      <c r="A44" s="12">
        <v>38</v>
      </c>
      <c r="B44">
        <v>12.8993742194333</v>
      </c>
      <c r="C44">
        <v>10.668186317575501</v>
      </c>
      <c r="D44">
        <v>6.7555673672596601</v>
      </c>
      <c r="E44">
        <v>0.83942044774815405</v>
      </c>
      <c r="F44">
        <v>3.9305297150234999</v>
      </c>
      <c r="G44">
        <v>0.43773072294377602</v>
      </c>
      <c r="H44">
        <v>0.56018758005764002</v>
      </c>
      <c r="I44">
        <v>1.9069740941853199</v>
      </c>
      <c r="J44">
        <v>88.375098213075702</v>
      </c>
      <c r="K44">
        <v>5.9506564046659101</v>
      </c>
      <c r="L44">
        <v>5.5296858087352803</v>
      </c>
      <c r="M44">
        <v>58.789811836527299</v>
      </c>
      <c r="N44">
        <v>139.705977506908</v>
      </c>
      <c r="O44">
        <v>15.3915091224839</v>
      </c>
      <c r="P44">
        <v>87.483798942394003</v>
      </c>
      <c r="Q44">
        <v>87.844961970388596</v>
      </c>
      <c r="R44">
        <v>8.01210224311186</v>
      </c>
      <c r="S44">
        <v>0</v>
      </c>
      <c r="T44">
        <v>31.336106607462899</v>
      </c>
      <c r="U44">
        <v>56.064636269758601</v>
      </c>
      <c r="V44">
        <v>0</v>
      </c>
      <c r="W44">
        <v>1950.8110462383599</v>
      </c>
      <c r="X44">
        <v>350.78114580087902</v>
      </c>
      <c r="Y44">
        <v>1052.3434374026399</v>
      </c>
      <c r="Z44">
        <v>1.0546043579795299</v>
      </c>
      <c r="AA44">
        <v>33.879182577605</v>
      </c>
      <c r="AB44">
        <v>32.6492389581894</v>
      </c>
      <c r="AC44">
        <v>4.9749245480881799</v>
      </c>
      <c r="AD44">
        <v>13.8805000375778</v>
      </c>
      <c r="AE44">
        <v>23.977202617858801</v>
      </c>
      <c r="AF44">
        <v>54.6509115606585</v>
      </c>
      <c r="AG44">
        <v>23.704749861352699</v>
      </c>
      <c r="AH44">
        <v>10.951705712482999</v>
      </c>
      <c r="AI44">
        <v>2.4093068604432699</v>
      </c>
      <c r="AJ44">
        <v>371.50541534394199</v>
      </c>
      <c r="AK44">
        <v>10.954693287324799</v>
      </c>
      <c r="AL44">
        <v>256.271091119777</v>
      </c>
      <c r="AM44">
        <v>102.594218278444</v>
      </c>
      <c r="AN44">
        <v>17.535300554030801</v>
      </c>
      <c r="AO44">
        <v>0</v>
      </c>
      <c r="AP44">
        <v>32.9568854931441</v>
      </c>
      <c r="AQ44">
        <v>124.67229443672601</v>
      </c>
      <c r="AR44">
        <v>37.038339850011603</v>
      </c>
      <c r="AS44">
        <v>133.49016081942099</v>
      </c>
      <c r="AT44">
        <v>50.201123967584103</v>
      </c>
      <c r="AU44">
        <v>15.515022098621801</v>
      </c>
      <c r="AV44">
        <v>30.620113292202198</v>
      </c>
      <c r="AW44">
        <v>19.018455355420201</v>
      </c>
      <c r="AX44">
        <v>0.26955479464595999</v>
      </c>
      <c r="AY44">
        <v>9.8827227713452501</v>
      </c>
      <c r="AZ44">
        <v>1416.0062118029</v>
      </c>
      <c r="BA44">
        <v>49.243635691762101</v>
      </c>
      <c r="BB44">
        <v>19.2995975261232</v>
      </c>
      <c r="BC44">
        <v>92.179877732496607</v>
      </c>
      <c r="BD44">
        <v>7.7598026004211498</v>
      </c>
      <c r="BE44">
        <v>42.428304823096099</v>
      </c>
      <c r="BF44">
        <v>145.04582078131099</v>
      </c>
      <c r="BG44">
        <v>2.8859408490847298</v>
      </c>
      <c r="BH44">
        <v>4.7251367388796002</v>
      </c>
      <c r="BI44">
        <v>2.13362843421916</v>
      </c>
      <c r="BJ44">
        <v>1.44381816373863</v>
      </c>
      <c r="BK44">
        <v>4.9992120206617798</v>
      </c>
      <c r="BL44">
        <v>2.0889917520454699</v>
      </c>
      <c r="BM44">
        <v>2.92969181792588</v>
      </c>
      <c r="BN44">
        <v>28.857972250457902</v>
      </c>
      <c r="BO44">
        <v>0.20849320826589099</v>
      </c>
      <c r="BP44">
        <v>170.57056207228001</v>
      </c>
      <c r="BQ44">
        <v>76.488486267229206</v>
      </c>
      <c r="BR44">
        <v>54.310887543290399</v>
      </c>
      <c r="BS44">
        <v>79.811525596041704</v>
      </c>
      <c r="BT44">
        <v>147.04900411718401</v>
      </c>
      <c r="BU44">
        <v>26.057336798795902</v>
      </c>
      <c r="BV44">
        <v>168.331354492412</v>
      </c>
      <c r="BW44" s="13">
        <f t="shared" si="3"/>
        <v>7935.9309564671194</v>
      </c>
      <c r="BX44">
        <v>456.015108616193</v>
      </c>
      <c r="BY44">
        <v>0</v>
      </c>
      <c r="BZ44">
        <v>0</v>
      </c>
      <c r="CA44">
        <v>69.080176521326294</v>
      </c>
      <c r="CB44">
        <v>-148.869520986515</v>
      </c>
      <c r="CC44">
        <v>272.84327938187499</v>
      </c>
      <c r="CD44" s="13">
        <f t="shared" si="1"/>
        <v>649.06904353287928</v>
      </c>
      <c r="CE44" s="13">
        <f t="shared" si="2"/>
        <v>8584.9999999999982</v>
      </c>
      <c r="CG44" s="19"/>
      <c r="CI44" s="19"/>
      <c r="CL44" s="19"/>
    </row>
    <row r="45" spans="1:90" x14ac:dyDescent="0.25">
      <c r="A45" s="12">
        <v>39</v>
      </c>
      <c r="B45">
        <v>151.08663929849399</v>
      </c>
      <c r="C45">
        <v>220.311457756767</v>
      </c>
      <c r="D45">
        <v>10.699129851066999</v>
      </c>
      <c r="E45">
        <v>0.68424243566881804</v>
      </c>
      <c r="F45">
        <v>31.168946733328902</v>
      </c>
      <c r="G45">
        <v>19.6586721486728</v>
      </c>
      <c r="H45">
        <v>8.5486115574540396</v>
      </c>
      <c r="I45">
        <v>807.39274354874601</v>
      </c>
      <c r="J45">
        <v>5113.3761421606596</v>
      </c>
      <c r="K45">
        <v>220.57201271134801</v>
      </c>
      <c r="L45">
        <v>12.5607734315158</v>
      </c>
      <c r="M45">
        <v>46.685139607064997</v>
      </c>
      <c r="N45">
        <v>13.2757009844475</v>
      </c>
      <c r="O45">
        <v>18.953778381698999</v>
      </c>
      <c r="P45">
        <v>44.440697085792699</v>
      </c>
      <c r="Q45">
        <v>64.660224014488406</v>
      </c>
      <c r="R45">
        <v>7.2225501736859101</v>
      </c>
      <c r="S45">
        <v>0</v>
      </c>
      <c r="T45">
        <v>16.575076785331198</v>
      </c>
      <c r="U45">
        <v>42.448760926395202</v>
      </c>
      <c r="V45">
        <v>0</v>
      </c>
      <c r="W45">
        <v>25.201911427327101</v>
      </c>
      <c r="X45">
        <v>8.8913227651363709</v>
      </c>
      <c r="Y45">
        <v>26.6739682954091</v>
      </c>
      <c r="Z45">
        <v>1.3828678253862099</v>
      </c>
      <c r="AA45">
        <v>63.176313190937897</v>
      </c>
      <c r="AB45">
        <v>26.562457937932599</v>
      </c>
      <c r="AC45">
        <v>13.0499497687813</v>
      </c>
      <c r="AD45">
        <v>66.305134999164807</v>
      </c>
      <c r="AE45">
        <v>68.290172289969306</v>
      </c>
      <c r="AF45">
        <v>51.2488845899097</v>
      </c>
      <c r="AG45">
        <v>34.358804385588599</v>
      </c>
      <c r="AH45">
        <v>13.1811815876917</v>
      </c>
      <c r="AI45">
        <v>12.6942612781592</v>
      </c>
      <c r="AJ45">
        <v>219.366510292963</v>
      </c>
      <c r="AK45">
        <v>50.432632287708799</v>
      </c>
      <c r="AL45">
        <v>268.26370316879502</v>
      </c>
      <c r="AM45">
        <v>3.8543465828775698</v>
      </c>
      <c r="AN45">
        <v>2300.5973015113</v>
      </c>
      <c r="AO45">
        <v>0</v>
      </c>
      <c r="AP45">
        <v>2.02357123220516</v>
      </c>
      <c r="AQ45">
        <v>319.151760498756</v>
      </c>
      <c r="AR45">
        <v>61.342995377764701</v>
      </c>
      <c r="AS45">
        <v>100.565808430758</v>
      </c>
      <c r="AT45">
        <v>23.610609392444299</v>
      </c>
      <c r="AU45">
        <v>33.697020360638099</v>
      </c>
      <c r="AV45">
        <v>8.3482549112034707</v>
      </c>
      <c r="AW45">
        <v>70.330578949922298</v>
      </c>
      <c r="AX45">
        <v>4.3273236988039701</v>
      </c>
      <c r="AY45">
        <v>115.398131367692</v>
      </c>
      <c r="AZ45">
        <v>30098.5381215739</v>
      </c>
      <c r="BA45">
        <v>488.80633039683897</v>
      </c>
      <c r="BB45">
        <v>59.819148400352297</v>
      </c>
      <c r="BC45">
        <v>161.092010821938</v>
      </c>
      <c r="BD45">
        <v>0.69491972821365999</v>
      </c>
      <c r="BE45">
        <v>214.24462279784899</v>
      </c>
      <c r="BF45">
        <v>258.98463779142401</v>
      </c>
      <c r="BG45">
        <v>10.2721324999619</v>
      </c>
      <c r="BH45">
        <v>0.96505851484160998</v>
      </c>
      <c r="BI45">
        <v>2.3293214721150899</v>
      </c>
      <c r="BJ45">
        <v>31.467042620635201</v>
      </c>
      <c r="BK45">
        <v>34.680416406923896</v>
      </c>
      <c r="BL45">
        <v>4.3642188872216403</v>
      </c>
      <c r="BM45">
        <v>2.0797750797854202</v>
      </c>
      <c r="BN45">
        <v>64.4198286369828</v>
      </c>
      <c r="BO45">
        <v>0.71886143572971095</v>
      </c>
      <c r="BP45">
        <v>264.29411114493502</v>
      </c>
      <c r="BQ45">
        <v>52.135284458703801</v>
      </c>
      <c r="BR45">
        <v>105.983387898876</v>
      </c>
      <c r="BS45">
        <v>30.971282659664201</v>
      </c>
      <c r="BT45">
        <v>70.049396075780905</v>
      </c>
      <c r="BU45">
        <v>29.801273857099901</v>
      </c>
      <c r="BV45">
        <v>153.25438300630501</v>
      </c>
      <c r="BW45" s="13">
        <f t="shared" si="3"/>
        <v>42982.614644163921</v>
      </c>
      <c r="BX45">
        <v>2498.8913934974898</v>
      </c>
      <c r="BY45">
        <v>0</v>
      </c>
      <c r="BZ45">
        <v>0</v>
      </c>
      <c r="CA45">
        <v>11.9491738049266</v>
      </c>
      <c r="CB45">
        <v>1508.6056810863399</v>
      </c>
      <c r="CC45">
        <v>608.939107447271</v>
      </c>
      <c r="CD45" s="13">
        <f t="shared" si="1"/>
        <v>4628.3853558360279</v>
      </c>
      <c r="CE45" s="13">
        <f t="shared" si="2"/>
        <v>47610.999999999949</v>
      </c>
      <c r="CG45" s="19"/>
      <c r="CI45" s="19"/>
      <c r="CL45" s="19"/>
    </row>
    <row r="46" spans="1:90" x14ac:dyDescent="0.25">
      <c r="A46" s="15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 s="13">
        <f t="shared" si="3"/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3">
        <f t="shared" si="1"/>
        <v>0</v>
      </c>
      <c r="CE46" s="13">
        <f t="shared" si="2"/>
        <v>0</v>
      </c>
      <c r="CG46" s="19"/>
      <c r="CI46" s="19"/>
      <c r="CL46" s="19"/>
    </row>
    <row r="47" spans="1:90" x14ac:dyDescent="0.25">
      <c r="A47" s="12">
        <v>41</v>
      </c>
      <c r="B47">
        <v>286.48006193621399</v>
      </c>
      <c r="C47">
        <v>88.656639268863998</v>
      </c>
      <c r="D47">
        <v>28.210414275651399</v>
      </c>
      <c r="E47">
        <v>3.89110466230284</v>
      </c>
      <c r="F47">
        <v>146.70615392970299</v>
      </c>
      <c r="G47">
        <v>89.964031784124799</v>
      </c>
      <c r="H47">
        <v>333.72620539972002</v>
      </c>
      <c r="I47">
        <v>111.95788227995</v>
      </c>
      <c r="J47">
        <v>2693.3889976618798</v>
      </c>
      <c r="K47">
        <v>64.4212704227579</v>
      </c>
      <c r="L47">
        <v>20.205225528903</v>
      </c>
      <c r="M47">
        <v>165.65097924740999</v>
      </c>
      <c r="N47">
        <v>934.94145539097599</v>
      </c>
      <c r="O47">
        <v>24.820405567493498</v>
      </c>
      <c r="P47">
        <v>1013.04089242269</v>
      </c>
      <c r="Q47">
        <v>102.941372166707</v>
      </c>
      <c r="R47">
        <v>8.5369231891209107</v>
      </c>
      <c r="S47">
        <v>0</v>
      </c>
      <c r="T47">
        <v>39.082720578439499</v>
      </c>
      <c r="U47">
        <v>39.7590337866691</v>
      </c>
      <c r="V47">
        <v>0</v>
      </c>
      <c r="W47">
        <v>19.279637053320499</v>
      </c>
      <c r="X47">
        <v>17.143828098841901</v>
      </c>
      <c r="Y47">
        <v>51.431484296525703</v>
      </c>
      <c r="Z47">
        <v>104.95392271854701</v>
      </c>
      <c r="AA47">
        <v>411.58994562888103</v>
      </c>
      <c r="AB47">
        <v>50.217423905773501</v>
      </c>
      <c r="AC47">
        <v>19.704314443413399</v>
      </c>
      <c r="AD47">
        <v>59.406534239073999</v>
      </c>
      <c r="AE47">
        <v>128.65858385649901</v>
      </c>
      <c r="AF47">
        <v>222.61651252759199</v>
      </c>
      <c r="AG47">
        <v>375.951326065861</v>
      </c>
      <c r="AH47">
        <v>66.235008965464004</v>
      </c>
      <c r="AI47">
        <v>1146.5607090150399</v>
      </c>
      <c r="AJ47">
        <v>492.55649060955801</v>
      </c>
      <c r="AK47">
        <v>127.234000043468</v>
      </c>
      <c r="AL47">
        <v>289.55422809651702</v>
      </c>
      <c r="AM47">
        <v>4.5245894369269601</v>
      </c>
      <c r="AN47">
        <v>315.75257869875497</v>
      </c>
      <c r="AO47">
        <v>0</v>
      </c>
      <c r="AP47">
        <v>5017.6499372644403</v>
      </c>
      <c r="AQ47">
        <v>19906.074139470998</v>
      </c>
      <c r="AR47">
        <v>4068.7512499685699</v>
      </c>
      <c r="AS47">
        <v>2586.4725826468002</v>
      </c>
      <c r="AT47">
        <v>2661.6264883987301</v>
      </c>
      <c r="AU47">
        <v>364.92336636620098</v>
      </c>
      <c r="AV47">
        <v>340.54350493283198</v>
      </c>
      <c r="AW47">
        <v>127.790237827775</v>
      </c>
      <c r="AX47">
        <v>104.254558914003</v>
      </c>
      <c r="AY47">
        <v>78.937097035172698</v>
      </c>
      <c r="AZ47">
        <v>13859.7341857747</v>
      </c>
      <c r="BA47">
        <v>407.56379429436203</v>
      </c>
      <c r="BB47">
        <v>18.651172335423599</v>
      </c>
      <c r="BC47">
        <v>17.153765730907399</v>
      </c>
      <c r="BD47">
        <v>167.37942183451401</v>
      </c>
      <c r="BE47">
        <v>302.92140730113402</v>
      </c>
      <c r="BF47">
        <v>408.15243590999899</v>
      </c>
      <c r="BG47">
        <v>31.3517452936645</v>
      </c>
      <c r="BH47">
        <v>40.055441263463997</v>
      </c>
      <c r="BI47">
        <v>28.298761811138601</v>
      </c>
      <c r="BJ47">
        <v>64.166399233225206</v>
      </c>
      <c r="BK47">
        <v>8.1357594056056506</v>
      </c>
      <c r="BL47">
        <v>2.5790072503691701</v>
      </c>
      <c r="BM47">
        <v>3.5023040778338799</v>
      </c>
      <c r="BN47">
        <v>24.071964656744399</v>
      </c>
      <c r="BO47">
        <v>37.237339063247703</v>
      </c>
      <c r="BP47">
        <v>415.70912353739499</v>
      </c>
      <c r="BQ47">
        <v>51.909788385734302</v>
      </c>
      <c r="BR47">
        <v>29.906688631921501</v>
      </c>
      <c r="BS47">
        <v>77.884073969370405</v>
      </c>
      <c r="BT47">
        <v>96.437983830049106</v>
      </c>
      <c r="BU47">
        <v>64.2313897694643</v>
      </c>
      <c r="BV47">
        <v>550.69533980634606</v>
      </c>
      <c r="BW47" s="13">
        <f t="shared" si="3"/>
        <v>62064.505343191777</v>
      </c>
      <c r="BX47">
        <v>1531.2375958866401</v>
      </c>
      <c r="BY47">
        <v>0</v>
      </c>
      <c r="BZ47">
        <v>0</v>
      </c>
      <c r="CA47">
        <v>536.79182555269495</v>
      </c>
      <c r="CB47">
        <v>1298.4910358536699</v>
      </c>
      <c r="CC47">
        <v>12635.9741995153</v>
      </c>
      <c r="CD47" s="13">
        <f t="shared" si="1"/>
        <v>16002.494656808305</v>
      </c>
      <c r="CE47" s="13">
        <f t="shared" si="2"/>
        <v>78067.000000000087</v>
      </c>
      <c r="CG47" s="19"/>
      <c r="CI47" s="19"/>
      <c r="CL47" s="19"/>
    </row>
    <row r="48" spans="1:90" x14ac:dyDescent="0.25">
      <c r="A48" s="12">
        <v>42</v>
      </c>
      <c r="B48">
        <v>527.15817727866295</v>
      </c>
      <c r="C48">
        <v>963.73700256689995</v>
      </c>
      <c r="D48">
        <v>95.606622773259303</v>
      </c>
      <c r="E48">
        <v>73.952561302280998</v>
      </c>
      <c r="F48">
        <v>206.35440448490601</v>
      </c>
      <c r="G48">
        <v>16.814118375992798</v>
      </c>
      <c r="H48">
        <v>38.8286420230286</v>
      </c>
      <c r="I48">
        <v>205.07787622455899</v>
      </c>
      <c r="J48">
        <v>9313.2120363102295</v>
      </c>
      <c r="K48">
        <v>524.75627490288002</v>
      </c>
      <c r="L48">
        <v>404.23841806687</v>
      </c>
      <c r="M48">
        <v>3502.0720719675601</v>
      </c>
      <c r="N48">
        <v>1332.7150336104401</v>
      </c>
      <c r="O48">
        <v>276.56680330123999</v>
      </c>
      <c r="P48">
        <v>158.513838861441</v>
      </c>
      <c r="Q48">
        <v>305.09381684725997</v>
      </c>
      <c r="R48">
        <v>26.134379747499299</v>
      </c>
      <c r="S48">
        <v>0</v>
      </c>
      <c r="T48">
        <v>29.246849903164499</v>
      </c>
      <c r="U48">
        <v>148.819826905008</v>
      </c>
      <c r="V48">
        <v>0</v>
      </c>
      <c r="W48">
        <v>365.38314894900901</v>
      </c>
      <c r="X48">
        <v>470.51780086949998</v>
      </c>
      <c r="Y48">
        <v>1411.5534026084999</v>
      </c>
      <c r="Z48">
        <v>11.6181404747543</v>
      </c>
      <c r="AA48">
        <v>283.33780321880801</v>
      </c>
      <c r="AB48">
        <v>219.65867908193499</v>
      </c>
      <c r="AC48">
        <v>87.879119230203301</v>
      </c>
      <c r="AD48">
        <v>291.18825722024201</v>
      </c>
      <c r="AE48">
        <v>126.383343393941</v>
      </c>
      <c r="AF48">
        <v>572.70140628266302</v>
      </c>
      <c r="AG48">
        <v>211.14919642151301</v>
      </c>
      <c r="AH48">
        <v>818.92184419540399</v>
      </c>
      <c r="AI48">
        <v>44.9989809049626</v>
      </c>
      <c r="AJ48">
        <v>1648.7182113994299</v>
      </c>
      <c r="AK48">
        <v>258.32656991661702</v>
      </c>
      <c r="AL48">
        <v>132.330815000885</v>
      </c>
      <c r="AM48">
        <v>1.12479594055152</v>
      </c>
      <c r="AN48">
        <v>110.15617865877</v>
      </c>
      <c r="AO48">
        <v>0</v>
      </c>
      <c r="AP48">
        <v>1662.5927041320699</v>
      </c>
      <c r="AQ48">
        <v>2355.2400372716102</v>
      </c>
      <c r="AR48">
        <v>124.049296081648</v>
      </c>
      <c r="AS48">
        <v>492.63445416611501</v>
      </c>
      <c r="AT48">
        <v>1541.3381979373301</v>
      </c>
      <c r="AU48">
        <v>21.272582836377701</v>
      </c>
      <c r="AV48">
        <v>47.947940873499803</v>
      </c>
      <c r="AW48">
        <v>322.87711690091197</v>
      </c>
      <c r="AX48">
        <v>10.678213448201401</v>
      </c>
      <c r="AY48">
        <v>51.044112780956297</v>
      </c>
      <c r="AZ48">
        <v>16079.731713777101</v>
      </c>
      <c r="BA48">
        <v>2272.4867608694999</v>
      </c>
      <c r="BB48">
        <v>76.747390664880001</v>
      </c>
      <c r="BC48">
        <v>252.69324463106</v>
      </c>
      <c r="BD48">
        <v>141.71466051810299</v>
      </c>
      <c r="BE48">
        <v>429.65259532175799</v>
      </c>
      <c r="BF48">
        <v>1689.92001681852</v>
      </c>
      <c r="BG48">
        <v>79.146794587315796</v>
      </c>
      <c r="BH48">
        <v>588.35749944727297</v>
      </c>
      <c r="BI48">
        <v>275.16009201971798</v>
      </c>
      <c r="BJ48">
        <v>161.40920393693199</v>
      </c>
      <c r="BK48">
        <v>41.484871549417903</v>
      </c>
      <c r="BL48">
        <v>11.0792574976529</v>
      </c>
      <c r="BM48">
        <v>15.2492180067135</v>
      </c>
      <c r="BN48">
        <v>232.231200965033</v>
      </c>
      <c r="BO48">
        <v>8.50178069294107</v>
      </c>
      <c r="BP48">
        <v>2601.3817480585699</v>
      </c>
      <c r="BQ48">
        <v>77.211454853315502</v>
      </c>
      <c r="BR48">
        <v>131.26688280975199</v>
      </c>
      <c r="BS48">
        <v>136.71601362060099</v>
      </c>
      <c r="BT48">
        <v>105.759339002395</v>
      </c>
      <c r="BU48">
        <v>144.01695544720201</v>
      </c>
      <c r="BV48">
        <v>2359.8721499859698</v>
      </c>
      <c r="BW48" s="13">
        <f t="shared" si="3"/>
        <v>59756.311950731309</v>
      </c>
      <c r="BX48">
        <v>4530.6902598385204</v>
      </c>
      <c r="BY48">
        <v>2.4146658014276401</v>
      </c>
      <c r="BZ48">
        <v>1.57592472420506</v>
      </c>
      <c r="CA48">
        <v>7832.10741916386</v>
      </c>
      <c r="CB48">
        <v>3070.5750098345502</v>
      </c>
      <c r="CC48">
        <v>3378.3247699061399</v>
      </c>
      <c r="CD48" s="13">
        <f t="shared" si="1"/>
        <v>18815.688049268705</v>
      </c>
      <c r="CE48" s="13">
        <f t="shared" si="2"/>
        <v>78572.000000000015</v>
      </c>
      <c r="CG48" s="19"/>
      <c r="CI48" s="19"/>
      <c r="CL48" s="19"/>
    </row>
    <row r="49" spans="1:90" x14ac:dyDescent="0.25">
      <c r="A49" s="12">
        <v>43</v>
      </c>
      <c r="B49">
        <v>40.778379641608502</v>
      </c>
      <c r="C49">
        <v>480.52868642736399</v>
      </c>
      <c r="D49">
        <v>287.79003994143102</v>
      </c>
      <c r="E49">
        <v>87.160934257974304</v>
      </c>
      <c r="F49">
        <v>367.37188906049602</v>
      </c>
      <c r="G49">
        <v>5.1437522355026397</v>
      </c>
      <c r="H49">
        <v>301.14115496077898</v>
      </c>
      <c r="I49">
        <v>147.747328370275</v>
      </c>
      <c r="J49">
        <v>2273.95521223378</v>
      </c>
      <c r="K49">
        <v>650.67791903640602</v>
      </c>
      <c r="L49">
        <v>10.999361572457</v>
      </c>
      <c r="M49">
        <v>69.988227693342907</v>
      </c>
      <c r="N49">
        <v>32.6260708781587</v>
      </c>
      <c r="O49">
        <v>17.477502987316399</v>
      </c>
      <c r="P49">
        <v>12.55983215174</v>
      </c>
      <c r="Q49">
        <v>63.601466961793001</v>
      </c>
      <c r="R49">
        <v>10.850404325441099</v>
      </c>
      <c r="S49">
        <v>0</v>
      </c>
      <c r="T49">
        <v>2.6716276679984698</v>
      </c>
      <c r="U49">
        <v>26.872225917889001</v>
      </c>
      <c r="V49">
        <v>0</v>
      </c>
      <c r="W49">
        <v>17.992713342962201</v>
      </c>
      <c r="X49">
        <v>17.8859963715114</v>
      </c>
      <c r="Y49">
        <v>53.657989114534203</v>
      </c>
      <c r="Z49">
        <v>2.0944457383811899</v>
      </c>
      <c r="AA49">
        <v>14.171681755141201</v>
      </c>
      <c r="AB49">
        <v>53.160451178929499</v>
      </c>
      <c r="AC49">
        <v>7.0397214490213997</v>
      </c>
      <c r="AD49">
        <v>32.702804372917299</v>
      </c>
      <c r="AE49">
        <v>4.3367151342193502</v>
      </c>
      <c r="AF49">
        <v>211.05478656095201</v>
      </c>
      <c r="AG49">
        <v>60.239836731378801</v>
      </c>
      <c r="AH49">
        <v>44.378237188219103</v>
      </c>
      <c r="AI49">
        <v>25.853738569341498</v>
      </c>
      <c r="AJ49">
        <v>66.747413330647007</v>
      </c>
      <c r="AK49">
        <v>26.736717925807699</v>
      </c>
      <c r="AL49">
        <v>7.1042129132366298</v>
      </c>
      <c r="AM49">
        <v>4.9003596539086098</v>
      </c>
      <c r="AN49">
        <v>44.6023061316887</v>
      </c>
      <c r="AO49">
        <v>0</v>
      </c>
      <c r="AP49">
        <v>53.171504595406503</v>
      </c>
      <c r="AQ49">
        <v>163.39699608520101</v>
      </c>
      <c r="AR49">
        <v>48.5551912027314</v>
      </c>
      <c r="AS49">
        <v>63.829474264543798</v>
      </c>
      <c r="AT49">
        <v>121.150717411054</v>
      </c>
      <c r="AU49">
        <v>53.6480613041551</v>
      </c>
      <c r="AV49">
        <v>2.7795104078857</v>
      </c>
      <c r="AW49">
        <v>11.726363215889499</v>
      </c>
      <c r="AX49">
        <v>1.0625192028131201</v>
      </c>
      <c r="AY49">
        <v>30.8268444531287</v>
      </c>
      <c r="AZ49">
        <v>1249.9626623705401</v>
      </c>
      <c r="BA49">
        <v>624.80241378212202</v>
      </c>
      <c r="BB49">
        <v>22.8147846003118</v>
      </c>
      <c r="BC49">
        <v>23.183159457755298</v>
      </c>
      <c r="BD49">
        <v>10.6005845227037</v>
      </c>
      <c r="BE49">
        <v>106.70355413908101</v>
      </c>
      <c r="BF49">
        <v>235.60630201025401</v>
      </c>
      <c r="BG49">
        <v>22.933270173756199</v>
      </c>
      <c r="BH49">
        <v>20.407638519129499</v>
      </c>
      <c r="BI49">
        <v>7.92926349064712</v>
      </c>
      <c r="BJ49">
        <v>9.9795907554267007</v>
      </c>
      <c r="BK49">
        <v>89.086831093287302</v>
      </c>
      <c r="BL49">
        <v>18.213319373516502</v>
      </c>
      <c r="BM49">
        <v>2.9438198274286198</v>
      </c>
      <c r="BN49">
        <v>262.15017086865601</v>
      </c>
      <c r="BO49">
        <v>2.4347646877511302</v>
      </c>
      <c r="BP49">
        <v>468.087532297493</v>
      </c>
      <c r="BQ49">
        <v>26.172613007477601</v>
      </c>
      <c r="BR49">
        <v>17.639811535823402</v>
      </c>
      <c r="BS49">
        <v>17.226555254144401</v>
      </c>
      <c r="BT49">
        <v>56.738615938509703</v>
      </c>
      <c r="BU49">
        <v>60.651912312305498</v>
      </c>
      <c r="BV49">
        <v>362.03588492574102</v>
      </c>
      <c r="BW49" s="13">
        <f t="shared" si="3"/>
        <v>9853.0543808712227</v>
      </c>
      <c r="BX49">
        <v>1160.49912635172</v>
      </c>
      <c r="BY49">
        <v>3.7944748308148699</v>
      </c>
      <c r="BZ49">
        <v>2.47645313803653</v>
      </c>
      <c r="CA49">
        <v>10924.0909103473</v>
      </c>
      <c r="CB49">
        <v>103.040561568934</v>
      </c>
      <c r="CC49">
        <v>1322.04409289199</v>
      </c>
      <c r="CD49" s="13">
        <f t="shared" si="1"/>
        <v>13515.945619128797</v>
      </c>
      <c r="CE49" s="13">
        <f t="shared" si="2"/>
        <v>23369.000000000022</v>
      </c>
      <c r="CG49" s="19"/>
      <c r="CI49" s="19"/>
      <c r="CL49" s="19"/>
    </row>
    <row r="50" spans="1:90" x14ac:dyDescent="0.25">
      <c r="A50" s="12">
        <v>44</v>
      </c>
      <c r="B50">
        <v>276.31539385888902</v>
      </c>
      <c r="C50">
        <v>226.99927821853501</v>
      </c>
      <c r="D50">
        <v>99.382661713763397</v>
      </c>
      <c r="E50">
        <v>8.3230716548107502</v>
      </c>
      <c r="F50">
        <v>625.123056847513</v>
      </c>
      <c r="G50">
        <v>67.285148487736194</v>
      </c>
      <c r="H50">
        <v>27.923553212578</v>
      </c>
      <c r="I50">
        <v>153.771870799922</v>
      </c>
      <c r="J50">
        <v>1462.4648606707799</v>
      </c>
      <c r="K50">
        <v>229.72023950537599</v>
      </c>
      <c r="L50">
        <v>35.316651549009997</v>
      </c>
      <c r="M50">
        <v>356.12040951795802</v>
      </c>
      <c r="N50">
        <v>50.684176832843498</v>
      </c>
      <c r="O50">
        <v>33.827046876609302</v>
      </c>
      <c r="P50">
        <v>37.927772681322097</v>
      </c>
      <c r="Q50">
        <v>82.376380974046597</v>
      </c>
      <c r="R50">
        <v>17.551373735364901</v>
      </c>
      <c r="S50">
        <v>0</v>
      </c>
      <c r="T50">
        <v>43.684615797954798</v>
      </c>
      <c r="U50">
        <v>41.958288016918502</v>
      </c>
      <c r="V50">
        <v>0</v>
      </c>
      <c r="W50">
        <v>111.29901066371001</v>
      </c>
      <c r="X50">
        <v>32.604435289141797</v>
      </c>
      <c r="Y50">
        <v>97.813305867425299</v>
      </c>
      <c r="Z50">
        <v>11.2628363634376</v>
      </c>
      <c r="AA50">
        <v>296.307125199783</v>
      </c>
      <c r="AB50">
        <v>100.937421318212</v>
      </c>
      <c r="AC50">
        <v>23.585285114226199</v>
      </c>
      <c r="AD50">
        <v>58.719746507226603</v>
      </c>
      <c r="AE50">
        <v>51.271993530830798</v>
      </c>
      <c r="AF50">
        <v>197.402198978435</v>
      </c>
      <c r="AG50">
        <v>61.449931091343203</v>
      </c>
      <c r="AH50">
        <v>69.685750400073999</v>
      </c>
      <c r="AI50">
        <v>123.014361680056</v>
      </c>
      <c r="AJ50">
        <v>126.200420420604</v>
      </c>
      <c r="AK50">
        <v>41.767212533874897</v>
      </c>
      <c r="AL50">
        <v>82.858628132106503</v>
      </c>
      <c r="AM50">
        <v>6.6794358880502198</v>
      </c>
      <c r="AN50">
        <v>39.610405616936099</v>
      </c>
      <c r="AO50">
        <v>0</v>
      </c>
      <c r="AP50">
        <v>143.797541771391</v>
      </c>
      <c r="AQ50">
        <v>445.27363545688502</v>
      </c>
      <c r="AR50">
        <v>159.988556481204</v>
      </c>
      <c r="AS50">
        <v>97.746599576347506</v>
      </c>
      <c r="AT50">
        <v>159.74994942588901</v>
      </c>
      <c r="AU50">
        <v>42.116775895168502</v>
      </c>
      <c r="AV50">
        <v>13.711255213286901</v>
      </c>
      <c r="AW50">
        <v>548.93199087524999</v>
      </c>
      <c r="AX50">
        <v>11.773227082754801</v>
      </c>
      <c r="AY50">
        <v>67.644468437302507</v>
      </c>
      <c r="AZ50">
        <v>1587.99983997104</v>
      </c>
      <c r="BA50">
        <v>2015.06129361576</v>
      </c>
      <c r="BB50">
        <v>39.088339793461003</v>
      </c>
      <c r="BC50">
        <v>47.6902988428889</v>
      </c>
      <c r="BD50">
        <v>37.917379458180399</v>
      </c>
      <c r="BE50">
        <v>489.24975078782501</v>
      </c>
      <c r="BF50">
        <v>465.13055910918501</v>
      </c>
      <c r="BG50">
        <v>32.175390501735201</v>
      </c>
      <c r="BH50">
        <v>169.525605667576</v>
      </c>
      <c r="BI50">
        <v>131.924834653841</v>
      </c>
      <c r="BJ50">
        <v>308.97303985230002</v>
      </c>
      <c r="BK50">
        <v>22.508706159761601</v>
      </c>
      <c r="BL50">
        <v>9.4366224401940197</v>
      </c>
      <c r="BM50">
        <v>4.5402495309493496</v>
      </c>
      <c r="BN50">
        <v>37.886966945573299</v>
      </c>
      <c r="BO50">
        <v>224.99301199632799</v>
      </c>
      <c r="BP50">
        <v>701.08998635154501</v>
      </c>
      <c r="BQ50">
        <v>124.405827269312</v>
      </c>
      <c r="BR50">
        <v>94.194743324224504</v>
      </c>
      <c r="BS50">
        <v>339.932809585173</v>
      </c>
      <c r="BT50">
        <v>501.86014697427998</v>
      </c>
      <c r="BU50">
        <v>244.91897707678999</v>
      </c>
      <c r="BV50">
        <v>2443.46325258652</v>
      </c>
      <c r="BW50" s="13">
        <f t="shared" si="3"/>
        <v>17173.926988257328</v>
      </c>
      <c r="BX50">
        <v>7794.25566041406</v>
      </c>
      <c r="BY50">
        <v>0</v>
      </c>
      <c r="BZ50">
        <v>0</v>
      </c>
      <c r="CA50">
        <v>2443.9359156850501</v>
      </c>
      <c r="CB50">
        <v>2026.4084007291599</v>
      </c>
      <c r="CC50">
        <v>1547.4730349143999</v>
      </c>
      <c r="CD50" s="13">
        <f t="shared" si="1"/>
        <v>13812.07301174267</v>
      </c>
      <c r="CE50" s="13">
        <f t="shared" si="2"/>
        <v>30986</v>
      </c>
      <c r="CG50" s="19"/>
      <c r="CI50" s="19"/>
      <c r="CL50" s="19"/>
    </row>
    <row r="51" spans="1:90" x14ac:dyDescent="0.25">
      <c r="A51" s="12">
        <v>45</v>
      </c>
      <c r="B51">
        <v>608.70753448266805</v>
      </c>
      <c r="C51">
        <v>452.93298821697601</v>
      </c>
      <c r="D51">
        <v>298.58595907709599</v>
      </c>
      <c r="E51">
        <v>8.4920461564296694</v>
      </c>
      <c r="F51">
        <v>940.81902455459601</v>
      </c>
      <c r="G51">
        <v>8.3885608613576093</v>
      </c>
      <c r="H51">
        <v>16.130840219070102</v>
      </c>
      <c r="I51">
        <v>191.40263327500099</v>
      </c>
      <c r="J51">
        <v>102.54747645133</v>
      </c>
      <c r="K51">
        <v>108.440781521921</v>
      </c>
      <c r="L51">
        <v>3.7803141083957601</v>
      </c>
      <c r="M51">
        <v>12.033199329294201</v>
      </c>
      <c r="N51">
        <v>4.0325287682986604</v>
      </c>
      <c r="O51">
        <v>2.2224192261615201</v>
      </c>
      <c r="P51">
        <v>2.1851264376257902</v>
      </c>
      <c r="Q51">
        <v>9.8292484370767994</v>
      </c>
      <c r="R51">
        <v>1.73286283059141</v>
      </c>
      <c r="S51">
        <v>0</v>
      </c>
      <c r="T51">
        <v>2.3040564259818801</v>
      </c>
      <c r="U51">
        <v>5.7619633975667304</v>
      </c>
      <c r="V51">
        <v>0</v>
      </c>
      <c r="W51">
        <v>2.47261395441766</v>
      </c>
      <c r="X51">
        <v>1.8150147301978401</v>
      </c>
      <c r="Y51">
        <v>5.4450441905935199</v>
      </c>
      <c r="Z51">
        <v>1.9163118993208199</v>
      </c>
      <c r="AA51">
        <v>9.4761275937334197</v>
      </c>
      <c r="AB51">
        <v>29.474185447805102</v>
      </c>
      <c r="AC51">
        <v>1.7146052417840101</v>
      </c>
      <c r="AD51">
        <v>4.43199055971004</v>
      </c>
      <c r="AE51">
        <v>1.20330754505713</v>
      </c>
      <c r="AF51">
        <v>7.7082537732315997</v>
      </c>
      <c r="AG51">
        <v>6.7665224498623298</v>
      </c>
      <c r="AH51">
        <v>5.6092823434368704</v>
      </c>
      <c r="AI51">
        <v>1.5750177441507001</v>
      </c>
      <c r="AJ51">
        <v>15.8552001140378</v>
      </c>
      <c r="AK51">
        <v>2.9163276630994002</v>
      </c>
      <c r="AL51">
        <v>3.1915507989415302</v>
      </c>
      <c r="AM51">
        <v>0.183054271385239</v>
      </c>
      <c r="AN51">
        <v>7.3034036284030304</v>
      </c>
      <c r="AO51">
        <v>0</v>
      </c>
      <c r="AP51">
        <v>7.7698681931486497</v>
      </c>
      <c r="AQ51">
        <v>7.7006938097230799</v>
      </c>
      <c r="AR51">
        <v>93.416603293154793</v>
      </c>
      <c r="AS51">
        <v>17.662924204966</v>
      </c>
      <c r="AT51">
        <v>555.83872572171197</v>
      </c>
      <c r="AU51">
        <v>30.3505017643276</v>
      </c>
      <c r="AV51">
        <v>0.33812048313274501</v>
      </c>
      <c r="AW51">
        <v>27.558018438961401</v>
      </c>
      <c r="AX51">
        <v>1.22775048172896</v>
      </c>
      <c r="AY51">
        <v>12.9502973523814</v>
      </c>
      <c r="AZ51">
        <v>310.38605399394601</v>
      </c>
      <c r="BA51">
        <v>510.76771288690998</v>
      </c>
      <c r="BB51">
        <v>3.33603302134388</v>
      </c>
      <c r="BC51">
        <v>6.55570886076646</v>
      </c>
      <c r="BD51">
        <v>729.81533850892902</v>
      </c>
      <c r="BE51">
        <v>1947.52031737837</v>
      </c>
      <c r="BF51">
        <v>3843.91380737913</v>
      </c>
      <c r="BG51">
        <v>92.590794242966396</v>
      </c>
      <c r="BH51">
        <v>4.56342181290219</v>
      </c>
      <c r="BI51">
        <v>19.7590256050037</v>
      </c>
      <c r="BJ51">
        <v>9.3214169270115406</v>
      </c>
      <c r="BK51">
        <v>6.7264735112639098</v>
      </c>
      <c r="BL51">
        <v>0.58316698344082396</v>
      </c>
      <c r="BM51">
        <v>0.49032118848626099</v>
      </c>
      <c r="BN51">
        <v>105.41402019665099</v>
      </c>
      <c r="BO51">
        <v>2.1874698109634201</v>
      </c>
      <c r="BP51">
        <v>4407.2790171910301</v>
      </c>
      <c r="BQ51">
        <v>17.900897662616799</v>
      </c>
      <c r="BR51">
        <v>18.356356628223999</v>
      </c>
      <c r="BS51">
        <v>12.791723805577</v>
      </c>
      <c r="BT51">
        <v>11.6993997705074</v>
      </c>
      <c r="BU51">
        <v>5.4279277145751896</v>
      </c>
      <c r="BV51">
        <v>2054.2595460953098</v>
      </c>
      <c r="BW51" s="13">
        <f t="shared" si="3"/>
        <v>17765.84683264577</v>
      </c>
      <c r="BX51">
        <v>6655.3530393792398</v>
      </c>
      <c r="BY51">
        <v>0</v>
      </c>
      <c r="BZ51">
        <v>0</v>
      </c>
      <c r="CA51">
        <v>10610.462720284901</v>
      </c>
      <c r="CB51">
        <v>1419.3670636381701</v>
      </c>
      <c r="CC51">
        <v>4324.9703440519697</v>
      </c>
      <c r="CD51" s="13">
        <f t="shared" si="1"/>
        <v>23010.153167354278</v>
      </c>
      <c r="CE51" s="13">
        <f t="shared" si="2"/>
        <v>40776.000000000044</v>
      </c>
      <c r="CG51" s="19"/>
      <c r="CI51" s="19"/>
      <c r="CL51" s="19"/>
    </row>
    <row r="52" spans="1:90" x14ac:dyDescent="0.25">
      <c r="A52" s="12">
        <v>46</v>
      </c>
      <c r="B52">
        <v>8.37740396360714</v>
      </c>
      <c r="C52">
        <v>11.0170056614357</v>
      </c>
      <c r="D52">
        <v>3.4682868918223702</v>
      </c>
      <c r="E52">
        <v>0.338407852016953</v>
      </c>
      <c r="F52">
        <v>10.906500781902</v>
      </c>
      <c r="G52">
        <v>0.16268370518141501</v>
      </c>
      <c r="H52">
        <v>40.0201791497702</v>
      </c>
      <c r="I52">
        <v>1.7637358140802</v>
      </c>
      <c r="J52">
        <v>20.068847632393901</v>
      </c>
      <c r="K52">
        <v>2.5370884098622701</v>
      </c>
      <c r="L52">
        <v>19.388835290078401</v>
      </c>
      <c r="M52">
        <v>4.7599334819298003</v>
      </c>
      <c r="N52">
        <v>26.791467839142399</v>
      </c>
      <c r="O52">
        <v>5.9768613327087499</v>
      </c>
      <c r="P52">
        <v>29.809735357390998</v>
      </c>
      <c r="Q52">
        <v>27.9145529770922</v>
      </c>
      <c r="R52">
        <v>5.2309866879481799</v>
      </c>
      <c r="S52">
        <v>0</v>
      </c>
      <c r="T52">
        <v>11.0883411059846</v>
      </c>
      <c r="U52">
        <v>18.5780151487251</v>
      </c>
      <c r="V52">
        <v>0</v>
      </c>
      <c r="W52">
        <v>21.613421303901099</v>
      </c>
      <c r="X52">
        <v>9.4023276892348395</v>
      </c>
      <c r="Y52">
        <v>28.206983067704499</v>
      </c>
      <c r="Z52">
        <v>21.1373467022526</v>
      </c>
      <c r="AA52">
        <v>42.389878829090698</v>
      </c>
      <c r="AB52">
        <v>35.923136850651602</v>
      </c>
      <c r="AC52">
        <v>22.323804073815602</v>
      </c>
      <c r="AD52">
        <v>9.7374412553036098</v>
      </c>
      <c r="AE52">
        <v>11.797035588478</v>
      </c>
      <c r="AF52">
        <v>28.714205706638001</v>
      </c>
      <c r="AG52">
        <v>11.972082520698301</v>
      </c>
      <c r="AH52">
        <v>7.4601730079587396</v>
      </c>
      <c r="AI52">
        <v>22.3077590464382</v>
      </c>
      <c r="AJ52">
        <v>18.1640745924729</v>
      </c>
      <c r="AK52">
        <v>6.7553459424957296</v>
      </c>
      <c r="AL52">
        <v>14.5145551433347</v>
      </c>
      <c r="AM52">
        <v>4.0598525680990996</v>
      </c>
      <c r="AN52">
        <v>24.489785159512099</v>
      </c>
      <c r="AO52">
        <v>0</v>
      </c>
      <c r="AP52">
        <v>17.022689497608201</v>
      </c>
      <c r="AQ52">
        <v>25.281545290655099</v>
      </c>
      <c r="AR52">
        <v>6.1656701169678696</v>
      </c>
      <c r="AS52">
        <v>18.484092493043999</v>
      </c>
      <c r="AT52">
        <v>18.017517258051999</v>
      </c>
      <c r="AU52">
        <v>77.218673660729493</v>
      </c>
      <c r="AV52">
        <v>6.7848584085932799</v>
      </c>
      <c r="AW52">
        <v>20.715455210919799</v>
      </c>
      <c r="AX52">
        <v>7.7262525234075105E-2</v>
      </c>
      <c r="AY52">
        <v>0.30490055305108399</v>
      </c>
      <c r="AZ52">
        <v>4326.7957815419804</v>
      </c>
      <c r="BA52">
        <v>64.762815901174903</v>
      </c>
      <c r="BB52">
        <v>17.411022540975502</v>
      </c>
      <c r="BC52">
        <v>18.4219327079546</v>
      </c>
      <c r="BD52">
        <v>6.0934339358012197</v>
      </c>
      <c r="BE52">
        <v>23.6372627077094</v>
      </c>
      <c r="BF52">
        <v>31.456659027089302</v>
      </c>
      <c r="BG52">
        <v>10.078968843792699</v>
      </c>
      <c r="BH52">
        <v>0.85568479540950104</v>
      </c>
      <c r="BI52">
        <v>3.7188025344704498</v>
      </c>
      <c r="BJ52">
        <v>0.62667124935464502</v>
      </c>
      <c r="BK52">
        <v>112.859367602435</v>
      </c>
      <c r="BL52">
        <v>15.2730902491741</v>
      </c>
      <c r="BM52">
        <v>1.16035121701572</v>
      </c>
      <c r="BN52">
        <v>27.337657194707798</v>
      </c>
      <c r="BO52">
        <v>7.1857240396438302E-2</v>
      </c>
      <c r="BP52">
        <v>50.625294042331198</v>
      </c>
      <c r="BQ52">
        <v>91.965204639708304</v>
      </c>
      <c r="BR52">
        <v>150.89974730499901</v>
      </c>
      <c r="BS52">
        <v>20.0614332007552</v>
      </c>
      <c r="BT52">
        <v>9.1346013403795006</v>
      </c>
      <c r="BU52">
        <v>27.044607595435899</v>
      </c>
      <c r="BV52">
        <v>41.442539381647798</v>
      </c>
      <c r="BW52" s="13">
        <f t="shared" si="3"/>
        <v>5830.975529940707</v>
      </c>
      <c r="BX52">
        <v>16704.5642615262</v>
      </c>
      <c r="BY52">
        <v>0</v>
      </c>
      <c r="BZ52">
        <v>0</v>
      </c>
      <c r="CA52">
        <v>7040.5267667094404</v>
      </c>
      <c r="CB52">
        <v>828.17179879623302</v>
      </c>
      <c r="CC52">
        <v>484.76164302745599</v>
      </c>
      <c r="CD52" s="13">
        <f t="shared" si="1"/>
        <v>25058.024470059332</v>
      </c>
      <c r="CE52" s="13">
        <f t="shared" si="2"/>
        <v>30889.00000000004</v>
      </c>
      <c r="CG52" s="19"/>
      <c r="CI52" s="19"/>
      <c r="CL52" s="19"/>
    </row>
    <row r="53" spans="1:90" x14ac:dyDescent="0.25">
      <c r="A53" s="12">
        <v>47</v>
      </c>
      <c r="B53">
        <v>7.3435245415152197</v>
      </c>
      <c r="C53">
        <v>8.8400716231416805</v>
      </c>
      <c r="D53">
        <v>6.5367941961042604</v>
      </c>
      <c r="E53">
        <v>1.1493261724546799</v>
      </c>
      <c r="F53">
        <v>182.98105709114</v>
      </c>
      <c r="G53">
        <v>1.75494082263838</v>
      </c>
      <c r="H53">
        <v>16.381613060343</v>
      </c>
      <c r="I53">
        <v>1.9122290217048601</v>
      </c>
      <c r="J53">
        <v>90.209979338684093</v>
      </c>
      <c r="K53">
        <v>29.358884382630201</v>
      </c>
      <c r="L53">
        <v>4.9708394871001103</v>
      </c>
      <c r="M53">
        <v>121.979793013245</v>
      </c>
      <c r="N53">
        <v>14.9261698132406</v>
      </c>
      <c r="O53">
        <v>18.639564660390501</v>
      </c>
      <c r="P53">
        <v>19.384749303198902</v>
      </c>
      <c r="Q53">
        <v>103.711629244045</v>
      </c>
      <c r="R53">
        <v>16.020725991405001</v>
      </c>
      <c r="S53">
        <v>0</v>
      </c>
      <c r="T53">
        <v>3.9235702117765001</v>
      </c>
      <c r="U53">
        <v>43.582512801263199</v>
      </c>
      <c r="V53">
        <v>0</v>
      </c>
      <c r="W53">
        <v>9.4831119709016001</v>
      </c>
      <c r="X53">
        <v>4.6441615778710004</v>
      </c>
      <c r="Y53">
        <v>13.932484733613</v>
      </c>
      <c r="Z53">
        <v>5.0549802176638803</v>
      </c>
      <c r="AA53">
        <v>90.988571674811894</v>
      </c>
      <c r="AB53">
        <v>26.354282894919798</v>
      </c>
      <c r="AC53">
        <v>22.1888515925442</v>
      </c>
      <c r="AD53">
        <v>45.576918848223997</v>
      </c>
      <c r="AE53">
        <v>28.720950748002</v>
      </c>
      <c r="AF53">
        <v>16.290768938123701</v>
      </c>
      <c r="AG53">
        <v>60.308796191946499</v>
      </c>
      <c r="AH53">
        <v>36.686877258618303</v>
      </c>
      <c r="AI53">
        <v>16.214512632207899</v>
      </c>
      <c r="AJ53">
        <v>21.696931110955202</v>
      </c>
      <c r="AK53">
        <v>1.28952533026252</v>
      </c>
      <c r="AL53">
        <v>22.388027291910898</v>
      </c>
      <c r="AM53">
        <v>1.9671536859076399</v>
      </c>
      <c r="AN53">
        <v>32.924497327096098</v>
      </c>
      <c r="AO53">
        <v>0</v>
      </c>
      <c r="AP53">
        <v>17.818074255262001</v>
      </c>
      <c r="AQ53">
        <v>53.992526147601602</v>
      </c>
      <c r="AR53">
        <v>57.0932132411235</v>
      </c>
      <c r="AS53">
        <v>31.483553371442</v>
      </c>
      <c r="AT53">
        <v>40.078131314421398</v>
      </c>
      <c r="AU53">
        <v>39.112362706464602</v>
      </c>
      <c r="AV53">
        <v>0.881473658406984</v>
      </c>
      <c r="AW53">
        <v>59.788764449250998</v>
      </c>
      <c r="AX53">
        <v>3.70546637982256</v>
      </c>
      <c r="AY53">
        <v>31.381937522168801</v>
      </c>
      <c r="AZ53">
        <v>263.60026717451098</v>
      </c>
      <c r="BA53">
        <v>424.93500097587997</v>
      </c>
      <c r="BB53">
        <v>6.0807560483991301</v>
      </c>
      <c r="BC53">
        <v>21.361051566076998</v>
      </c>
      <c r="BD53">
        <v>3.2158817491442599</v>
      </c>
      <c r="BE53">
        <v>11.641895295550899</v>
      </c>
      <c r="BF53">
        <v>84.3134344843631</v>
      </c>
      <c r="BG53">
        <v>45.918000319796803</v>
      </c>
      <c r="BH53">
        <v>7.1217464536382504</v>
      </c>
      <c r="BI53">
        <v>27.416012249649601</v>
      </c>
      <c r="BJ53">
        <v>36.289843431601</v>
      </c>
      <c r="BK53">
        <v>128.05313396626599</v>
      </c>
      <c r="BL53">
        <v>26.564621261797399</v>
      </c>
      <c r="BM53">
        <v>25.1127585853562</v>
      </c>
      <c r="BN53">
        <v>109.106838312188</v>
      </c>
      <c r="BO53">
        <v>1.8889815539755599</v>
      </c>
      <c r="BP53">
        <v>521.85487126451903</v>
      </c>
      <c r="BQ53">
        <v>182.40627286115799</v>
      </c>
      <c r="BR53">
        <v>259.12146289693698</v>
      </c>
      <c r="BS53">
        <v>30.616563907507199</v>
      </c>
      <c r="BT53">
        <v>43.706533485482097</v>
      </c>
      <c r="BU53">
        <v>72.888679783024301</v>
      </c>
      <c r="BV53">
        <v>326.144227912335</v>
      </c>
      <c r="BW53" s="13">
        <f t="shared" si="3"/>
        <v>4145.0137173867215</v>
      </c>
      <c r="BX53">
        <v>848.13245017127304</v>
      </c>
      <c r="BY53">
        <v>0</v>
      </c>
      <c r="BZ53">
        <v>0</v>
      </c>
      <c r="CA53">
        <v>182.24813299413299</v>
      </c>
      <c r="CB53">
        <v>244.41207526077699</v>
      </c>
      <c r="CC53">
        <v>199.193624187094</v>
      </c>
      <c r="CD53" s="13">
        <f t="shared" si="1"/>
        <v>1473.9862826132771</v>
      </c>
      <c r="CE53" s="13">
        <f t="shared" si="2"/>
        <v>5618.9999999999982</v>
      </c>
      <c r="CG53" s="19"/>
      <c r="CI53" s="19"/>
      <c r="CL53" s="19"/>
    </row>
    <row r="54" spans="1:90" x14ac:dyDescent="0.25">
      <c r="A54" s="12">
        <v>48</v>
      </c>
      <c r="B54">
        <v>891.281972392532</v>
      </c>
      <c r="C54">
        <v>320.26426054985802</v>
      </c>
      <c r="D54">
        <v>755.34309695522597</v>
      </c>
      <c r="E54">
        <v>0.32151903357671502</v>
      </c>
      <c r="F54">
        <v>62.186397300253901</v>
      </c>
      <c r="G54">
        <v>733.76379292239403</v>
      </c>
      <c r="H54">
        <v>525.54092033399797</v>
      </c>
      <c r="I54">
        <v>1580.5210324841</v>
      </c>
      <c r="J54">
        <v>24256.552149497998</v>
      </c>
      <c r="K54">
        <v>1304.0348023284</v>
      </c>
      <c r="L54">
        <v>815.76897800978804</v>
      </c>
      <c r="M54">
        <v>1654.45836686965</v>
      </c>
      <c r="N54">
        <v>140.18627924334501</v>
      </c>
      <c r="O54">
        <v>421.11550955866397</v>
      </c>
      <c r="P54">
        <v>451.726135361052</v>
      </c>
      <c r="Q54">
        <v>1565.0415127874701</v>
      </c>
      <c r="R54">
        <v>91.6435267343237</v>
      </c>
      <c r="S54">
        <v>0</v>
      </c>
      <c r="T54">
        <v>88.826453355875699</v>
      </c>
      <c r="U54">
        <v>306.80646949252099</v>
      </c>
      <c r="V54">
        <v>0</v>
      </c>
      <c r="W54">
        <v>120.60187322615</v>
      </c>
      <c r="X54">
        <v>85.242881620541795</v>
      </c>
      <c r="Y54">
        <v>255.72864486162501</v>
      </c>
      <c r="Z54">
        <v>54.151294590988002</v>
      </c>
      <c r="AA54">
        <v>1744.2357151989299</v>
      </c>
      <c r="AB54">
        <v>386.94296406061602</v>
      </c>
      <c r="AC54">
        <v>95.514025829218696</v>
      </c>
      <c r="AD54">
        <v>284.692328455054</v>
      </c>
      <c r="AE54">
        <v>942.64980208900101</v>
      </c>
      <c r="AF54">
        <v>2880.4984349424699</v>
      </c>
      <c r="AG54">
        <v>685.08827934798705</v>
      </c>
      <c r="AH54">
        <v>449.060129534753</v>
      </c>
      <c r="AI54">
        <v>840.05474848836297</v>
      </c>
      <c r="AJ54">
        <v>394.09917260458099</v>
      </c>
      <c r="AK54">
        <v>292.54039213442297</v>
      </c>
      <c r="AL54">
        <v>713.02886140658995</v>
      </c>
      <c r="AM54">
        <v>150.743250009159</v>
      </c>
      <c r="AN54">
        <v>1637.93480053762</v>
      </c>
      <c r="AO54">
        <v>0</v>
      </c>
      <c r="AP54">
        <v>2010.9414151462599</v>
      </c>
      <c r="AQ54">
        <v>744.38301251168195</v>
      </c>
      <c r="AR54">
        <v>253.69882991053501</v>
      </c>
      <c r="AS54">
        <v>321.97211597693899</v>
      </c>
      <c r="AT54">
        <v>659.94335550196297</v>
      </c>
      <c r="AU54">
        <v>321.53473118277702</v>
      </c>
      <c r="AV54">
        <v>50.342146036954396</v>
      </c>
      <c r="AW54">
        <v>44860.498673546397</v>
      </c>
      <c r="AX54">
        <v>85.315176336494901</v>
      </c>
      <c r="AY54">
        <v>1920.99267682594</v>
      </c>
      <c r="AZ54">
        <v>528.22892980963695</v>
      </c>
      <c r="BA54">
        <v>7768.2232057719402</v>
      </c>
      <c r="BB54">
        <v>454.26079194206699</v>
      </c>
      <c r="BC54">
        <v>783.50418286084403</v>
      </c>
      <c r="BD54">
        <v>1029.3827113576599</v>
      </c>
      <c r="BE54">
        <v>564.92430944929299</v>
      </c>
      <c r="BF54">
        <v>163.73173306375199</v>
      </c>
      <c r="BG54">
        <v>90.303917556725693</v>
      </c>
      <c r="BH54">
        <v>65.819024160679803</v>
      </c>
      <c r="BI54">
        <v>383.89183226836502</v>
      </c>
      <c r="BJ54">
        <v>433.68159010617097</v>
      </c>
      <c r="BK54">
        <v>1003.2277713787601</v>
      </c>
      <c r="BL54">
        <v>87.859154610102905</v>
      </c>
      <c r="BM54">
        <v>721.91915888418396</v>
      </c>
      <c r="BN54">
        <v>865.231603582356</v>
      </c>
      <c r="BO54">
        <v>540.30450045011298</v>
      </c>
      <c r="BP54">
        <v>5973.8389825234199</v>
      </c>
      <c r="BQ54">
        <v>848.53339537277895</v>
      </c>
      <c r="BR54">
        <v>770.06528873160198</v>
      </c>
      <c r="BS54">
        <v>649.96814143928702</v>
      </c>
      <c r="BT54">
        <v>519.59173218493595</v>
      </c>
      <c r="BU54">
        <v>630.68228123263498</v>
      </c>
      <c r="BV54">
        <v>1003.27852284324</v>
      </c>
      <c r="BW54" s="13">
        <f t="shared" si="3"/>
        <v>125088.2656687056</v>
      </c>
      <c r="BX54">
        <v>26930.233206561199</v>
      </c>
      <c r="BY54">
        <v>0</v>
      </c>
      <c r="BZ54">
        <v>0</v>
      </c>
      <c r="CA54">
        <v>2.6191809464201201</v>
      </c>
      <c r="CB54">
        <v>2.02364485681117</v>
      </c>
      <c r="CC54">
        <v>71.858298929843798</v>
      </c>
      <c r="CD54" s="13">
        <f t="shared" si="1"/>
        <v>27006.734331294276</v>
      </c>
      <c r="CE54" s="13">
        <f t="shared" si="2"/>
        <v>152094.99999999988</v>
      </c>
      <c r="CG54" s="19"/>
      <c r="CI54" s="19"/>
      <c r="CL54" s="19"/>
    </row>
    <row r="55" spans="1:90" x14ac:dyDescent="0.25">
      <c r="A55" s="12">
        <v>49</v>
      </c>
      <c r="B55">
        <v>8.7330933424994708</v>
      </c>
      <c r="C55">
        <v>3.0246953305739899</v>
      </c>
      <c r="D55">
        <v>2.4916294614780901</v>
      </c>
      <c r="E55">
        <v>0.70974207156038105</v>
      </c>
      <c r="F55">
        <v>4.1839020409889001</v>
      </c>
      <c r="G55">
        <v>5.0597277497183999</v>
      </c>
      <c r="H55">
        <v>1.06028089853119</v>
      </c>
      <c r="I55">
        <v>0.53214568749744195</v>
      </c>
      <c r="J55">
        <v>51.017826849547802</v>
      </c>
      <c r="K55">
        <v>4.5647347478020501</v>
      </c>
      <c r="L55">
        <v>134.46474919648</v>
      </c>
      <c r="M55">
        <v>5.4902290694221696</v>
      </c>
      <c r="N55">
        <v>0.26120236650065098</v>
      </c>
      <c r="O55">
        <v>0.26159159825377798</v>
      </c>
      <c r="P55">
        <v>18.194450130825999</v>
      </c>
      <c r="Q55">
        <v>61.3720970267795</v>
      </c>
      <c r="R55">
        <v>5.3307809831519497E-2</v>
      </c>
      <c r="S55">
        <v>0</v>
      </c>
      <c r="T55">
        <v>4.3275908170587102E-2</v>
      </c>
      <c r="U55">
        <v>17.312480975764402</v>
      </c>
      <c r="V55">
        <v>0</v>
      </c>
      <c r="W55">
        <v>1.18883104478242</v>
      </c>
      <c r="X55">
        <v>7.2353122494310904E-2</v>
      </c>
      <c r="Y55">
        <v>0.217059367482933</v>
      </c>
      <c r="Z55">
        <v>5.4651750182256403E-2</v>
      </c>
      <c r="AA55">
        <v>16.739418302665101</v>
      </c>
      <c r="AB55">
        <v>14.3625650885397</v>
      </c>
      <c r="AC55">
        <v>6.1461235873649503E-2</v>
      </c>
      <c r="AD55">
        <v>3.17648441404324</v>
      </c>
      <c r="AE55">
        <v>0.86937519962644705</v>
      </c>
      <c r="AF55">
        <v>4.8787919424591299</v>
      </c>
      <c r="AG55">
        <v>52.333102796709902</v>
      </c>
      <c r="AH55">
        <v>3.49847382443687</v>
      </c>
      <c r="AI55">
        <v>1.44783930980298</v>
      </c>
      <c r="AJ55">
        <v>17.244695590461401</v>
      </c>
      <c r="AK55">
        <v>2.2552541873196001</v>
      </c>
      <c r="AL55">
        <v>6.1676224763650902</v>
      </c>
      <c r="AM55">
        <v>4.5314109862730501</v>
      </c>
      <c r="AN55">
        <v>57.045759974426701</v>
      </c>
      <c r="AO55">
        <v>0</v>
      </c>
      <c r="AP55">
        <v>21.234868105940901</v>
      </c>
      <c r="AQ55">
        <v>144.12886095226401</v>
      </c>
      <c r="AR55">
        <v>16.2668157501259</v>
      </c>
      <c r="AS55">
        <v>43.380743374400403</v>
      </c>
      <c r="AT55">
        <v>4.5461746963124003</v>
      </c>
      <c r="AU55">
        <v>20.205327561538098</v>
      </c>
      <c r="AV55">
        <v>5.0241249293704602</v>
      </c>
      <c r="AW55">
        <v>215.935764168465</v>
      </c>
      <c r="AX55">
        <v>15.8651900778335</v>
      </c>
      <c r="AY55">
        <v>2.1656780937853499</v>
      </c>
      <c r="AZ55">
        <v>10.291341436954401</v>
      </c>
      <c r="BA55">
        <v>72.691881973942998</v>
      </c>
      <c r="BB55">
        <v>76.291002573744507</v>
      </c>
      <c r="BC55">
        <v>141.57398347964599</v>
      </c>
      <c r="BD55">
        <v>2.6844940716666001</v>
      </c>
      <c r="BE55">
        <v>18.747724479312598</v>
      </c>
      <c r="BF55">
        <v>22.035735355234898</v>
      </c>
      <c r="BG55">
        <v>8.0024854510806307</v>
      </c>
      <c r="BH55">
        <v>4.0900855030471002</v>
      </c>
      <c r="BI55">
        <v>0.19441497514971101</v>
      </c>
      <c r="BJ55">
        <v>10.1942838005208</v>
      </c>
      <c r="BK55">
        <v>66.519366273671395</v>
      </c>
      <c r="BL55">
        <v>4.0681705009710996</v>
      </c>
      <c r="BM55">
        <v>7.2573798869664197</v>
      </c>
      <c r="BN55">
        <v>114.96500922752099</v>
      </c>
      <c r="BO55">
        <v>0.47364891067732201</v>
      </c>
      <c r="BP55">
        <v>362.19228919896801</v>
      </c>
      <c r="BQ55">
        <v>33.4416023009938</v>
      </c>
      <c r="BR55">
        <v>4.4873542779231501</v>
      </c>
      <c r="BS55">
        <v>20.604991447943899</v>
      </c>
      <c r="BT55">
        <v>86.716838977872001</v>
      </c>
      <c r="BU55">
        <v>26.212772627089901</v>
      </c>
      <c r="BV55">
        <v>70.908159400456199</v>
      </c>
      <c r="BW55" s="13">
        <f t="shared" si="3"/>
        <v>2158.3748767175616</v>
      </c>
      <c r="BX55">
        <v>4488.7030899827796</v>
      </c>
      <c r="BY55">
        <v>0</v>
      </c>
      <c r="BZ55">
        <v>0</v>
      </c>
      <c r="CA55">
        <v>3.0232314717565201</v>
      </c>
      <c r="CB55">
        <v>2.5916129033243398</v>
      </c>
      <c r="CC55">
        <v>3.30718892457877</v>
      </c>
      <c r="CD55" s="13">
        <f t="shared" si="1"/>
        <v>4497.6251232824388</v>
      </c>
      <c r="CE55" s="13">
        <f t="shared" si="2"/>
        <v>6656</v>
      </c>
      <c r="CG55" s="19"/>
      <c r="CI55" s="19"/>
      <c r="CL55" s="19"/>
    </row>
    <row r="56" spans="1:90" x14ac:dyDescent="0.25">
      <c r="A56" s="15">
        <v>50</v>
      </c>
      <c r="B56">
        <v>3.9873538461415003E-2</v>
      </c>
      <c r="C56">
        <v>3.98266501366186</v>
      </c>
      <c r="D56">
        <v>0.98719603704092196</v>
      </c>
      <c r="E56">
        <v>5.6286280283909798E-3</v>
      </c>
      <c r="F56">
        <v>11.750685204841201</v>
      </c>
      <c r="G56">
        <v>1.96119993285644</v>
      </c>
      <c r="H56">
        <v>61.650124177155803</v>
      </c>
      <c r="I56">
        <v>1.6553774282713998E-2</v>
      </c>
      <c r="J56">
        <v>485.70012104616598</v>
      </c>
      <c r="K56">
        <v>147.69543284026699</v>
      </c>
      <c r="L56">
        <v>146.69692019919901</v>
      </c>
      <c r="M56">
        <v>151.84175184901099</v>
      </c>
      <c r="N56">
        <v>352.96578578043602</v>
      </c>
      <c r="O56">
        <v>23.504713120898</v>
      </c>
      <c r="P56">
        <v>102.691869172271</v>
      </c>
      <c r="Q56">
        <v>129.14749888716901</v>
      </c>
      <c r="R56">
        <v>6.85072474909735</v>
      </c>
      <c r="S56">
        <v>0</v>
      </c>
      <c r="T56">
        <v>0.984422370234036</v>
      </c>
      <c r="U56">
        <v>21.574188434544801</v>
      </c>
      <c r="V56">
        <v>0</v>
      </c>
      <c r="W56">
        <v>29.388285177762398</v>
      </c>
      <c r="X56">
        <v>34.009299280563397</v>
      </c>
      <c r="Y56">
        <v>102.02789784169001</v>
      </c>
      <c r="Z56">
        <v>2.9546128638320499</v>
      </c>
      <c r="AA56">
        <v>105.6623359095</v>
      </c>
      <c r="AB56">
        <v>37.276697002242699</v>
      </c>
      <c r="AC56">
        <v>10.768915098380401</v>
      </c>
      <c r="AD56">
        <v>13.7439386389847</v>
      </c>
      <c r="AE56">
        <v>146.68886674399499</v>
      </c>
      <c r="AF56">
        <v>49.034902303339798</v>
      </c>
      <c r="AG56">
        <v>42.133869926407201</v>
      </c>
      <c r="AH56">
        <v>18.668231372044701</v>
      </c>
      <c r="AI56">
        <v>53.779890789810104</v>
      </c>
      <c r="AJ56">
        <v>65.718375726220401</v>
      </c>
      <c r="AK56">
        <v>26.436184822084901</v>
      </c>
      <c r="AL56">
        <v>39.152472020343602</v>
      </c>
      <c r="AM56">
        <v>4.8942999192212397</v>
      </c>
      <c r="AN56">
        <v>24.475365871487799</v>
      </c>
      <c r="AO56">
        <v>0</v>
      </c>
      <c r="AP56">
        <v>119.379130416743</v>
      </c>
      <c r="AQ56">
        <v>67.654352980232005</v>
      </c>
      <c r="AR56">
        <v>17.622959496278401</v>
      </c>
      <c r="AS56">
        <v>26.453730886632801</v>
      </c>
      <c r="AT56">
        <v>11.855866920541001</v>
      </c>
      <c r="AU56">
        <v>31.332941007812099</v>
      </c>
      <c r="AV56">
        <v>5.87507760410299</v>
      </c>
      <c r="AW56">
        <v>19.616602998890102</v>
      </c>
      <c r="AX56">
        <v>10.755212375808201</v>
      </c>
      <c r="AY56">
        <v>218.97427876680501</v>
      </c>
      <c r="AZ56">
        <v>224.06714888591401</v>
      </c>
      <c r="BA56">
        <v>52.950568547091997</v>
      </c>
      <c r="BB56">
        <v>65.550321871454997</v>
      </c>
      <c r="BC56">
        <v>81.255460014092293</v>
      </c>
      <c r="BD56">
        <v>53.773308524961003</v>
      </c>
      <c r="BE56">
        <v>13.7827461589949</v>
      </c>
      <c r="BF56">
        <v>56.893954828501698</v>
      </c>
      <c r="BG56">
        <v>29.363164951740799</v>
      </c>
      <c r="BH56">
        <v>6.9305855110526204</v>
      </c>
      <c r="BI56">
        <v>17.689802550193999</v>
      </c>
      <c r="BJ56">
        <v>21.595010309640799</v>
      </c>
      <c r="BK56">
        <v>60.930541618324199</v>
      </c>
      <c r="BL56">
        <v>3.1014725735500499</v>
      </c>
      <c r="BM56">
        <v>50.882381130610398</v>
      </c>
      <c r="BN56">
        <v>81.567340282363205</v>
      </c>
      <c r="BO56">
        <v>247.29780041439901</v>
      </c>
      <c r="BP56">
        <v>687.55535153562198</v>
      </c>
      <c r="BQ56">
        <v>343.16962249847802</v>
      </c>
      <c r="BR56">
        <v>215.22053323612499</v>
      </c>
      <c r="BS56">
        <v>196.490846925759</v>
      </c>
      <c r="BT56">
        <v>51.109473679365799</v>
      </c>
      <c r="BU56">
        <v>50.924180063438499</v>
      </c>
      <c r="BV56">
        <v>213.40505292775501</v>
      </c>
      <c r="BW56" s="13">
        <f t="shared" si="3"/>
        <v>5811.8886185568063</v>
      </c>
      <c r="BX56">
        <v>7728.0232757178401</v>
      </c>
      <c r="BY56">
        <v>0</v>
      </c>
      <c r="BZ56">
        <v>0</v>
      </c>
      <c r="CA56">
        <v>0.48980789887836901</v>
      </c>
      <c r="CB56">
        <v>0.20053208763208499</v>
      </c>
      <c r="CC56">
        <v>0.397765738845475</v>
      </c>
      <c r="CD56" s="13">
        <f t="shared" si="1"/>
        <v>7729.1113814431965</v>
      </c>
      <c r="CE56" s="13">
        <f t="shared" si="2"/>
        <v>13541.000000000004</v>
      </c>
      <c r="CG56" s="19"/>
      <c r="CI56" s="19"/>
      <c r="CL56" s="19"/>
    </row>
    <row r="57" spans="1:90" x14ac:dyDescent="0.25">
      <c r="A57" s="12">
        <v>51</v>
      </c>
      <c r="B57">
        <v>0</v>
      </c>
      <c r="C57">
        <v>19.998153822484898</v>
      </c>
      <c r="D57">
        <v>0</v>
      </c>
      <c r="E57">
        <v>0</v>
      </c>
      <c r="F57">
        <v>0</v>
      </c>
      <c r="G57">
        <v>190.982369004731</v>
      </c>
      <c r="H57">
        <v>0</v>
      </c>
      <c r="I57">
        <v>0</v>
      </c>
      <c r="J57">
        <v>3219.7027654200701</v>
      </c>
      <c r="K57">
        <v>251.97673816330999</v>
      </c>
      <c r="L57">
        <v>211.98043051834</v>
      </c>
      <c r="M57">
        <v>0</v>
      </c>
      <c r="N57">
        <v>32.996953807100098</v>
      </c>
      <c r="O57">
        <v>59.994461467454698</v>
      </c>
      <c r="P57">
        <v>36.996584571597097</v>
      </c>
      <c r="Q57">
        <v>325.96990730650401</v>
      </c>
      <c r="R57">
        <v>59.994461467454698</v>
      </c>
      <c r="S57">
        <v>0</v>
      </c>
      <c r="T57">
        <v>22.997876895857601</v>
      </c>
      <c r="U57">
        <v>228.978861267452</v>
      </c>
      <c r="V57">
        <v>0</v>
      </c>
      <c r="W57">
        <v>23.997784586981901</v>
      </c>
      <c r="X57">
        <v>62.244253772484299</v>
      </c>
      <c r="Y57">
        <v>186.732761317453</v>
      </c>
      <c r="Z57">
        <v>7.9992615289939604</v>
      </c>
      <c r="AA57">
        <v>146.98643059526401</v>
      </c>
      <c r="AB57">
        <v>196.98181515147601</v>
      </c>
      <c r="AC57">
        <v>28.997323042603099</v>
      </c>
      <c r="AD57">
        <v>88.991784510057798</v>
      </c>
      <c r="AE57">
        <v>87.991876818933605</v>
      </c>
      <c r="AF57">
        <v>3887.6411030910699</v>
      </c>
      <c r="AG57">
        <v>99.990769112424502</v>
      </c>
      <c r="AH57">
        <v>76.992892216566901</v>
      </c>
      <c r="AI57">
        <v>34.996769189348598</v>
      </c>
      <c r="AJ57">
        <v>227.978953576328</v>
      </c>
      <c r="AK57">
        <v>54.9949230118335</v>
      </c>
      <c r="AL57">
        <v>47.995569173963801</v>
      </c>
      <c r="AM57">
        <v>4.9995384556212299</v>
      </c>
      <c r="AN57">
        <v>118.989015243785</v>
      </c>
      <c r="AO57">
        <v>0</v>
      </c>
      <c r="AP57">
        <v>2675.7529814484801</v>
      </c>
      <c r="AQ57">
        <v>254.97646123668301</v>
      </c>
      <c r="AR57">
        <v>131.9878152284</v>
      </c>
      <c r="AS57">
        <v>102.990492185797</v>
      </c>
      <c r="AT57">
        <v>131.9878152284</v>
      </c>
      <c r="AU57">
        <v>43.995938409466802</v>
      </c>
      <c r="AV57">
        <v>6.9993538378697204</v>
      </c>
      <c r="AW57">
        <v>3495.67728817036</v>
      </c>
      <c r="AX57">
        <v>250.97683047218601</v>
      </c>
      <c r="AY57">
        <v>937.91341427454199</v>
      </c>
      <c r="AZ57">
        <v>182.983107475737</v>
      </c>
      <c r="BA57">
        <v>1651.84750573725</v>
      </c>
      <c r="BB57">
        <v>115.989292170412</v>
      </c>
      <c r="BC57">
        <v>89.991692201182104</v>
      </c>
      <c r="BD57">
        <v>157.985415197631</v>
      </c>
      <c r="BE57">
        <v>132.987722919525</v>
      </c>
      <c r="BF57">
        <v>0</v>
      </c>
      <c r="BG57">
        <v>174.983845946743</v>
      </c>
      <c r="BH57">
        <v>92.991415274554797</v>
      </c>
      <c r="BI57">
        <v>153.985784433134</v>
      </c>
      <c r="BJ57">
        <v>331.96935345324903</v>
      </c>
      <c r="BK57">
        <v>1167.89218323312</v>
      </c>
      <c r="BL57">
        <v>407.96233797869201</v>
      </c>
      <c r="BM57">
        <v>1594.8527673431699</v>
      </c>
      <c r="BN57">
        <v>115.989292170412</v>
      </c>
      <c r="BO57">
        <v>43104.020748984003</v>
      </c>
      <c r="BP57">
        <v>3892.6406415466899</v>
      </c>
      <c r="BQ57">
        <v>295.972676572777</v>
      </c>
      <c r="BR57">
        <v>587.94572238105604</v>
      </c>
      <c r="BS57">
        <v>167.98449210887301</v>
      </c>
      <c r="BT57">
        <v>106.99012295029399</v>
      </c>
      <c r="BU57">
        <v>424.96076872780401</v>
      </c>
      <c r="BV57">
        <v>347.96787651123702</v>
      </c>
      <c r="BW57" s="13">
        <f t="shared" si="3"/>
        <v>73382.225543917302</v>
      </c>
      <c r="BX57">
        <v>0</v>
      </c>
      <c r="BY57">
        <v>0</v>
      </c>
      <c r="BZ57">
        <v>0</v>
      </c>
      <c r="CA57">
        <v>316576.77445608302</v>
      </c>
      <c r="CB57">
        <v>0</v>
      </c>
      <c r="CC57">
        <v>0</v>
      </c>
      <c r="CD57" s="13">
        <f t="shared" si="1"/>
        <v>316576.77445608302</v>
      </c>
      <c r="CE57" s="13">
        <f t="shared" si="2"/>
        <v>389959.00000000035</v>
      </c>
      <c r="CG57" s="19"/>
      <c r="CI57" s="19"/>
      <c r="CL57" s="19"/>
    </row>
    <row r="58" spans="1:90" x14ac:dyDescent="0.25">
      <c r="A58" s="12">
        <v>52</v>
      </c>
      <c r="B58">
        <v>12110.9238924888</v>
      </c>
      <c r="C58">
        <v>6271.87937777554</v>
      </c>
      <c r="D58">
        <v>5939.6416891327899</v>
      </c>
      <c r="E58">
        <v>588.11162889410002</v>
      </c>
      <c r="F58">
        <v>3832.7634366512598</v>
      </c>
      <c r="G58">
        <v>575.57568698526097</v>
      </c>
      <c r="H58">
        <v>864.71916794697404</v>
      </c>
      <c r="I58">
        <v>887.26958766545795</v>
      </c>
      <c r="J58">
        <v>9519.4529640801702</v>
      </c>
      <c r="K58">
        <v>3664.33426046572</v>
      </c>
      <c r="L58">
        <v>5204.9618270631599</v>
      </c>
      <c r="M58">
        <v>840.62855546202604</v>
      </c>
      <c r="N58">
        <v>1332.6938389496399</v>
      </c>
      <c r="O58">
        <v>571.57395411019695</v>
      </c>
      <c r="P58">
        <v>1526.73074236048</v>
      </c>
      <c r="Q58">
        <v>4589.2123592894504</v>
      </c>
      <c r="R58">
        <v>989.00323396065096</v>
      </c>
      <c r="S58">
        <v>0</v>
      </c>
      <c r="T58">
        <v>192.93499950553399</v>
      </c>
      <c r="U58">
        <v>2206.24910037876</v>
      </c>
      <c r="V58">
        <v>0</v>
      </c>
      <c r="W58">
        <v>808.96546497727797</v>
      </c>
      <c r="X58">
        <v>175.73971802955299</v>
      </c>
      <c r="Y58">
        <v>527.21915408865902</v>
      </c>
      <c r="Z58">
        <v>1660.0055222434601</v>
      </c>
      <c r="AA58">
        <v>5766.2027980619596</v>
      </c>
      <c r="AB58">
        <v>6896.9541584977196</v>
      </c>
      <c r="AC58">
        <v>775.95772620959701</v>
      </c>
      <c r="AD58">
        <v>1723.4165718838101</v>
      </c>
      <c r="AE58">
        <v>1014.4002966174201</v>
      </c>
      <c r="AF58">
        <v>2187.0348638840101</v>
      </c>
      <c r="AG58">
        <v>6506.0957536852402</v>
      </c>
      <c r="AH58">
        <v>1946.92599103718</v>
      </c>
      <c r="AI58">
        <v>746.41589868083599</v>
      </c>
      <c r="AJ58">
        <v>6584.0310677338903</v>
      </c>
      <c r="AK58">
        <v>853.479176899408</v>
      </c>
      <c r="AL58">
        <v>4081.6931490349798</v>
      </c>
      <c r="AM58">
        <v>223.851254606287</v>
      </c>
      <c r="AN58">
        <v>1979.90905685959</v>
      </c>
      <c r="AO58">
        <v>0</v>
      </c>
      <c r="AP58">
        <v>2211.6610621647201</v>
      </c>
      <c r="AQ58">
        <v>5782.3475852463998</v>
      </c>
      <c r="AR58">
        <v>2182.2211047277301</v>
      </c>
      <c r="AS58">
        <v>2667.3573293495701</v>
      </c>
      <c r="AT58">
        <v>2794.2116313163801</v>
      </c>
      <c r="AU58">
        <v>2398.5277372638302</v>
      </c>
      <c r="AV58">
        <v>380.48987176338602</v>
      </c>
      <c r="AW58">
        <v>995.61797911677002</v>
      </c>
      <c r="AX58">
        <v>383.75696472675003</v>
      </c>
      <c r="AY58">
        <v>534.04567726453195</v>
      </c>
      <c r="AZ58">
        <v>44620.924837699698</v>
      </c>
      <c r="BA58">
        <v>23801.0165878443</v>
      </c>
      <c r="BB58">
        <v>1196.5685255615899</v>
      </c>
      <c r="BC58">
        <v>7612.8599354513899</v>
      </c>
      <c r="BD58">
        <v>824.84885885948904</v>
      </c>
      <c r="BE58">
        <v>9647.7066648019099</v>
      </c>
      <c r="BF58">
        <v>13630.1452525327</v>
      </c>
      <c r="BG58">
        <v>902.05732470811699</v>
      </c>
      <c r="BH58">
        <v>1273.6958739687</v>
      </c>
      <c r="BI58">
        <v>501.22481499772198</v>
      </c>
      <c r="BJ58">
        <v>789.440578411454</v>
      </c>
      <c r="BK58">
        <v>2258.68206450956</v>
      </c>
      <c r="BL58">
        <v>363.08969219960102</v>
      </c>
      <c r="BM58">
        <v>229.537070385037</v>
      </c>
      <c r="BN58">
        <v>4275.04918698049</v>
      </c>
      <c r="BO58">
        <v>300.286649176487</v>
      </c>
      <c r="BP58">
        <v>8668.9548466756496</v>
      </c>
      <c r="BQ58">
        <v>1207.20869153027</v>
      </c>
      <c r="BR58">
        <v>1436.4389090739201</v>
      </c>
      <c r="BS58">
        <v>3814.2295025460198</v>
      </c>
      <c r="BT58">
        <v>4746.9683313927198</v>
      </c>
      <c r="BU58">
        <v>1139.62411662779</v>
      </c>
      <c r="BV58">
        <v>9229.9054576087292</v>
      </c>
      <c r="BW58" s="13">
        <f t="shared" si="3"/>
        <v>268967.65864268027</v>
      </c>
      <c r="BX58">
        <v>307969.25933008699</v>
      </c>
      <c r="BY58">
        <v>238.431000278113</v>
      </c>
      <c r="BZ58">
        <v>155.61130991007701</v>
      </c>
      <c r="CA58">
        <v>34702.2112095466</v>
      </c>
      <c r="CB58">
        <v>2710.7271300508901</v>
      </c>
      <c r="CC58">
        <v>65283.101377446801</v>
      </c>
      <c r="CD58" s="13">
        <f t="shared" si="1"/>
        <v>411059.34135731944</v>
      </c>
      <c r="CE58" s="13">
        <f t="shared" si="2"/>
        <v>680026.99999999977</v>
      </c>
      <c r="CG58" s="19"/>
      <c r="CI58" s="19"/>
      <c r="CL58" s="19"/>
    </row>
    <row r="59" spans="1:90" x14ac:dyDescent="0.25">
      <c r="A59" s="12">
        <v>53</v>
      </c>
      <c r="B59">
        <v>112.611020051842</v>
      </c>
      <c r="C59">
        <v>71.577955823541302</v>
      </c>
      <c r="D59">
        <v>28.7823110534958</v>
      </c>
      <c r="E59">
        <v>2.0596425728282299</v>
      </c>
      <c r="F59">
        <v>5.6682621556501302E-3</v>
      </c>
      <c r="G59">
        <v>0.64905700892471196</v>
      </c>
      <c r="H59">
        <v>14.3220186324533</v>
      </c>
      <c r="I59">
        <v>2.6307325220523099E-2</v>
      </c>
      <c r="J59">
        <v>36.752473820918802</v>
      </c>
      <c r="K59">
        <v>14.975498224245699</v>
      </c>
      <c r="L59">
        <v>72.221363241494899</v>
      </c>
      <c r="M59">
        <v>58.564284282671302</v>
      </c>
      <c r="N59">
        <v>32.390489476957299</v>
      </c>
      <c r="O59">
        <v>149.093347224647</v>
      </c>
      <c r="P59">
        <v>61.256117871268799</v>
      </c>
      <c r="Q59">
        <v>174.59903568366801</v>
      </c>
      <c r="R59">
        <v>9.2693997076366408</v>
      </c>
      <c r="S59">
        <v>0</v>
      </c>
      <c r="T59">
        <v>51.898517312779603</v>
      </c>
      <c r="U59">
        <v>61.189509267494302</v>
      </c>
      <c r="V59">
        <v>0</v>
      </c>
      <c r="W59">
        <v>45.328962917635202</v>
      </c>
      <c r="X59">
        <v>9.0278022118761196</v>
      </c>
      <c r="Y59">
        <v>27.0834066356284</v>
      </c>
      <c r="Z59">
        <v>19.188163161442599</v>
      </c>
      <c r="AA59">
        <v>104.515202346949</v>
      </c>
      <c r="AB59">
        <v>50.794400517957001</v>
      </c>
      <c r="AC59">
        <v>14.6127856753039</v>
      </c>
      <c r="AD59">
        <v>35.334953992677299</v>
      </c>
      <c r="AE59">
        <v>50.3072720028104</v>
      </c>
      <c r="AF59">
        <v>106.859194121382</v>
      </c>
      <c r="AG59">
        <v>63.036932206133898</v>
      </c>
      <c r="AH59">
        <v>46.632874351686603</v>
      </c>
      <c r="AI59">
        <v>49.173658295071597</v>
      </c>
      <c r="AJ59">
        <v>116.44270536819</v>
      </c>
      <c r="AK59">
        <v>24.104525115601199</v>
      </c>
      <c r="AL59">
        <v>40.321880971567602</v>
      </c>
      <c r="AM59">
        <v>11.0500750712065</v>
      </c>
      <c r="AN59">
        <v>60.327360389665103</v>
      </c>
      <c r="AO59">
        <v>0</v>
      </c>
      <c r="AP59">
        <v>139.32439033439701</v>
      </c>
      <c r="AQ59">
        <v>84.582858955320106</v>
      </c>
      <c r="AR59">
        <v>34.027870268445</v>
      </c>
      <c r="AS59">
        <v>16.8404700629318</v>
      </c>
      <c r="AT59">
        <v>22.489745687345401</v>
      </c>
      <c r="AU59">
        <v>15.2223789786743</v>
      </c>
      <c r="AV59">
        <v>3.5593437804318202</v>
      </c>
      <c r="AW59">
        <v>18.5122767002789</v>
      </c>
      <c r="AX59">
        <v>3.0276472889858099</v>
      </c>
      <c r="AY59">
        <v>25.193120381185501</v>
      </c>
      <c r="AZ59">
        <v>618.02534533101698</v>
      </c>
      <c r="BA59">
        <v>280.26808178178999</v>
      </c>
      <c r="BB59">
        <v>23.050441183794099</v>
      </c>
      <c r="BC59">
        <v>22.0983967773576</v>
      </c>
      <c r="BD59">
        <v>150.17770090568899</v>
      </c>
      <c r="BE59">
        <v>192.350800762142</v>
      </c>
      <c r="BF59">
        <v>1198.7951783091801</v>
      </c>
      <c r="BG59">
        <v>33.104139203046202</v>
      </c>
      <c r="BH59">
        <v>127.16943482463</v>
      </c>
      <c r="BI59">
        <v>61.636961279592597</v>
      </c>
      <c r="BJ59">
        <v>221.78783621229999</v>
      </c>
      <c r="BK59">
        <v>179.59117349353701</v>
      </c>
      <c r="BL59">
        <v>10.717315617076601</v>
      </c>
      <c r="BM59">
        <v>14.0439353578485</v>
      </c>
      <c r="BN59">
        <v>300.13784630552402</v>
      </c>
      <c r="BO59">
        <v>0.61366578347822298</v>
      </c>
      <c r="BP59">
        <v>874.53874807097304</v>
      </c>
      <c r="BQ59">
        <v>67.1865813290745</v>
      </c>
      <c r="BR59">
        <v>89.486207357779094</v>
      </c>
      <c r="BS59">
        <v>11.131039946512001</v>
      </c>
      <c r="BT59">
        <v>39.596675759372197</v>
      </c>
      <c r="BU59">
        <v>478.54600136402303</v>
      </c>
      <c r="BV59">
        <v>27.829755987005701</v>
      </c>
      <c r="BW59" s="13">
        <f t="shared" si="3"/>
        <v>7211.0495375777691</v>
      </c>
      <c r="BX59">
        <v>10381.4237750879</v>
      </c>
      <c r="BY59">
        <v>82.026514343468705</v>
      </c>
      <c r="BZ59">
        <v>19.8566515249838</v>
      </c>
      <c r="CA59">
        <v>4.9430667008767797E-2</v>
      </c>
      <c r="CB59">
        <v>1.1988285984764701E-3</v>
      </c>
      <c r="CC59">
        <v>3.5928919702593198</v>
      </c>
      <c r="CD59" s="13">
        <f t="shared" si="1"/>
        <v>10486.950462422219</v>
      </c>
      <c r="CE59" s="13">
        <f t="shared" si="2"/>
        <v>17697.999999999989</v>
      </c>
      <c r="CG59" s="19"/>
      <c r="CI59" s="19"/>
      <c r="CL59" s="19"/>
    </row>
    <row r="60" spans="1:90" x14ac:dyDescent="0.25">
      <c r="A60" s="12">
        <v>54</v>
      </c>
      <c r="B60">
        <v>163.58766334119201</v>
      </c>
      <c r="C60">
        <v>121.690033150139</v>
      </c>
      <c r="D60">
        <v>44.166126995762802</v>
      </c>
      <c r="E60">
        <v>3.92662106339005</v>
      </c>
      <c r="F60">
        <v>0.51942972454604897</v>
      </c>
      <c r="G60">
        <v>34.350075924518897</v>
      </c>
      <c r="H60">
        <v>505.69878230892903</v>
      </c>
      <c r="I60">
        <v>0.16676819771422499</v>
      </c>
      <c r="J60">
        <v>169.95943854943999</v>
      </c>
      <c r="K60">
        <v>252.152104855006</v>
      </c>
      <c r="L60">
        <v>70.505621896503399</v>
      </c>
      <c r="M60">
        <v>70.084484415055101</v>
      </c>
      <c r="N60">
        <v>75.702335289155798</v>
      </c>
      <c r="O60">
        <v>91.699454283735605</v>
      </c>
      <c r="P60">
        <v>48.5674521488178</v>
      </c>
      <c r="Q60">
        <v>237.92709325771</v>
      </c>
      <c r="R60">
        <v>6.2030021197604697</v>
      </c>
      <c r="S60">
        <v>0</v>
      </c>
      <c r="T60">
        <v>18.156932994892198</v>
      </c>
      <c r="U60">
        <v>63.613835785222903</v>
      </c>
      <c r="V60">
        <v>0</v>
      </c>
      <c r="W60">
        <v>41.857833293703202</v>
      </c>
      <c r="X60">
        <v>11.964391921293201</v>
      </c>
      <c r="Y60">
        <v>35.893175763879597</v>
      </c>
      <c r="Z60">
        <v>5.1204383039367203</v>
      </c>
      <c r="AA60">
        <v>255.67920229553599</v>
      </c>
      <c r="AB60">
        <v>144.79663764941</v>
      </c>
      <c r="AC60">
        <v>21.9120801945813</v>
      </c>
      <c r="AD60">
        <v>105.884720493816</v>
      </c>
      <c r="AE60">
        <v>189.38671144335501</v>
      </c>
      <c r="AF60">
        <v>34.426599098837301</v>
      </c>
      <c r="AG60">
        <v>100.364401974673</v>
      </c>
      <c r="AH60">
        <v>14.658406629736101</v>
      </c>
      <c r="AI60">
        <v>62.317773162811903</v>
      </c>
      <c r="AJ60">
        <v>77.540893326035004</v>
      </c>
      <c r="AK60">
        <v>23.723934351056698</v>
      </c>
      <c r="AL60">
        <v>73.092634075333706</v>
      </c>
      <c r="AM60">
        <v>16.919048934425</v>
      </c>
      <c r="AN60">
        <v>85.414319236906096</v>
      </c>
      <c r="AO60">
        <v>0</v>
      </c>
      <c r="AP60">
        <v>119.758594458619</v>
      </c>
      <c r="AQ60">
        <v>194.13104589814</v>
      </c>
      <c r="AR60">
        <v>101.363256594449</v>
      </c>
      <c r="AS60">
        <v>29.711785854090301</v>
      </c>
      <c r="AT60">
        <v>24.543226018688301</v>
      </c>
      <c r="AU60">
        <v>51.7238700972757</v>
      </c>
      <c r="AV60">
        <v>13.9161539724953</v>
      </c>
      <c r="AW60">
        <v>56.707088498008197</v>
      </c>
      <c r="AX60">
        <v>3.0597029262105302</v>
      </c>
      <c r="AY60">
        <v>27.4948041582633</v>
      </c>
      <c r="AZ60">
        <v>273.82348681918398</v>
      </c>
      <c r="BA60">
        <v>489.568015929968</v>
      </c>
      <c r="BB60">
        <v>8.0747300751149904</v>
      </c>
      <c r="BC60">
        <v>8.0461379446609609</v>
      </c>
      <c r="BD60">
        <v>61.597678828491098</v>
      </c>
      <c r="BE60">
        <v>312.83615645019199</v>
      </c>
      <c r="BF60">
        <v>795.57127992762298</v>
      </c>
      <c r="BG60">
        <v>69.552669341997102</v>
      </c>
      <c r="BH60">
        <v>500.60540616333901</v>
      </c>
      <c r="BI60">
        <v>59.717637218356202</v>
      </c>
      <c r="BJ60">
        <v>79.910604796449306</v>
      </c>
      <c r="BK60">
        <v>190.039752007679</v>
      </c>
      <c r="BL60">
        <v>10.7257513410371</v>
      </c>
      <c r="BM60">
        <v>12.5914568104618</v>
      </c>
      <c r="BN60">
        <v>812.00924648337502</v>
      </c>
      <c r="BO60">
        <v>5.4365689450455001E-2</v>
      </c>
      <c r="BP60">
        <v>1224.9864653095001</v>
      </c>
      <c r="BQ60">
        <v>208.62589537263301</v>
      </c>
      <c r="BR60">
        <v>158.032187025848</v>
      </c>
      <c r="BS60">
        <v>5.5640350713770097</v>
      </c>
      <c r="BT60">
        <v>19.327281759623499</v>
      </c>
      <c r="BU60">
        <v>954.22538389304998</v>
      </c>
      <c r="BV60">
        <v>64.105929161232496</v>
      </c>
      <c r="BW60" s="13">
        <f t="shared" si="3"/>
        <v>10221.631540347704</v>
      </c>
      <c r="BX60">
        <v>48346.9984896237</v>
      </c>
      <c r="BY60">
        <v>19.835821303873399</v>
      </c>
      <c r="BZ60">
        <v>0.225132103457866</v>
      </c>
      <c r="CA60">
        <v>0.29658400205260699</v>
      </c>
      <c r="CB60">
        <v>7.1929715908588196E-3</v>
      </c>
      <c r="CC60">
        <v>660.00523964767001</v>
      </c>
      <c r="CD60" s="13">
        <f t="shared" si="1"/>
        <v>49027.368459652345</v>
      </c>
      <c r="CE60" s="13">
        <f t="shared" si="2"/>
        <v>59249.000000000051</v>
      </c>
      <c r="CG60" s="19"/>
      <c r="CI60" s="19"/>
      <c r="CL60" s="19"/>
    </row>
    <row r="61" spans="1:90" x14ac:dyDescent="0.25">
      <c r="A61" s="12">
        <v>55</v>
      </c>
      <c r="B61">
        <v>323.309789599412</v>
      </c>
      <c r="C61">
        <v>13.615803757119201</v>
      </c>
      <c r="D61">
        <v>93.966772512230904</v>
      </c>
      <c r="E61">
        <v>304.22363101800801</v>
      </c>
      <c r="F61">
        <v>28.715428544419002</v>
      </c>
      <c r="G61">
        <v>0.266694601823114</v>
      </c>
      <c r="H61">
        <v>1.7758110489385699</v>
      </c>
      <c r="I61">
        <v>276.75849871370798</v>
      </c>
      <c r="J61">
        <v>1819.2731397894299</v>
      </c>
      <c r="K61">
        <v>68.298273198394895</v>
      </c>
      <c r="L61">
        <v>55.229768786127202</v>
      </c>
      <c r="M61">
        <v>3.3374277456647401</v>
      </c>
      <c r="N61">
        <v>30.772976878612699</v>
      </c>
      <c r="O61">
        <v>42.544716883031398</v>
      </c>
      <c r="P61">
        <v>139.28879202754001</v>
      </c>
      <c r="Q61">
        <v>602.00991979529795</v>
      </c>
      <c r="R61">
        <v>0.178676420603612</v>
      </c>
      <c r="S61">
        <v>0</v>
      </c>
      <c r="T61">
        <v>48.077439546409501</v>
      </c>
      <c r="U61">
        <v>31.585514930969399</v>
      </c>
      <c r="V61">
        <v>0</v>
      </c>
      <c r="W61">
        <v>123.673907634476</v>
      </c>
      <c r="X61">
        <v>0.76220670741163199</v>
      </c>
      <c r="Y61">
        <v>2.2866201222349001</v>
      </c>
      <c r="Z61">
        <v>9.2549252973554E-2</v>
      </c>
      <c r="AA61">
        <v>2.4372490350156002</v>
      </c>
      <c r="AB61">
        <v>1.54500890101183</v>
      </c>
      <c r="AC61">
        <v>0.26480358823367001</v>
      </c>
      <c r="AD61">
        <v>0.35735284120722399</v>
      </c>
      <c r="AE61">
        <v>610.22976878612701</v>
      </c>
      <c r="AF61">
        <v>877.16045122712899</v>
      </c>
      <c r="AG61">
        <v>0.98177480652514304</v>
      </c>
      <c r="AH61">
        <v>0.46501180074479598</v>
      </c>
      <c r="AI61">
        <v>41.212202432164297</v>
      </c>
      <c r="AJ61">
        <v>3.6662610758115499</v>
      </c>
      <c r="AK61">
        <v>0.60931225875390105</v>
      </c>
      <c r="AL61">
        <v>0.86127167630057799</v>
      </c>
      <c r="AM61">
        <v>0.107658959537572</v>
      </c>
      <c r="AN61">
        <v>0.70601806119392496</v>
      </c>
      <c r="AO61">
        <v>0</v>
      </c>
      <c r="AP61">
        <v>374.71074024447</v>
      </c>
      <c r="AQ61">
        <v>1.4856936416185</v>
      </c>
      <c r="AR61">
        <v>3.1829599794363301</v>
      </c>
      <c r="AS61">
        <v>1.0286204175190601</v>
      </c>
      <c r="AT61">
        <v>17.058661730747598</v>
      </c>
      <c r="AU61">
        <v>1.5555875358217901</v>
      </c>
      <c r="AV61">
        <v>0.12919075144508699</v>
      </c>
      <c r="AW61">
        <v>1.0735750149235299</v>
      </c>
      <c r="AX61">
        <v>0.26480358823367001</v>
      </c>
      <c r="AY61">
        <v>5.1865217915463804</v>
      </c>
      <c r="AZ61">
        <v>12.925671744917</v>
      </c>
      <c r="BA61">
        <v>2610.2922689454499</v>
      </c>
      <c r="BB61">
        <v>1.49853781230549</v>
      </c>
      <c r="BC61">
        <v>6.8150926055747103</v>
      </c>
      <c r="BD61">
        <v>67.463488723968794</v>
      </c>
      <c r="BE61">
        <v>59.451849349843798</v>
      </c>
      <c r="BF61">
        <v>118.151958594362</v>
      </c>
      <c r="BG61">
        <v>4.4413414823265001</v>
      </c>
      <c r="BH61">
        <v>0.178676420603612</v>
      </c>
      <c r="BI61">
        <v>0.91869592210446305</v>
      </c>
      <c r="BJ61">
        <v>0.64142268547138204</v>
      </c>
      <c r="BK61">
        <v>1.44678660726994</v>
      </c>
      <c r="BL61">
        <v>6.4595375722543397E-2</v>
      </c>
      <c r="BM61">
        <v>1.11965317919075</v>
      </c>
      <c r="BN61">
        <v>15.8341113486839</v>
      </c>
      <c r="BO61">
        <v>5.4475433526011603</v>
      </c>
      <c r="BP61">
        <v>214.28750663858301</v>
      </c>
      <c r="BQ61">
        <v>86.032874872804797</v>
      </c>
      <c r="BR61">
        <v>70.212210132920404</v>
      </c>
      <c r="BS61">
        <v>13.5515211914185</v>
      </c>
      <c r="BT61">
        <v>8.2035148109437799</v>
      </c>
      <c r="BU61">
        <v>52.1755609336928</v>
      </c>
      <c r="BV61">
        <v>98.444045483320707</v>
      </c>
      <c r="BW61" s="13">
        <f t="shared" si="3"/>
        <v>9405.9237878744316</v>
      </c>
      <c r="BX61">
        <v>3081.4386937499598</v>
      </c>
      <c r="BY61">
        <v>0</v>
      </c>
      <c r="BZ61">
        <v>0</v>
      </c>
      <c r="CA61">
        <v>482.658925946343</v>
      </c>
      <c r="CB61">
        <v>42.573755053289197</v>
      </c>
      <c r="CC61">
        <v>2396.4048373759601</v>
      </c>
      <c r="CD61" s="13">
        <f t="shared" si="1"/>
        <v>6003.076212125552</v>
      </c>
      <c r="CE61" s="13">
        <f t="shared" si="2"/>
        <v>15408.999999999984</v>
      </c>
      <c r="CG61" s="19"/>
      <c r="CI61" s="19"/>
      <c r="CL61" s="19"/>
    </row>
    <row r="62" spans="1:90" x14ac:dyDescent="0.25">
      <c r="A62" s="12">
        <v>56</v>
      </c>
      <c r="B62">
        <v>290.24119270515001</v>
      </c>
      <c r="C62">
        <v>326.27486934826999</v>
      </c>
      <c r="D62">
        <v>76.074932359081203</v>
      </c>
      <c r="E62">
        <v>43.369195036518803</v>
      </c>
      <c r="F62">
        <v>5.1715649472205003</v>
      </c>
      <c r="G62">
        <v>261.006529245509</v>
      </c>
      <c r="H62">
        <v>2086.2248174881602</v>
      </c>
      <c r="I62">
        <v>0.644262897320099</v>
      </c>
      <c r="J62">
        <v>3503.2375630210399</v>
      </c>
      <c r="K62">
        <v>423.57088588905299</v>
      </c>
      <c r="L62">
        <v>31.864412501449198</v>
      </c>
      <c r="M62">
        <v>11.5426810498293</v>
      </c>
      <c r="N62">
        <v>14.6721991986321</v>
      </c>
      <c r="O62">
        <v>25.474540835479001</v>
      </c>
      <c r="P62">
        <v>35.967108546776103</v>
      </c>
      <c r="Q62">
        <v>120.32918181329499</v>
      </c>
      <c r="R62">
        <v>22.468375678112501</v>
      </c>
      <c r="S62">
        <v>0</v>
      </c>
      <c r="T62">
        <v>6.7467585430805599</v>
      </c>
      <c r="U62">
        <v>79.680068200988799</v>
      </c>
      <c r="V62">
        <v>0</v>
      </c>
      <c r="W62">
        <v>20.033482776052399</v>
      </c>
      <c r="X62">
        <v>7.2666699650552999</v>
      </c>
      <c r="Y62">
        <v>21.8000098951659</v>
      </c>
      <c r="Z62">
        <v>10.170003238450001</v>
      </c>
      <c r="AA62">
        <v>38.626272064490998</v>
      </c>
      <c r="AB62">
        <v>91.413628616464905</v>
      </c>
      <c r="AC62">
        <v>10.020369832710999</v>
      </c>
      <c r="AD62">
        <v>36.514621890478097</v>
      </c>
      <c r="AE62">
        <v>73.152604669050604</v>
      </c>
      <c r="AF62">
        <v>166.696797120665</v>
      </c>
      <c r="AG62">
        <v>72.224853957594306</v>
      </c>
      <c r="AH62">
        <v>118.294237958441</v>
      </c>
      <c r="AI62">
        <v>48.1616803949481</v>
      </c>
      <c r="AJ62">
        <v>113.37567094442301</v>
      </c>
      <c r="AK62">
        <v>39.115358935616698</v>
      </c>
      <c r="AL62">
        <v>37.9561865876978</v>
      </c>
      <c r="AM62">
        <v>7.0254420370946402</v>
      </c>
      <c r="AN62">
        <v>45.393566228522303</v>
      </c>
      <c r="AO62">
        <v>0</v>
      </c>
      <c r="AP62">
        <v>247.24689918719099</v>
      </c>
      <c r="AQ62">
        <v>86.282027710953798</v>
      </c>
      <c r="AR62">
        <v>23.590030692561101</v>
      </c>
      <c r="AS62">
        <v>71.314985845081495</v>
      </c>
      <c r="AT62">
        <v>44.143942233400097</v>
      </c>
      <c r="AU62">
        <v>19.079210480425299</v>
      </c>
      <c r="AV62">
        <v>2.48060310859639</v>
      </c>
      <c r="AW62">
        <v>554.38334331316798</v>
      </c>
      <c r="AX62">
        <v>19.357599000956299</v>
      </c>
      <c r="AY62">
        <v>23.2735198324878</v>
      </c>
      <c r="AZ62">
        <v>678.28470003552104</v>
      </c>
      <c r="BA62">
        <v>3137.9842306528599</v>
      </c>
      <c r="BB62">
        <v>36.723123443623003</v>
      </c>
      <c r="BC62">
        <v>87.009963099276206</v>
      </c>
      <c r="BD62">
        <v>9.2545112003054193</v>
      </c>
      <c r="BE62">
        <v>58.490412413780902</v>
      </c>
      <c r="BF62">
        <v>3.4481340804339999</v>
      </c>
      <c r="BG62">
        <v>102.729879739913</v>
      </c>
      <c r="BH62">
        <v>246.80251923661601</v>
      </c>
      <c r="BI62">
        <v>171.24656472224899</v>
      </c>
      <c r="BJ62">
        <v>864.06677013847104</v>
      </c>
      <c r="BK62">
        <v>271.23317562178403</v>
      </c>
      <c r="BL62">
        <v>23.555222314050301</v>
      </c>
      <c r="BM62">
        <v>2.3515247945765099</v>
      </c>
      <c r="BN62">
        <v>439.002371808578</v>
      </c>
      <c r="BO62">
        <v>5.0655094598584798</v>
      </c>
      <c r="BP62">
        <v>1302.8505745258601</v>
      </c>
      <c r="BQ62">
        <v>172.90423217045</v>
      </c>
      <c r="BR62">
        <v>278.51610823366201</v>
      </c>
      <c r="BS62">
        <v>225.73820416449701</v>
      </c>
      <c r="BT62">
        <v>21.381601975079199</v>
      </c>
      <c r="BU62">
        <v>544.91433388450503</v>
      </c>
      <c r="BV62">
        <v>695.82762558276795</v>
      </c>
      <c r="BW62" s="13">
        <f t="shared" si="3"/>
        <v>18792.336051121431</v>
      </c>
      <c r="BX62">
        <v>107748.566549929</v>
      </c>
      <c r="BY62">
        <v>0</v>
      </c>
      <c r="BZ62">
        <v>0</v>
      </c>
      <c r="CA62">
        <v>28.267364878851598</v>
      </c>
      <c r="CB62">
        <v>9.8835953161378803E-2</v>
      </c>
      <c r="CC62">
        <v>35.731198117678296</v>
      </c>
      <c r="CD62" s="13">
        <f t="shared" si="1"/>
        <v>107812.66394887869</v>
      </c>
      <c r="CE62" s="13">
        <f t="shared" si="2"/>
        <v>126605.00000000012</v>
      </c>
      <c r="CG62" s="19"/>
      <c r="CI62" s="19"/>
      <c r="CJ62" s="14"/>
      <c r="CL62" s="19"/>
    </row>
    <row r="63" spans="1:90" x14ac:dyDescent="0.25">
      <c r="A63" s="12">
        <v>57</v>
      </c>
      <c r="B63">
        <v>2163.1882853811098</v>
      </c>
      <c r="C63">
        <v>3645.6750696624499</v>
      </c>
      <c r="D63">
        <v>4863.9888031227501</v>
      </c>
      <c r="E63">
        <v>399.69916109831701</v>
      </c>
      <c r="F63">
        <v>500.64148934882502</v>
      </c>
      <c r="G63">
        <v>1799.57926732942</v>
      </c>
      <c r="H63">
        <v>2.2395259095920599E-2</v>
      </c>
      <c r="I63">
        <v>46.125364478070701</v>
      </c>
      <c r="J63">
        <v>5776.0528104938003</v>
      </c>
      <c r="K63">
        <v>8156.7065054813702</v>
      </c>
      <c r="L63">
        <v>3497.75057183648</v>
      </c>
      <c r="M63">
        <v>1004.0922767535</v>
      </c>
      <c r="N63">
        <v>474.750425998987</v>
      </c>
      <c r="O63">
        <v>642.42558076538899</v>
      </c>
      <c r="P63">
        <v>2516.0812661248401</v>
      </c>
      <c r="Q63">
        <v>1324.82585529588</v>
      </c>
      <c r="R63">
        <v>369.468456987737</v>
      </c>
      <c r="S63">
        <v>0</v>
      </c>
      <c r="T63">
        <v>524.47060243589101</v>
      </c>
      <c r="U63">
        <v>678.49939403068299</v>
      </c>
      <c r="V63">
        <v>0</v>
      </c>
      <c r="W63">
        <v>1227.3337031460701</v>
      </c>
      <c r="X63">
        <v>387.01495415052102</v>
      </c>
      <c r="Y63">
        <v>1161.04486245156</v>
      </c>
      <c r="Z63">
        <v>106.25980191643001</v>
      </c>
      <c r="AA63">
        <v>397.74349528795602</v>
      </c>
      <c r="AB63">
        <v>163.813092715691</v>
      </c>
      <c r="AC63">
        <v>74.089855185492794</v>
      </c>
      <c r="AD63">
        <v>120.88399799322001</v>
      </c>
      <c r="AE63">
        <v>5170.5878018452304</v>
      </c>
      <c r="AF63">
        <v>6591.9190182821103</v>
      </c>
      <c r="AG63">
        <v>1123.02658100546</v>
      </c>
      <c r="AH63">
        <v>356.79694068676201</v>
      </c>
      <c r="AI63">
        <v>542.99119996067304</v>
      </c>
      <c r="AJ63">
        <v>1336.5270037780399</v>
      </c>
      <c r="AK63">
        <v>239.81382319335299</v>
      </c>
      <c r="AL63">
        <v>372.39150458236702</v>
      </c>
      <c r="AM63">
        <v>84.811677745198907</v>
      </c>
      <c r="AN63">
        <v>825.70425753103495</v>
      </c>
      <c r="AO63">
        <v>0</v>
      </c>
      <c r="AP63">
        <v>87.740697408921505</v>
      </c>
      <c r="AQ63">
        <v>524.46761640134503</v>
      </c>
      <c r="AR63">
        <v>191.219288371662</v>
      </c>
      <c r="AS63">
        <v>234.96198409927601</v>
      </c>
      <c r="AT63">
        <v>250.45810226353399</v>
      </c>
      <c r="AU63">
        <v>612.25011829391201</v>
      </c>
      <c r="AV63">
        <v>26.320865507130701</v>
      </c>
      <c r="AW63">
        <v>681.45230197077501</v>
      </c>
      <c r="AX63">
        <v>147.203370483078</v>
      </c>
      <c r="AY63">
        <v>23.415734119777099</v>
      </c>
      <c r="AZ63">
        <v>2797.2104191858298</v>
      </c>
      <c r="BA63">
        <v>50477.353074339699</v>
      </c>
      <c r="BB63">
        <v>8.7766078702563508</v>
      </c>
      <c r="BC63">
        <v>163.77576728386401</v>
      </c>
      <c r="BD63">
        <v>475.94036076561702</v>
      </c>
      <c r="BE63">
        <v>11.9328463855081</v>
      </c>
      <c r="BF63">
        <v>6.2437982359426698</v>
      </c>
      <c r="BG63">
        <v>229.23831632640699</v>
      </c>
      <c r="BH63">
        <v>58.4923052553413</v>
      </c>
      <c r="BI63">
        <v>756.50953894053703</v>
      </c>
      <c r="BJ63">
        <v>311.959956706669</v>
      </c>
      <c r="BK63">
        <v>1512.9683152937901</v>
      </c>
      <c r="BL63">
        <v>0</v>
      </c>
      <c r="BM63">
        <v>0.97484687063446995</v>
      </c>
      <c r="BN63">
        <v>382.302712171476</v>
      </c>
      <c r="BO63">
        <v>0</v>
      </c>
      <c r="BP63">
        <v>106.59937069813699</v>
      </c>
      <c r="BQ63">
        <v>82.887365297572003</v>
      </c>
      <c r="BR63">
        <v>10.748696870621201</v>
      </c>
      <c r="BS63">
        <v>62.402143858790602</v>
      </c>
      <c r="BT63">
        <v>28.275038300218799</v>
      </c>
      <c r="BU63">
        <v>68.242266978958995</v>
      </c>
      <c r="BV63">
        <v>159.27357445770801</v>
      </c>
      <c r="BW63" s="13">
        <f t="shared" si="3"/>
        <v>119158.39455435473</v>
      </c>
      <c r="BX63">
        <v>1659.86813774858</v>
      </c>
      <c r="BY63">
        <v>0</v>
      </c>
      <c r="BZ63">
        <v>0</v>
      </c>
      <c r="CA63">
        <v>2928.9940037244501</v>
      </c>
      <c r="CB63">
        <v>2.2738653068724699</v>
      </c>
      <c r="CC63">
        <v>3320.4694388653902</v>
      </c>
      <c r="CD63" s="13">
        <f t="shared" si="1"/>
        <v>7911.605445645293</v>
      </c>
      <c r="CE63" s="13">
        <f t="shared" si="2"/>
        <v>127070.00000000003</v>
      </c>
      <c r="CG63" s="19"/>
      <c r="CI63" s="19"/>
      <c r="CL63" s="19"/>
    </row>
    <row r="64" spans="1:90" x14ac:dyDescent="0.25">
      <c r="A64" s="12">
        <v>58</v>
      </c>
      <c r="B64">
        <v>206.74001612139401</v>
      </c>
      <c r="C64">
        <v>10.7767435561385</v>
      </c>
      <c r="D64">
        <v>156.14635965624501</v>
      </c>
      <c r="E64">
        <v>232.80115339317001</v>
      </c>
      <c r="F64">
        <v>11.3100913528697</v>
      </c>
      <c r="G64">
        <v>670.14631468466496</v>
      </c>
      <c r="H64">
        <v>10.0661008005633</v>
      </c>
      <c r="I64">
        <v>5.4294379530264596</v>
      </c>
      <c r="J64">
        <v>1011.3853785272501</v>
      </c>
      <c r="K64">
        <v>1989.1943813897001</v>
      </c>
      <c r="L64">
        <v>30.6939740398109</v>
      </c>
      <c r="M64">
        <v>431.00806020836899</v>
      </c>
      <c r="N64">
        <v>8.6111137906576296</v>
      </c>
      <c r="O64">
        <v>5.1105444579662702</v>
      </c>
      <c r="P64">
        <v>10.6145026722289</v>
      </c>
      <c r="Q64">
        <v>589.63237329637298</v>
      </c>
      <c r="R64">
        <v>1.68906987334199</v>
      </c>
      <c r="S64">
        <v>0</v>
      </c>
      <c r="T64">
        <v>3.1792429848956401</v>
      </c>
      <c r="U64">
        <v>9.3224339755225394</v>
      </c>
      <c r="V64">
        <v>0</v>
      </c>
      <c r="W64">
        <v>184.002525626454</v>
      </c>
      <c r="X64">
        <v>4.2551359483228204</v>
      </c>
      <c r="Y64">
        <v>12.7654078449685</v>
      </c>
      <c r="Z64">
        <v>3.3492419339800001</v>
      </c>
      <c r="AA64">
        <v>9.9324341182006393</v>
      </c>
      <c r="AB64">
        <v>8.6931613207802503</v>
      </c>
      <c r="AC64">
        <v>1.3057114289551901</v>
      </c>
      <c r="AD64">
        <v>4.3359848825171596</v>
      </c>
      <c r="AE64">
        <v>665.57285194243605</v>
      </c>
      <c r="AF64">
        <v>918.94994391200999</v>
      </c>
      <c r="AG64">
        <v>9.9994856671346302</v>
      </c>
      <c r="AH64">
        <v>1495.2980026559601</v>
      </c>
      <c r="AI64">
        <v>3.90997916391261</v>
      </c>
      <c r="AJ64">
        <v>19.612028127393501</v>
      </c>
      <c r="AK64">
        <v>3.7222178140492801</v>
      </c>
      <c r="AL64">
        <v>5.2611644440651597</v>
      </c>
      <c r="AM64">
        <v>1.16147994519584</v>
      </c>
      <c r="AN64">
        <v>5.3624036237235204</v>
      </c>
      <c r="AO64">
        <v>0</v>
      </c>
      <c r="AP64">
        <v>6.3947848408830499</v>
      </c>
      <c r="AQ64">
        <v>9.7999000014175408</v>
      </c>
      <c r="AR64">
        <v>3.01453659489421</v>
      </c>
      <c r="AS64">
        <v>4.4600170199654396</v>
      </c>
      <c r="AT64">
        <v>4.2605842257814803</v>
      </c>
      <c r="AU64">
        <v>4.9530568514252398</v>
      </c>
      <c r="AV64">
        <v>0.66690348999771598</v>
      </c>
      <c r="AW64">
        <v>43.2595769622802</v>
      </c>
      <c r="AX64">
        <v>0.481320932045465</v>
      </c>
      <c r="AY64">
        <v>2.6934610394389198</v>
      </c>
      <c r="AZ64">
        <v>320.55800971954301</v>
      </c>
      <c r="BA64">
        <v>7452.8853457223404</v>
      </c>
      <c r="BB64">
        <v>7.4046795841235502</v>
      </c>
      <c r="BC64">
        <v>5.8761209946887298</v>
      </c>
      <c r="BD64">
        <v>4.4591952469277096</v>
      </c>
      <c r="BE64">
        <v>4.8778607643135796</v>
      </c>
      <c r="BF64">
        <v>25.0785264100146</v>
      </c>
      <c r="BG64">
        <v>18101.768791318998</v>
      </c>
      <c r="BH64">
        <v>42.9736245800391</v>
      </c>
      <c r="BI64">
        <v>718.04705146638105</v>
      </c>
      <c r="BJ64">
        <v>8.6020546617442104</v>
      </c>
      <c r="BK64">
        <v>32.87985514479</v>
      </c>
      <c r="BL64">
        <v>3.5244092998171102</v>
      </c>
      <c r="BM64">
        <v>2.3627370063098101</v>
      </c>
      <c r="BN64">
        <v>42.937903275669299</v>
      </c>
      <c r="BO64">
        <v>0.116681880290514</v>
      </c>
      <c r="BP64">
        <v>50.084349597884597</v>
      </c>
      <c r="BQ64">
        <v>6.1666529047191698</v>
      </c>
      <c r="BR64">
        <v>10.8091976516382</v>
      </c>
      <c r="BS64">
        <v>1.1244888448638499</v>
      </c>
      <c r="BT64">
        <v>11.356484083586199</v>
      </c>
      <c r="BU64">
        <v>14.8199338056952</v>
      </c>
      <c r="BV64">
        <v>10.3131687206136</v>
      </c>
      <c r="BW64" s="13">
        <f t="shared" si="3"/>
        <v>35710.357717777377</v>
      </c>
      <c r="BX64">
        <v>756.09977775936602</v>
      </c>
      <c r="BY64">
        <v>0</v>
      </c>
      <c r="BZ64">
        <v>0.422026214260662</v>
      </c>
      <c r="CA64">
        <v>10.4147272981265</v>
      </c>
      <c r="CB64">
        <v>-6.02759126213687E-3</v>
      </c>
      <c r="CC64">
        <v>63762.7117785421</v>
      </c>
      <c r="CD64" s="13">
        <f t="shared" si="1"/>
        <v>64529.642282222594</v>
      </c>
      <c r="CE64" s="13">
        <f t="shared" si="2"/>
        <v>100239.99999999997</v>
      </c>
      <c r="CG64" s="19"/>
      <c r="CI64" s="19"/>
      <c r="CL64" s="19"/>
    </row>
    <row r="65" spans="1:90" x14ac:dyDescent="0.25">
      <c r="A65" s="12">
        <v>59</v>
      </c>
      <c r="B65">
        <v>109.817976052072</v>
      </c>
      <c r="C65">
        <v>172.88341556134699</v>
      </c>
      <c r="D65">
        <v>15.5158402111753</v>
      </c>
      <c r="E65">
        <v>23.0639699152044</v>
      </c>
      <c r="F65">
        <v>1206.9068567910299</v>
      </c>
      <c r="G65">
        <v>1.08979838205383</v>
      </c>
      <c r="H65">
        <v>515.46669996387004</v>
      </c>
      <c r="I65">
        <v>0.96555803592054901</v>
      </c>
      <c r="J65">
        <v>319.08314954709698</v>
      </c>
      <c r="K65">
        <v>88.039165592726505</v>
      </c>
      <c r="L65">
        <v>5.2703818244019098</v>
      </c>
      <c r="M65">
        <v>4.0770655981010302</v>
      </c>
      <c r="N65">
        <v>22.9267177468958</v>
      </c>
      <c r="O65">
        <v>39.341201625942503</v>
      </c>
      <c r="P65">
        <v>46.098069510465699</v>
      </c>
      <c r="Q65">
        <v>215.66393048305099</v>
      </c>
      <c r="R65">
        <v>39.285436267606698</v>
      </c>
      <c r="S65">
        <v>0</v>
      </c>
      <c r="T65">
        <v>1.17518201083574</v>
      </c>
      <c r="U65">
        <v>151.28499155636601</v>
      </c>
      <c r="V65">
        <v>0</v>
      </c>
      <c r="W65">
        <v>18.283450295163899</v>
      </c>
      <c r="X65">
        <v>7.9164513210068801</v>
      </c>
      <c r="Y65">
        <v>23.749353963020599</v>
      </c>
      <c r="Z65">
        <v>20.177231155156299</v>
      </c>
      <c r="AA65">
        <v>20.544699075931899</v>
      </c>
      <c r="AB65">
        <v>0.31381376866439997</v>
      </c>
      <c r="AC65">
        <v>20.1397708110933</v>
      </c>
      <c r="AD65">
        <v>76.632207688212802</v>
      </c>
      <c r="AE65">
        <v>58.633489361549103</v>
      </c>
      <c r="AF65">
        <v>140.49569725966299</v>
      </c>
      <c r="AG65">
        <v>138.92472515858401</v>
      </c>
      <c r="AH65">
        <v>53.620746361432602</v>
      </c>
      <c r="AI65">
        <v>42.305756904244099</v>
      </c>
      <c r="AJ65">
        <v>187.15082114430101</v>
      </c>
      <c r="AK65">
        <v>25.9625864588787</v>
      </c>
      <c r="AL65">
        <v>37.569268468287198</v>
      </c>
      <c r="AM65">
        <v>24.898025718962099</v>
      </c>
      <c r="AN65">
        <v>79.510622421942401</v>
      </c>
      <c r="AO65">
        <v>0</v>
      </c>
      <c r="AP65">
        <v>96.098739437140395</v>
      </c>
      <c r="AQ65">
        <v>168.65194023175599</v>
      </c>
      <c r="AR65">
        <v>45.039568056857298</v>
      </c>
      <c r="AS65">
        <v>65.242242066421298</v>
      </c>
      <c r="AT65">
        <v>88.241002316580506</v>
      </c>
      <c r="AU65">
        <v>27.8647478176138</v>
      </c>
      <c r="AV65">
        <v>4.8063906055947196</v>
      </c>
      <c r="AW65">
        <v>1.22616405083757</v>
      </c>
      <c r="AX65">
        <v>0.96973613666876601</v>
      </c>
      <c r="AY65">
        <v>1.5558092804098899E-2</v>
      </c>
      <c r="AZ65">
        <v>855.74324677457503</v>
      </c>
      <c r="BA65">
        <v>2966.3788892840798</v>
      </c>
      <c r="BB65">
        <v>36.529444714303601</v>
      </c>
      <c r="BC65">
        <v>10.6432986922628</v>
      </c>
      <c r="BD65">
        <v>8.6312520196360207</v>
      </c>
      <c r="BE65">
        <v>0.12536609594591999</v>
      </c>
      <c r="BF65">
        <v>1.66765306689142</v>
      </c>
      <c r="BG65">
        <v>237.427936512504</v>
      </c>
      <c r="BH65">
        <v>1806.4989001389199</v>
      </c>
      <c r="BI65">
        <v>14.046163121608201</v>
      </c>
      <c r="BJ65">
        <v>158.212364201067</v>
      </c>
      <c r="BK65">
        <v>81.445225358184004</v>
      </c>
      <c r="BL65">
        <v>68.873688035907406</v>
      </c>
      <c r="BM65">
        <v>0.96255161079207996</v>
      </c>
      <c r="BN65">
        <v>397.17061029778301</v>
      </c>
      <c r="BO65">
        <v>5.3027619278010101E-3</v>
      </c>
      <c r="BP65">
        <v>1744.05171349783</v>
      </c>
      <c r="BQ65">
        <v>54.604523728559698</v>
      </c>
      <c r="BR65">
        <v>73.811671441292503</v>
      </c>
      <c r="BS65">
        <v>7.80566730039018</v>
      </c>
      <c r="BT65">
        <v>6.7519447036397899</v>
      </c>
      <c r="BU65">
        <v>443.99726681925699</v>
      </c>
      <c r="BV65">
        <v>136.31330502698</v>
      </c>
      <c r="BW65" s="13">
        <f t="shared" si="3"/>
        <v>13564.638198028864</v>
      </c>
      <c r="BX65">
        <v>6233.5189548953103</v>
      </c>
      <c r="BY65">
        <v>0</v>
      </c>
      <c r="BZ65">
        <v>0</v>
      </c>
      <c r="CA65">
        <v>0.36894185777508798</v>
      </c>
      <c r="CB65">
        <v>8.3918001893352901E-3</v>
      </c>
      <c r="CC65">
        <v>22730.465513417901</v>
      </c>
      <c r="CD65" s="13">
        <f t="shared" si="1"/>
        <v>28964.361801971176</v>
      </c>
      <c r="CE65" s="13">
        <f t="shared" si="2"/>
        <v>42529.000000000044</v>
      </c>
      <c r="CG65" s="19"/>
      <c r="CI65" s="19"/>
      <c r="CL65" s="19"/>
    </row>
    <row r="66" spans="1:90" x14ac:dyDescent="0.25">
      <c r="A66" s="15">
        <v>60</v>
      </c>
      <c r="B66">
        <v>255.452284605892</v>
      </c>
      <c r="C66">
        <v>249.297230515705</v>
      </c>
      <c r="D66">
        <v>49.6755006546164</v>
      </c>
      <c r="E66">
        <v>40.679209466618801</v>
      </c>
      <c r="F66">
        <v>5.9306020612844801</v>
      </c>
      <c r="G66">
        <v>1.1276318786792801</v>
      </c>
      <c r="H66">
        <v>8.1702926071268696</v>
      </c>
      <c r="I66">
        <v>0.36002246148982803</v>
      </c>
      <c r="J66">
        <v>404.02744568355399</v>
      </c>
      <c r="K66">
        <v>814.74580004392601</v>
      </c>
      <c r="L66">
        <v>1560.95189885679</v>
      </c>
      <c r="M66">
        <v>567.825051723549</v>
      </c>
      <c r="N66">
        <v>433.027846421606</v>
      </c>
      <c r="O66">
        <v>54.5281051044769</v>
      </c>
      <c r="P66">
        <v>76.753805067457094</v>
      </c>
      <c r="Q66">
        <v>190.44465087763101</v>
      </c>
      <c r="R66">
        <v>26.552062503460998</v>
      </c>
      <c r="S66">
        <v>0</v>
      </c>
      <c r="T66">
        <v>100.872211097359</v>
      </c>
      <c r="U66">
        <v>63.505645197575802</v>
      </c>
      <c r="V66">
        <v>0</v>
      </c>
      <c r="W66">
        <v>45.1180536804371</v>
      </c>
      <c r="X66">
        <v>10.4050525149189</v>
      </c>
      <c r="Y66">
        <v>31.2151575447566</v>
      </c>
      <c r="Z66">
        <v>35.5489093455109</v>
      </c>
      <c r="AA66">
        <v>185.062846354991</v>
      </c>
      <c r="AB66">
        <v>98.472318091401903</v>
      </c>
      <c r="AC66">
        <v>21.545939835931598</v>
      </c>
      <c r="AD66">
        <v>45.490455980212801</v>
      </c>
      <c r="AE66">
        <v>114.16990472048499</v>
      </c>
      <c r="AF66">
        <v>361.05479316908702</v>
      </c>
      <c r="AG66">
        <v>77.738516272691001</v>
      </c>
      <c r="AH66">
        <v>1359.6400915161901</v>
      </c>
      <c r="AI66">
        <v>94.654634370500702</v>
      </c>
      <c r="AJ66">
        <v>264.97375791957501</v>
      </c>
      <c r="AK66">
        <v>55.498488260782302</v>
      </c>
      <c r="AL66">
        <v>102.68305893085</v>
      </c>
      <c r="AM66">
        <v>13.714129180994499</v>
      </c>
      <c r="AN66">
        <v>45.659734919414298</v>
      </c>
      <c r="AO66">
        <v>0</v>
      </c>
      <c r="AP66">
        <v>161.887107820408</v>
      </c>
      <c r="AQ66">
        <v>130.29075883192201</v>
      </c>
      <c r="AR66">
        <v>31.725140967663101</v>
      </c>
      <c r="AS66">
        <v>75.423918597087393</v>
      </c>
      <c r="AT66">
        <v>103.12717741056299</v>
      </c>
      <c r="AU66">
        <v>47.5157204169005</v>
      </c>
      <c r="AV66">
        <v>9.7927824630206999</v>
      </c>
      <c r="AW66">
        <v>3.3891196155563801</v>
      </c>
      <c r="AX66">
        <v>0.22691330407490101</v>
      </c>
      <c r="AY66">
        <v>0.62559505614174205</v>
      </c>
      <c r="AZ66">
        <v>31.2848028959</v>
      </c>
      <c r="BA66">
        <v>6848.2117946755698</v>
      </c>
      <c r="BB66">
        <v>77.866150679560604</v>
      </c>
      <c r="BC66">
        <v>5.8910313063260498</v>
      </c>
      <c r="BD66">
        <v>5.2054785884888197</v>
      </c>
      <c r="BE66">
        <v>3.5963779130947402</v>
      </c>
      <c r="BF66">
        <v>728.50809119895598</v>
      </c>
      <c r="BG66">
        <v>99.5170681522103</v>
      </c>
      <c r="BH66">
        <v>2231.3926115477002</v>
      </c>
      <c r="BI66">
        <v>1181.2036848437299</v>
      </c>
      <c r="BJ66">
        <v>10.558304572563699</v>
      </c>
      <c r="BK66">
        <v>12.6950323036196</v>
      </c>
      <c r="BL66">
        <v>3.8382640398708001</v>
      </c>
      <c r="BM66">
        <v>2.3974901225574299</v>
      </c>
      <c r="BN66">
        <v>41.6733188566213</v>
      </c>
      <c r="BO66">
        <v>0.119592170595113</v>
      </c>
      <c r="BP66">
        <v>24.484775717834498</v>
      </c>
      <c r="BQ66">
        <v>4.09427928575289</v>
      </c>
      <c r="BR66">
        <v>20.2787478499713</v>
      </c>
      <c r="BS66">
        <v>6.7260262927456598</v>
      </c>
      <c r="BT66">
        <v>5.52065137153983</v>
      </c>
      <c r="BU66">
        <v>8.4873045837807304</v>
      </c>
      <c r="BV66">
        <v>55.3179219943829</v>
      </c>
      <c r="BW66" s="13">
        <f t="shared" si="3"/>
        <v>19839.446174884237</v>
      </c>
      <c r="BX66">
        <v>1151.1034470228201</v>
      </c>
      <c r="BY66">
        <v>0</v>
      </c>
      <c r="BZ66">
        <v>0</v>
      </c>
      <c r="CA66">
        <v>10.6448374676618</v>
      </c>
      <c r="CB66">
        <v>8.10257920309318</v>
      </c>
      <c r="CC66">
        <v>188.70296142218399</v>
      </c>
      <c r="CD66" s="13">
        <f t="shared" si="1"/>
        <v>1358.5538251157591</v>
      </c>
      <c r="CE66" s="13">
        <f t="shared" si="2"/>
        <v>21197.999999999996</v>
      </c>
      <c r="CG66" s="19"/>
      <c r="CI66" s="19"/>
      <c r="CL66" s="19"/>
    </row>
    <row r="67" spans="1:90" x14ac:dyDescent="0.25">
      <c r="A67" s="12">
        <v>61</v>
      </c>
      <c r="B67">
        <v>124.795488011053</v>
      </c>
      <c r="C67">
        <v>182.72616180927</v>
      </c>
      <c r="D67">
        <v>34.960503792326001</v>
      </c>
      <c r="E67">
        <v>5.9901834245305299</v>
      </c>
      <c r="F67">
        <v>93.846206984311706</v>
      </c>
      <c r="G67">
        <v>35.941533892286401</v>
      </c>
      <c r="H67">
        <v>149.89108932077099</v>
      </c>
      <c r="I67">
        <v>66.891681609233899</v>
      </c>
      <c r="J67">
        <v>553.77742143783598</v>
      </c>
      <c r="K67">
        <v>135.09286890665399</v>
      </c>
      <c r="L67">
        <v>156.93553816770299</v>
      </c>
      <c r="M67">
        <v>256.98383433201002</v>
      </c>
      <c r="N67">
        <v>102.88608360411099</v>
      </c>
      <c r="O67">
        <v>88.945389935541598</v>
      </c>
      <c r="P67">
        <v>82.953473130598297</v>
      </c>
      <c r="Q67">
        <v>467.55758256036899</v>
      </c>
      <c r="R67">
        <v>43.946645619328201</v>
      </c>
      <c r="S67">
        <v>0</v>
      </c>
      <c r="T67">
        <v>23.964633804050901</v>
      </c>
      <c r="U67">
        <v>240.71967064745101</v>
      </c>
      <c r="V67">
        <v>0</v>
      </c>
      <c r="W67">
        <v>95.967304837106994</v>
      </c>
      <c r="X67">
        <v>26.231644816927702</v>
      </c>
      <c r="Y67">
        <v>78.694934450783094</v>
      </c>
      <c r="Z67">
        <v>36.971098643805199</v>
      </c>
      <c r="AA67">
        <v>212.94401951549401</v>
      </c>
      <c r="AB67">
        <v>381.908459183817</v>
      </c>
      <c r="AC67">
        <v>53.9584520919204</v>
      </c>
      <c r="AD67">
        <v>132.934503374983</v>
      </c>
      <c r="AE67">
        <v>271.777721295096</v>
      </c>
      <c r="AF67">
        <v>303.006076568298</v>
      </c>
      <c r="AG67">
        <v>474.54916330471002</v>
      </c>
      <c r="AH67">
        <v>148.927826370042</v>
      </c>
      <c r="AI67">
        <v>123.86342590775401</v>
      </c>
      <c r="AJ67">
        <v>524.38415624931702</v>
      </c>
      <c r="AK67">
        <v>135.857226455014</v>
      </c>
      <c r="AL67">
        <v>189.903214257781</v>
      </c>
      <c r="AM67">
        <v>38.952659373370103</v>
      </c>
      <c r="AN67">
        <v>213.73221104453</v>
      </c>
      <c r="AO67">
        <v>0</v>
      </c>
      <c r="AP67">
        <v>201.707642994943</v>
      </c>
      <c r="AQ67">
        <v>409.54110643171799</v>
      </c>
      <c r="AR67">
        <v>180.79270238615999</v>
      </c>
      <c r="AS67">
        <v>217.73693363356699</v>
      </c>
      <c r="AT67">
        <v>227.71537253321301</v>
      </c>
      <c r="AU67">
        <v>253.81237116274301</v>
      </c>
      <c r="AV67">
        <v>39.966623701173702</v>
      </c>
      <c r="AW67">
        <v>203.75680556060701</v>
      </c>
      <c r="AX67">
        <v>14.980225357461499</v>
      </c>
      <c r="AY67">
        <v>63.9264907090894</v>
      </c>
      <c r="AZ67">
        <v>481.63607997175598</v>
      </c>
      <c r="BA67">
        <v>4882.9576893799403</v>
      </c>
      <c r="BB67">
        <v>264.81300794715298</v>
      </c>
      <c r="BC67">
        <v>128.30842712164201</v>
      </c>
      <c r="BD67">
        <v>98.840193230269705</v>
      </c>
      <c r="BE67">
        <v>173.009030006854</v>
      </c>
      <c r="BF67">
        <v>439.63069398739498</v>
      </c>
      <c r="BG67">
        <v>454.37431291850902</v>
      </c>
      <c r="BH67">
        <v>362.50663324803998</v>
      </c>
      <c r="BI67">
        <v>686.21747805006805</v>
      </c>
      <c r="BJ67">
        <v>807.97323980322597</v>
      </c>
      <c r="BK67">
        <v>2955.2807226698301</v>
      </c>
      <c r="BL67">
        <v>298.69454564619502</v>
      </c>
      <c r="BM67">
        <v>34.217380154022599</v>
      </c>
      <c r="BN67">
        <v>1387.94949596984</v>
      </c>
      <c r="BO67">
        <v>0</v>
      </c>
      <c r="BP67">
        <v>5073.2637790056297</v>
      </c>
      <c r="BQ67">
        <v>447.57383736467898</v>
      </c>
      <c r="BR67">
        <v>497.95007834318301</v>
      </c>
      <c r="BS67">
        <v>287.58557258598501</v>
      </c>
      <c r="BT67">
        <v>711.27110809846101</v>
      </c>
      <c r="BU67">
        <v>950.65694251826199</v>
      </c>
      <c r="BV67">
        <v>573.84696896395997</v>
      </c>
      <c r="BW67" s="13">
        <f t="shared" si="3"/>
        <v>30105.863580185756</v>
      </c>
      <c r="BX67">
        <v>15660.1803217212</v>
      </c>
      <c r="BY67">
        <v>0</v>
      </c>
      <c r="BZ67">
        <v>0</v>
      </c>
      <c r="CA67">
        <v>0</v>
      </c>
      <c r="CB67">
        <v>0</v>
      </c>
      <c r="CC67">
        <v>9179.9560980930401</v>
      </c>
      <c r="CD67" s="13">
        <f t="shared" si="1"/>
        <v>24840.13641981424</v>
      </c>
      <c r="CE67" s="13">
        <f t="shared" si="2"/>
        <v>54946</v>
      </c>
      <c r="CG67" s="19"/>
      <c r="CI67" s="19"/>
      <c r="CL67" s="19"/>
    </row>
    <row r="68" spans="1:90" x14ac:dyDescent="0.25">
      <c r="A68" s="12">
        <v>62</v>
      </c>
      <c r="B68">
        <v>638.35698070125898</v>
      </c>
      <c r="C68">
        <v>263.27805206611202</v>
      </c>
      <c r="D68">
        <v>495.23001227740002</v>
      </c>
      <c r="E68">
        <v>136.99466550780099</v>
      </c>
      <c r="F68">
        <v>80.576917604187003</v>
      </c>
      <c r="G68">
        <v>13.2785740126424</v>
      </c>
      <c r="H68">
        <v>524.694316148844</v>
      </c>
      <c r="I68">
        <v>761.25239492089395</v>
      </c>
      <c r="J68">
        <v>3171.6997441824601</v>
      </c>
      <c r="K68">
        <v>433.88533001473598</v>
      </c>
      <c r="L68">
        <v>202.71291108318999</v>
      </c>
      <c r="M68">
        <v>1129.93244223598</v>
      </c>
      <c r="N68">
        <v>224.433700361581</v>
      </c>
      <c r="O68">
        <v>94.309014320577305</v>
      </c>
      <c r="P68">
        <v>180.21253359242101</v>
      </c>
      <c r="Q68">
        <v>565.70153170285801</v>
      </c>
      <c r="R68">
        <v>24.793039444290301</v>
      </c>
      <c r="S68">
        <v>0</v>
      </c>
      <c r="T68">
        <v>40.651523321441097</v>
      </c>
      <c r="U68">
        <v>126.426300595135</v>
      </c>
      <c r="V68">
        <v>0</v>
      </c>
      <c r="W68">
        <v>164.60231254979499</v>
      </c>
      <c r="X68">
        <v>62.358639452720503</v>
      </c>
      <c r="Y68">
        <v>187.075918358161</v>
      </c>
      <c r="Z68">
        <v>44.823881553516699</v>
      </c>
      <c r="AA68">
        <v>246.467706426104</v>
      </c>
      <c r="AB68">
        <v>344.64232469487803</v>
      </c>
      <c r="AC68">
        <v>59.270142450106</v>
      </c>
      <c r="AD68">
        <v>109.165376227845</v>
      </c>
      <c r="AE68">
        <v>546.53011946137406</v>
      </c>
      <c r="AF68">
        <v>969.57391986305197</v>
      </c>
      <c r="AG68">
        <v>144.17974531048901</v>
      </c>
      <c r="AH68">
        <v>344.83245769333303</v>
      </c>
      <c r="AI68">
        <v>166.97208422414499</v>
      </c>
      <c r="AJ68">
        <v>339.82137168357002</v>
      </c>
      <c r="AK68">
        <v>112.051379774061</v>
      </c>
      <c r="AL68">
        <v>632.17461081230795</v>
      </c>
      <c r="AM68">
        <v>51.773336087134602</v>
      </c>
      <c r="AN68">
        <v>306.00160041120199</v>
      </c>
      <c r="AO68">
        <v>0</v>
      </c>
      <c r="AP68">
        <v>374.97814934768297</v>
      </c>
      <c r="AQ68">
        <v>140.32119909540401</v>
      </c>
      <c r="AR68">
        <v>131.79893454729</v>
      </c>
      <c r="AS68">
        <v>298.24739562198698</v>
      </c>
      <c r="AT68">
        <v>379.54026586032103</v>
      </c>
      <c r="AU68">
        <v>123.609275357892</v>
      </c>
      <c r="AV68">
        <v>28.935994711541401</v>
      </c>
      <c r="AW68">
        <v>96.191963746852096</v>
      </c>
      <c r="AX68">
        <v>3.3582922136651101</v>
      </c>
      <c r="AY68">
        <v>7.3512204953313596</v>
      </c>
      <c r="AZ68">
        <v>454.66916716005898</v>
      </c>
      <c r="BA68">
        <v>11345.439456031099</v>
      </c>
      <c r="BB68">
        <v>275.771024277447</v>
      </c>
      <c r="BC68">
        <v>211.01054546673799</v>
      </c>
      <c r="BD68">
        <v>26.199721942158298</v>
      </c>
      <c r="BE68">
        <v>170.38992857802501</v>
      </c>
      <c r="BF68">
        <v>284.426195964805</v>
      </c>
      <c r="BG68">
        <v>48.5888084320164</v>
      </c>
      <c r="BH68">
        <v>209.35314541721399</v>
      </c>
      <c r="BI68">
        <v>47.199850141489698</v>
      </c>
      <c r="BJ68">
        <v>90.112578709642193</v>
      </c>
      <c r="BK68">
        <v>2616.5631461468502</v>
      </c>
      <c r="BL68">
        <v>196.64711444152999</v>
      </c>
      <c r="BM68">
        <v>42.392856494453802</v>
      </c>
      <c r="BN68">
        <v>389.29843278774803</v>
      </c>
      <c r="BO68">
        <v>0.117020924637515</v>
      </c>
      <c r="BP68">
        <v>469.52528103151099</v>
      </c>
      <c r="BQ68">
        <v>39.337492309056799</v>
      </c>
      <c r="BR68">
        <v>115.487447789455</v>
      </c>
      <c r="BS68">
        <v>13.8102647243087</v>
      </c>
      <c r="BT68">
        <v>188.47186249287401</v>
      </c>
      <c r="BU68">
        <v>664.50827208238502</v>
      </c>
      <c r="BV68">
        <v>167.26264199560501</v>
      </c>
      <c r="BW68" s="13">
        <f t="shared" si="3"/>
        <v>33591.651857466699</v>
      </c>
      <c r="BX68">
        <v>19657.162045539801</v>
      </c>
      <c r="BY68">
        <v>0</v>
      </c>
      <c r="BZ68">
        <v>5.4863407853885997</v>
      </c>
      <c r="CA68">
        <v>0</v>
      </c>
      <c r="CB68">
        <v>232531.29581557901</v>
      </c>
      <c r="CC68">
        <v>1275.4039406290799</v>
      </c>
      <c r="CD68" s="13">
        <f t="shared" si="1"/>
        <v>253469.34814253327</v>
      </c>
      <c r="CE68" s="13">
        <f t="shared" si="2"/>
        <v>287061</v>
      </c>
      <c r="CG68" s="19"/>
      <c r="CI68" s="19"/>
      <c r="CL68" s="19"/>
    </row>
    <row r="69" spans="1:90" x14ac:dyDescent="0.25">
      <c r="A69" s="12">
        <v>63</v>
      </c>
      <c r="B69">
        <v>52.997350264973498</v>
      </c>
      <c r="C69">
        <v>39.700679155273299</v>
      </c>
      <c r="D69">
        <v>35.486517757558801</v>
      </c>
      <c r="E69">
        <v>25.998700129987</v>
      </c>
      <c r="F69">
        <v>81.995900409959006</v>
      </c>
      <c r="G69">
        <v>6.0116089954256902</v>
      </c>
      <c r="H69">
        <v>94.746774564992094</v>
      </c>
      <c r="I69">
        <v>37.033877081267597</v>
      </c>
      <c r="J69">
        <v>412.77264941627698</v>
      </c>
      <c r="K69">
        <v>102.61739144032499</v>
      </c>
      <c r="L69">
        <v>167.27948146025801</v>
      </c>
      <c r="M69">
        <v>298.09671617982502</v>
      </c>
      <c r="N69">
        <v>26.499279769002499</v>
      </c>
      <c r="O69">
        <v>39.499032925006503</v>
      </c>
      <c r="P69">
        <v>30.451847018296299</v>
      </c>
      <c r="Q69">
        <v>196.87468914970901</v>
      </c>
      <c r="R69">
        <v>20.511085613423699</v>
      </c>
      <c r="S69">
        <v>0</v>
      </c>
      <c r="T69">
        <v>19.106230783848702</v>
      </c>
      <c r="U69">
        <v>83.1280583077057</v>
      </c>
      <c r="V69">
        <v>0</v>
      </c>
      <c r="W69">
        <v>75.414273437998204</v>
      </c>
      <c r="X69">
        <v>38.173958975559401</v>
      </c>
      <c r="Y69">
        <v>114.521876926678</v>
      </c>
      <c r="Z69">
        <v>19.868404571284898</v>
      </c>
      <c r="AA69">
        <v>105.033702149318</v>
      </c>
      <c r="AB69">
        <v>73.656986737688698</v>
      </c>
      <c r="AC69">
        <v>19.285268356289599</v>
      </c>
      <c r="AD69">
        <v>48.177847085448398</v>
      </c>
      <c r="AE69">
        <v>122.115408810289</v>
      </c>
      <c r="AF69">
        <v>326.77493353126698</v>
      </c>
      <c r="AG69">
        <v>101.962801432758</v>
      </c>
      <c r="AH69">
        <v>4.7159503097615003</v>
      </c>
      <c r="AI69">
        <v>40.820121905570197</v>
      </c>
      <c r="AJ69">
        <v>168.67283041541401</v>
      </c>
      <c r="AK69">
        <v>46.189049858857103</v>
      </c>
      <c r="AL69">
        <v>60.880279196745697</v>
      </c>
      <c r="AM69">
        <v>14.4518407562832</v>
      </c>
      <c r="AN69">
        <v>112.257203981396</v>
      </c>
      <c r="AO69">
        <v>0</v>
      </c>
      <c r="AP69">
        <v>63.044889267693797</v>
      </c>
      <c r="AQ69">
        <v>157.81588485455401</v>
      </c>
      <c r="AR69">
        <v>40.439438102862603</v>
      </c>
      <c r="AS69">
        <v>55.569686797570697</v>
      </c>
      <c r="AT69">
        <v>71.425979292418404</v>
      </c>
      <c r="AU69">
        <v>48.262016025470302</v>
      </c>
      <c r="AV69">
        <v>8.8808634817191106</v>
      </c>
      <c r="AW69">
        <v>134.48237443452999</v>
      </c>
      <c r="AX69">
        <v>9.1305486647110996</v>
      </c>
      <c r="AY69">
        <v>1.85739551586523</v>
      </c>
      <c r="AZ69">
        <v>357.65348784994399</v>
      </c>
      <c r="BA69">
        <v>910.79161770370001</v>
      </c>
      <c r="BB69">
        <v>40.774501498908002</v>
      </c>
      <c r="BC69">
        <v>53.229263882265798</v>
      </c>
      <c r="BD69">
        <v>61.056495132113</v>
      </c>
      <c r="BE69">
        <v>492.00244511869602</v>
      </c>
      <c r="BF69">
        <v>704.59960650646303</v>
      </c>
      <c r="BG69">
        <v>202.253107522362</v>
      </c>
      <c r="BH69">
        <v>945.71573469398504</v>
      </c>
      <c r="BI69">
        <v>82.3806151227718</v>
      </c>
      <c r="BJ69">
        <v>47.155691513633599</v>
      </c>
      <c r="BK69">
        <v>286.81951277475201</v>
      </c>
      <c r="BL69">
        <v>4873.8059756843304</v>
      </c>
      <c r="BM69">
        <v>22.501898295067601</v>
      </c>
      <c r="BN69">
        <v>147.57758307885101</v>
      </c>
      <c r="BO69">
        <v>13.999300069993</v>
      </c>
      <c r="BP69">
        <v>359.83363470541502</v>
      </c>
      <c r="BQ69">
        <v>51.429397738491502</v>
      </c>
      <c r="BR69">
        <v>71.016824231613995</v>
      </c>
      <c r="BS69">
        <v>13.5594745311525</v>
      </c>
      <c r="BT69">
        <v>61.417575678955103</v>
      </c>
      <c r="BU69">
        <v>94.890488332157403</v>
      </c>
      <c r="BV69">
        <v>104.59871370260301</v>
      </c>
      <c r="BW69" s="13">
        <f t="shared" si="3"/>
        <v>13853.752630667341</v>
      </c>
      <c r="BX69">
        <v>19564.6136327063</v>
      </c>
      <c r="BY69">
        <v>0</v>
      </c>
      <c r="BZ69">
        <v>0</v>
      </c>
      <c r="CA69">
        <v>0</v>
      </c>
      <c r="CB69">
        <v>0</v>
      </c>
      <c r="CC69">
        <v>7325.6337366263397</v>
      </c>
      <c r="CD69" s="13">
        <f t="shared" si="1"/>
        <v>26890.247369332639</v>
      </c>
      <c r="CE69" s="13">
        <f t="shared" si="2"/>
        <v>40743.999999999978</v>
      </c>
      <c r="CG69" s="19"/>
      <c r="CI69" s="19"/>
      <c r="CL69" s="19"/>
    </row>
    <row r="70" spans="1:90" x14ac:dyDescent="0.25">
      <c r="A70" s="12">
        <v>64</v>
      </c>
      <c r="B70">
        <v>13.663561146427201</v>
      </c>
      <c r="C70">
        <v>52.937365299142499</v>
      </c>
      <c r="D70">
        <v>38.005583744591199</v>
      </c>
      <c r="E70">
        <v>0.65441393863055797</v>
      </c>
      <c r="F70">
        <v>5.2054746417318798</v>
      </c>
      <c r="G70">
        <v>2.1197785925862398</v>
      </c>
      <c r="H70">
        <v>250.58164944999501</v>
      </c>
      <c r="I70">
        <v>3.5770667165194698</v>
      </c>
      <c r="J70">
        <v>1249.0517363297899</v>
      </c>
      <c r="K70">
        <v>564.59073472119599</v>
      </c>
      <c r="L70">
        <v>350.01612021054001</v>
      </c>
      <c r="M70">
        <v>725.247041537016</v>
      </c>
      <c r="N70">
        <v>99.4332321987944</v>
      </c>
      <c r="O70">
        <v>164.45577045632001</v>
      </c>
      <c r="P70">
        <v>165.48970806745501</v>
      </c>
      <c r="Q70">
        <v>587.72966426567996</v>
      </c>
      <c r="R70">
        <v>34.764494912735401</v>
      </c>
      <c r="S70">
        <v>0</v>
      </c>
      <c r="T70">
        <v>7.7375981576034398</v>
      </c>
      <c r="U70">
        <v>211.36541843229699</v>
      </c>
      <c r="V70">
        <v>0</v>
      </c>
      <c r="W70">
        <v>225.09369438241501</v>
      </c>
      <c r="X70">
        <v>44.904430389988697</v>
      </c>
      <c r="Y70">
        <v>134.713291169966</v>
      </c>
      <c r="Z70">
        <v>60.525501197650598</v>
      </c>
      <c r="AA70">
        <v>531.70893635393304</v>
      </c>
      <c r="AB70">
        <v>962.518110748612</v>
      </c>
      <c r="AC70">
        <v>84.670827832643596</v>
      </c>
      <c r="AD70">
        <v>275.09181817996102</v>
      </c>
      <c r="AE70">
        <v>401.22271066002702</v>
      </c>
      <c r="AF70">
        <v>901.33380126359395</v>
      </c>
      <c r="AG70">
        <v>593.43192211379198</v>
      </c>
      <c r="AH70">
        <v>309.86895178012799</v>
      </c>
      <c r="AI70">
        <v>119.710979605864</v>
      </c>
      <c r="AJ70">
        <v>451.57882438056703</v>
      </c>
      <c r="AK70">
        <v>144.97661957003299</v>
      </c>
      <c r="AL70">
        <v>387.700876520056</v>
      </c>
      <c r="AM70">
        <v>30.1615054598748</v>
      </c>
      <c r="AN70">
        <v>151.174401464461</v>
      </c>
      <c r="AO70">
        <v>0</v>
      </c>
      <c r="AP70">
        <v>71.794146649281203</v>
      </c>
      <c r="AQ70">
        <v>385.78998090248803</v>
      </c>
      <c r="AR70">
        <v>161.41407637403</v>
      </c>
      <c r="AS70">
        <v>171.582728253624</v>
      </c>
      <c r="AT70">
        <v>161.54725886164599</v>
      </c>
      <c r="AU70">
        <v>410.94986396521898</v>
      </c>
      <c r="AV70">
        <v>57.808560422361403</v>
      </c>
      <c r="AW70">
        <v>166.606432177968</v>
      </c>
      <c r="AX70">
        <v>9.1312439340104206</v>
      </c>
      <c r="AY70">
        <v>58.481877626012199</v>
      </c>
      <c r="AZ70">
        <v>813.28284690028295</v>
      </c>
      <c r="BA70">
        <v>16035.1002109005</v>
      </c>
      <c r="BB70">
        <v>442.715324336062</v>
      </c>
      <c r="BC70">
        <v>934.43160052241501</v>
      </c>
      <c r="BD70">
        <v>5.0112568733945899</v>
      </c>
      <c r="BE70">
        <v>532.09627496531903</v>
      </c>
      <c r="BF70">
        <v>641.34536167511203</v>
      </c>
      <c r="BG70">
        <v>213.97751884727199</v>
      </c>
      <c r="BH70">
        <v>181.81771719668299</v>
      </c>
      <c r="BI70">
        <v>611.77736148692202</v>
      </c>
      <c r="BJ70">
        <v>534.26104753964</v>
      </c>
      <c r="BK70">
        <v>2021.2861553254299</v>
      </c>
      <c r="BL70">
        <v>330.200792979173</v>
      </c>
      <c r="BM70">
        <v>487.89630668197901</v>
      </c>
      <c r="BN70">
        <v>2214.4895139679302</v>
      </c>
      <c r="BO70">
        <v>0.41797402285489599</v>
      </c>
      <c r="BP70">
        <v>1055.6582403577199</v>
      </c>
      <c r="BQ70">
        <v>551.80626360975896</v>
      </c>
      <c r="BR70">
        <v>1370.8945383411599</v>
      </c>
      <c r="BS70">
        <v>105.879404349962</v>
      </c>
      <c r="BT70">
        <v>2566.5268800776298</v>
      </c>
      <c r="BU70">
        <v>390.772841179034</v>
      </c>
      <c r="BV70">
        <v>1415.4482678238601</v>
      </c>
      <c r="BW70" s="13">
        <f t="shared" si="3"/>
        <v>45449.213485019354</v>
      </c>
      <c r="BX70">
        <v>3638.4515545278</v>
      </c>
      <c r="BY70">
        <v>0</v>
      </c>
      <c r="BZ70">
        <v>0</v>
      </c>
      <c r="CA70">
        <v>34.552036239128697</v>
      </c>
      <c r="CB70">
        <v>0.83798119033505303</v>
      </c>
      <c r="CC70">
        <v>69.944943023377903</v>
      </c>
      <c r="CD70" s="13">
        <f t="shared" si="1"/>
        <v>3743.7865149806416</v>
      </c>
      <c r="CE70" s="13">
        <f t="shared" si="2"/>
        <v>49192.999999999993</v>
      </c>
      <c r="CG70" s="19"/>
      <c r="CI70" s="19"/>
      <c r="CL70" s="19"/>
    </row>
    <row r="71" spans="1:90" x14ac:dyDescent="0.25">
      <c r="A71" s="12">
        <v>65</v>
      </c>
      <c r="B71">
        <v>509.23926654916698</v>
      </c>
      <c r="C71">
        <v>403.66927742107998</v>
      </c>
      <c r="D71">
        <v>152.01024760784699</v>
      </c>
      <c r="E71">
        <v>25.6017566757507</v>
      </c>
      <c r="F71">
        <v>591.67003758671694</v>
      </c>
      <c r="G71">
        <v>353.230784628967</v>
      </c>
      <c r="H71">
        <v>2799.83333387127</v>
      </c>
      <c r="I71">
        <v>178.628479466881</v>
      </c>
      <c r="J71">
        <v>8897.0893520154696</v>
      </c>
      <c r="K71">
        <v>510.76048168656399</v>
      </c>
      <c r="L71">
        <v>1260.42987281052</v>
      </c>
      <c r="M71">
        <v>1334.6130634419501</v>
      </c>
      <c r="N71">
        <v>335.30176581914498</v>
      </c>
      <c r="O71">
        <v>669.33524476844696</v>
      </c>
      <c r="P71">
        <v>2285.6143344852799</v>
      </c>
      <c r="Q71">
        <v>2738.7318825162001</v>
      </c>
      <c r="R71">
        <v>215.39626243249401</v>
      </c>
      <c r="S71">
        <v>0</v>
      </c>
      <c r="T71">
        <v>267.23016678238503</v>
      </c>
      <c r="U71">
        <v>2580.7562490946698</v>
      </c>
      <c r="V71">
        <v>0</v>
      </c>
      <c r="W71">
        <v>1085.7760459041101</v>
      </c>
      <c r="X71">
        <v>386.97732378886002</v>
      </c>
      <c r="Y71">
        <v>1160.93197136658</v>
      </c>
      <c r="Z71">
        <v>1060.1368843969101</v>
      </c>
      <c r="AA71">
        <v>1666.2902121734901</v>
      </c>
      <c r="AB71">
        <v>1484.4399974569101</v>
      </c>
      <c r="AC71">
        <v>157.142165958916</v>
      </c>
      <c r="AD71">
        <v>841.36179419452799</v>
      </c>
      <c r="AE71">
        <v>1254.71791766406</v>
      </c>
      <c r="AF71">
        <v>1694.19936191433</v>
      </c>
      <c r="AG71">
        <v>1973.92964638484</v>
      </c>
      <c r="AH71">
        <v>736.25094372069304</v>
      </c>
      <c r="AI71">
        <v>351.47107457652402</v>
      </c>
      <c r="AJ71">
        <v>4927.2636988836002</v>
      </c>
      <c r="AK71">
        <v>816.12440213399896</v>
      </c>
      <c r="AL71">
        <v>638.64159640004198</v>
      </c>
      <c r="AM71">
        <v>245.95644056238299</v>
      </c>
      <c r="AN71">
        <v>998.21014920052505</v>
      </c>
      <c r="AO71">
        <v>0</v>
      </c>
      <c r="AP71">
        <v>960.933179311402</v>
      </c>
      <c r="AQ71">
        <v>1990.7539693573899</v>
      </c>
      <c r="AR71">
        <v>530.17526003513797</v>
      </c>
      <c r="AS71">
        <v>956.32841450634805</v>
      </c>
      <c r="AT71">
        <v>571.69968468082698</v>
      </c>
      <c r="AU71">
        <v>786.59834970567601</v>
      </c>
      <c r="AV71">
        <v>103.764962033776</v>
      </c>
      <c r="AW71">
        <v>1808.6487155029899</v>
      </c>
      <c r="AX71">
        <v>105.839556501481</v>
      </c>
      <c r="AY71">
        <v>1020.94987433833</v>
      </c>
      <c r="AZ71">
        <v>4653.3804780272103</v>
      </c>
      <c r="BA71">
        <v>22029.712696753399</v>
      </c>
      <c r="BB71">
        <v>661.40520551925897</v>
      </c>
      <c r="BC71">
        <v>1036.0183999302301</v>
      </c>
      <c r="BD71">
        <v>148.065714292363</v>
      </c>
      <c r="BE71">
        <v>489.12677602494102</v>
      </c>
      <c r="BF71">
        <v>729.41381078534596</v>
      </c>
      <c r="BG71">
        <v>524.72451643231602</v>
      </c>
      <c r="BH71">
        <v>514.68863962308001</v>
      </c>
      <c r="BI71">
        <v>881.17075302287606</v>
      </c>
      <c r="BJ71">
        <v>1712.0242408885999</v>
      </c>
      <c r="BK71">
        <v>7720.56724209393</v>
      </c>
      <c r="BL71">
        <v>884.63932679120398</v>
      </c>
      <c r="BM71">
        <v>216.43150002976799</v>
      </c>
      <c r="BN71">
        <v>13353.956251384499</v>
      </c>
      <c r="BO71">
        <v>55.751621030469103</v>
      </c>
      <c r="BP71">
        <v>8068.1438842211801</v>
      </c>
      <c r="BQ71">
        <v>1401.5716315279501</v>
      </c>
      <c r="BR71">
        <v>2069.28396992025</v>
      </c>
      <c r="BS71">
        <v>266.51303988495101</v>
      </c>
      <c r="BT71">
        <v>883.96215511992398</v>
      </c>
      <c r="BU71">
        <v>3102.8358715033301</v>
      </c>
      <c r="BV71">
        <v>1481.2866421897199</v>
      </c>
      <c r="BW71" s="13">
        <f t="shared" ref="BW71:BW80" si="4">SUM(B71:BV71)</f>
        <v>129309.32981931226</v>
      </c>
      <c r="BX71">
        <v>14122.702410566</v>
      </c>
      <c r="BY71">
        <v>0</v>
      </c>
      <c r="BZ71">
        <v>296.26240241098498</v>
      </c>
      <c r="CA71">
        <v>341.91761432584502</v>
      </c>
      <c r="CB71">
        <v>23.580715161429499</v>
      </c>
      <c r="CC71">
        <v>1342.20703822358</v>
      </c>
      <c r="CD71" s="13">
        <f t="shared" si="1"/>
        <v>16126.670180687839</v>
      </c>
      <c r="CE71" s="13">
        <f t="shared" si="2"/>
        <v>145436.00000000009</v>
      </c>
      <c r="CG71" s="19"/>
      <c r="CI71" s="19"/>
      <c r="CL71" s="19"/>
    </row>
    <row r="72" spans="1:90" x14ac:dyDescent="0.25">
      <c r="A72" s="12">
        <v>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 s="13">
        <f t="shared" si="4"/>
        <v>0</v>
      </c>
      <c r="BX72">
        <v>241004</v>
      </c>
      <c r="BY72">
        <v>0</v>
      </c>
      <c r="BZ72">
        <v>0</v>
      </c>
      <c r="CA72">
        <v>0</v>
      </c>
      <c r="CB72">
        <v>0</v>
      </c>
      <c r="CC72">
        <v>0</v>
      </c>
      <c r="CD72" s="13">
        <f t="shared" ref="CD72:CD80" si="5">SUM(BX72:CC72)</f>
        <v>241004</v>
      </c>
      <c r="CE72" s="13">
        <f t="shared" ref="CE72:CE80" si="6">BW72+CD72</f>
        <v>241004</v>
      </c>
      <c r="CG72" s="19"/>
      <c r="CI72" s="19"/>
      <c r="CL72" s="19"/>
    </row>
    <row r="73" spans="1:90" x14ac:dyDescent="0.25">
      <c r="A73" s="12">
        <v>67</v>
      </c>
      <c r="B73">
        <v>72.668064220263503</v>
      </c>
      <c r="C73">
        <v>33.506458438898299</v>
      </c>
      <c r="D73">
        <v>27.190209594607499</v>
      </c>
      <c r="E73">
        <v>5.0511830190876204</v>
      </c>
      <c r="F73">
        <v>43.486715126863999</v>
      </c>
      <c r="G73">
        <v>11.517643551701701</v>
      </c>
      <c r="H73">
        <v>43.5910722325916</v>
      </c>
      <c r="I73">
        <v>7.47127334394564</v>
      </c>
      <c r="J73">
        <v>174.03189233488601</v>
      </c>
      <c r="K73">
        <v>52.910419776937204</v>
      </c>
      <c r="L73">
        <v>35.713229724949699</v>
      </c>
      <c r="M73">
        <v>39.6773535416146</v>
      </c>
      <c r="N73">
        <v>11.717947383472</v>
      </c>
      <c r="O73">
        <v>14.8704554538023</v>
      </c>
      <c r="P73">
        <v>29.037185586671701</v>
      </c>
      <c r="Q73">
        <v>68.871522019964104</v>
      </c>
      <c r="R73">
        <v>7.8227496451152696</v>
      </c>
      <c r="S73">
        <v>0</v>
      </c>
      <c r="T73">
        <v>4.5493146624672596</v>
      </c>
      <c r="U73">
        <v>42.778430835397899</v>
      </c>
      <c r="V73">
        <v>0</v>
      </c>
      <c r="W73">
        <v>22.774870432270301</v>
      </c>
      <c r="X73">
        <v>6.1162031429775201</v>
      </c>
      <c r="Y73">
        <v>18.348609428932601</v>
      </c>
      <c r="Z73">
        <v>21.075249441956998</v>
      </c>
      <c r="AA73">
        <v>62.342803703538003</v>
      </c>
      <c r="AB73">
        <v>64.960053035180906</v>
      </c>
      <c r="AC73">
        <v>8.8283962941285008</v>
      </c>
      <c r="AD73">
        <v>25.667553365348301</v>
      </c>
      <c r="AE73">
        <v>40.072473318001997</v>
      </c>
      <c r="AF73">
        <v>71.745128744366994</v>
      </c>
      <c r="AG73">
        <v>65.002608288060898</v>
      </c>
      <c r="AH73">
        <v>35.944241949312797</v>
      </c>
      <c r="AI73">
        <v>22.7242451791288</v>
      </c>
      <c r="AJ73">
        <v>88.845320395918705</v>
      </c>
      <c r="AK73">
        <v>18.566285294394898</v>
      </c>
      <c r="AL73">
        <v>38.305120540901498</v>
      </c>
      <c r="AM73">
        <v>4.2304706886066201</v>
      </c>
      <c r="AN73">
        <v>24.144504253828</v>
      </c>
      <c r="AO73">
        <v>0</v>
      </c>
      <c r="AP73">
        <v>20.019617502795299</v>
      </c>
      <c r="AQ73">
        <v>45.671000449311002</v>
      </c>
      <c r="AR73">
        <v>18.375272155616202</v>
      </c>
      <c r="AS73">
        <v>24.530266268193099</v>
      </c>
      <c r="AT73">
        <v>21.582134563523901</v>
      </c>
      <c r="AU73">
        <v>29.736829397890101</v>
      </c>
      <c r="AV73">
        <v>4.4758605584225597</v>
      </c>
      <c r="AW73">
        <v>24.055148266441101</v>
      </c>
      <c r="AX73">
        <v>2.6532035859263701</v>
      </c>
      <c r="AY73">
        <v>13.7163868650151</v>
      </c>
      <c r="AZ73">
        <v>249.42404428367001</v>
      </c>
      <c r="BA73">
        <v>832.88333688581304</v>
      </c>
      <c r="BB73">
        <v>22.243425509886599</v>
      </c>
      <c r="BC73">
        <v>63.267597648249797</v>
      </c>
      <c r="BD73">
        <v>7.0622093346548898</v>
      </c>
      <c r="BE73">
        <v>55.379509958940602</v>
      </c>
      <c r="BF73">
        <v>77.322070174986905</v>
      </c>
      <c r="BG73">
        <v>157.67089270602699</v>
      </c>
      <c r="BH73">
        <v>48.641974247785697</v>
      </c>
      <c r="BI73">
        <v>31.8217035195308</v>
      </c>
      <c r="BJ73">
        <v>38.253628181722902</v>
      </c>
      <c r="BK73">
        <v>148.390042407013</v>
      </c>
      <c r="BL73">
        <v>19.8407518235861</v>
      </c>
      <c r="BM73">
        <v>15.2205428431093</v>
      </c>
      <c r="BN73">
        <v>216.300406061438</v>
      </c>
      <c r="BO73">
        <v>1.6426215397613</v>
      </c>
      <c r="BP73">
        <v>183.57741408414299</v>
      </c>
      <c r="BQ73">
        <v>36.274456767119901</v>
      </c>
      <c r="BR73">
        <v>65.571138121211504</v>
      </c>
      <c r="BS73">
        <v>23.440905756552699</v>
      </c>
      <c r="BT73">
        <v>124.140907338432</v>
      </c>
      <c r="BU73">
        <v>92.768510733072901</v>
      </c>
      <c r="BV73">
        <v>103.44491509201799</v>
      </c>
      <c r="BW73" s="13">
        <f t="shared" si="4"/>
        <v>4185.5559826219533</v>
      </c>
      <c r="BX73">
        <v>4325.38792324931</v>
      </c>
      <c r="BY73">
        <v>275.01094670399499</v>
      </c>
      <c r="BZ73">
        <v>263157.97834161099</v>
      </c>
      <c r="CA73">
        <v>131.98339041948</v>
      </c>
      <c r="CB73">
        <v>287.99659557356398</v>
      </c>
      <c r="CC73">
        <v>1227.0868198205901</v>
      </c>
      <c r="CD73" s="13">
        <f t="shared" si="5"/>
        <v>269405.44401737786</v>
      </c>
      <c r="CE73" s="13">
        <f t="shared" si="6"/>
        <v>273590.99999999983</v>
      </c>
      <c r="CG73" s="19"/>
      <c r="CI73" s="19"/>
      <c r="CJ73" s="14"/>
      <c r="CL73" s="19"/>
    </row>
    <row r="74" spans="1:90" x14ac:dyDescent="0.25">
      <c r="A74" s="12">
        <v>68</v>
      </c>
      <c r="B74">
        <v>29.0712129281</v>
      </c>
      <c r="C74">
        <v>19.6448682925637</v>
      </c>
      <c r="D74">
        <v>10.956911474939201</v>
      </c>
      <c r="E74">
        <v>2.31661048220854</v>
      </c>
      <c r="F74">
        <v>7.58947610892616</v>
      </c>
      <c r="G74">
        <v>4.23930727691753</v>
      </c>
      <c r="H74">
        <v>33.4792918642922</v>
      </c>
      <c r="I74">
        <v>2.5007489596436998</v>
      </c>
      <c r="J74">
        <v>112.212409961628</v>
      </c>
      <c r="K74">
        <v>6.8146890659198203</v>
      </c>
      <c r="L74">
        <v>10.700719476194701</v>
      </c>
      <c r="M74">
        <v>17.560633552804799</v>
      </c>
      <c r="N74">
        <v>4.3036762690914401</v>
      </c>
      <c r="O74">
        <v>8.4000391612947496</v>
      </c>
      <c r="P74">
        <v>26.2316987405103</v>
      </c>
      <c r="Q74">
        <v>33.329797137351598</v>
      </c>
      <c r="R74">
        <v>2.6402335144325102</v>
      </c>
      <c r="S74">
        <v>0</v>
      </c>
      <c r="T74">
        <v>3.2563414065945802</v>
      </c>
      <c r="U74">
        <v>31.985461864121</v>
      </c>
      <c r="V74">
        <v>0</v>
      </c>
      <c r="W74">
        <v>16.246712312771301</v>
      </c>
      <c r="X74">
        <v>4.7114207099201098</v>
      </c>
      <c r="Y74">
        <v>14.1342621297603</v>
      </c>
      <c r="Z74">
        <v>13.2119215103753</v>
      </c>
      <c r="AA74">
        <v>672.16785810534304</v>
      </c>
      <c r="AB74">
        <v>17.7579817953009</v>
      </c>
      <c r="AC74">
        <v>1.9330491093271001</v>
      </c>
      <c r="AD74">
        <v>10.360989230837101</v>
      </c>
      <c r="AE74">
        <v>19.1258234585586</v>
      </c>
      <c r="AF74">
        <v>21.453442664549701</v>
      </c>
      <c r="AG74">
        <v>24.752524337939299</v>
      </c>
      <c r="AH74">
        <v>8.8526305070852302</v>
      </c>
      <c r="AI74">
        <v>7.9308718483057099</v>
      </c>
      <c r="AJ74">
        <v>62.8773823616052</v>
      </c>
      <c r="AK74">
        <v>9.7111359117908194</v>
      </c>
      <c r="AL74">
        <v>7.55431323369094</v>
      </c>
      <c r="AM74">
        <v>2.9273652049758598</v>
      </c>
      <c r="AN74">
        <v>12.0601188462362</v>
      </c>
      <c r="AO74">
        <v>0</v>
      </c>
      <c r="AP74">
        <v>11.854254776224799</v>
      </c>
      <c r="AQ74">
        <v>24.6452200668388</v>
      </c>
      <c r="AR74">
        <v>6.4671193184821902</v>
      </c>
      <c r="AS74">
        <v>11.448840865976599</v>
      </c>
      <c r="AT74">
        <v>7.0852987963185701</v>
      </c>
      <c r="AU74">
        <v>17.145033397536299</v>
      </c>
      <c r="AV74">
        <v>1.40860230078071</v>
      </c>
      <c r="AW74">
        <v>21.479674992266101</v>
      </c>
      <c r="AX74">
        <v>1.2249487634032701</v>
      </c>
      <c r="AY74">
        <v>12.043892095213399</v>
      </c>
      <c r="AZ74">
        <v>75.779692955438804</v>
      </c>
      <c r="BA74">
        <v>286.58773568861199</v>
      </c>
      <c r="BB74">
        <v>9.3443805951973609</v>
      </c>
      <c r="BC74">
        <v>23.398446374822001</v>
      </c>
      <c r="BD74">
        <v>2.15639333718627</v>
      </c>
      <c r="BE74">
        <v>6.0165402203591798</v>
      </c>
      <c r="BF74">
        <v>9.8034760356680906</v>
      </c>
      <c r="BG74">
        <v>18.577120409534999</v>
      </c>
      <c r="BH74">
        <v>7.4753275320434103</v>
      </c>
      <c r="BI74">
        <v>11.5018942223042</v>
      </c>
      <c r="BJ74">
        <v>25.097832735522999</v>
      </c>
      <c r="BK74">
        <v>108.313158869514</v>
      </c>
      <c r="BL74">
        <v>31.083381913284502</v>
      </c>
      <c r="BM74">
        <v>2.99975948562011</v>
      </c>
      <c r="BN74">
        <v>173.83299128486701</v>
      </c>
      <c r="BO74">
        <v>0.62520228266560596</v>
      </c>
      <c r="BP74">
        <v>104.278444481788</v>
      </c>
      <c r="BQ74">
        <v>72.765401649935399</v>
      </c>
      <c r="BR74">
        <v>158.46494099113499</v>
      </c>
      <c r="BS74">
        <v>14.4974352179128</v>
      </c>
      <c r="BT74">
        <v>12.7738190332856</v>
      </c>
      <c r="BU74">
        <v>46.653149375091097</v>
      </c>
      <c r="BV74">
        <v>20.435866380023999</v>
      </c>
      <c r="BW74" s="13">
        <f t="shared" si="4"/>
        <v>2632.269207260761</v>
      </c>
      <c r="BX74">
        <v>8194.86998015272</v>
      </c>
      <c r="BY74">
        <v>6.4479744791523599</v>
      </c>
      <c r="BZ74">
        <v>78583.158723761706</v>
      </c>
      <c r="CA74">
        <v>4.9430667008767797E-2</v>
      </c>
      <c r="CB74">
        <v>7.0996678241008304</v>
      </c>
      <c r="CC74">
        <v>56.105015854576301</v>
      </c>
      <c r="CD74" s="13">
        <f t="shared" si="5"/>
        <v>86847.730792739269</v>
      </c>
      <c r="CE74" s="13">
        <f t="shared" si="6"/>
        <v>89480.000000000029</v>
      </c>
      <c r="CG74" s="19"/>
      <c r="CI74" s="19"/>
      <c r="CJ74" s="14"/>
      <c r="CL74" s="19"/>
    </row>
    <row r="75" spans="1:90" x14ac:dyDescent="0.25">
      <c r="A75" s="12">
        <v>69</v>
      </c>
      <c r="B75">
        <v>28.485692680603201</v>
      </c>
      <c r="C75">
        <v>7.29920706099184</v>
      </c>
      <c r="D75">
        <v>10.9354755733016</v>
      </c>
      <c r="E75">
        <v>0.231925985095954</v>
      </c>
      <c r="F75">
        <v>10.3451549020618</v>
      </c>
      <c r="G75">
        <v>3.3613148487623601</v>
      </c>
      <c r="H75">
        <v>26.942952873031999</v>
      </c>
      <c r="I75">
        <v>1.97369760776188</v>
      </c>
      <c r="J75">
        <v>206.592187686709</v>
      </c>
      <c r="K75">
        <v>6.0968809914333404</v>
      </c>
      <c r="L75">
        <v>8.9193807591917</v>
      </c>
      <c r="M75">
        <v>33.566383883954998</v>
      </c>
      <c r="N75">
        <v>16.611305432242698</v>
      </c>
      <c r="O75">
        <v>30.318243953131201</v>
      </c>
      <c r="P75">
        <v>34.3699956892846</v>
      </c>
      <c r="Q75">
        <v>153.08070653393301</v>
      </c>
      <c r="R75">
        <v>24.917899463102401</v>
      </c>
      <c r="S75">
        <v>0</v>
      </c>
      <c r="T75">
        <v>2.8070087799515</v>
      </c>
      <c r="U75">
        <v>113.2341545722</v>
      </c>
      <c r="V75">
        <v>0</v>
      </c>
      <c r="W75">
        <v>20.8816005203911</v>
      </c>
      <c r="X75">
        <v>7.9105724997804403</v>
      </c>
      <c r="Y75">
        <v>23.7317174993413</v>
      </c>
      <c r="Z75">
        <v>24.192966894707901</v>
      </c>
      <c r="AA75">
        <v>16.678690460789401</v>
      </c>
      <c r="AB75">
        <v>14.632829547506701</v>
      </c>
      <c r="AC75">
        <v>12.551961194909801</v>
      </c>
      <c r="AD75">
        <v>43.1033381632774</v>
      </c>
      <c r="AE75">
        <v>46.258068696330596</v>
      </c>
      <c r="AF75">
        <v>80.748408180603107</v>
      </c>
      <c r="AG75">
        <v>55.555816418591597</v>
      </c>
      <c r="AH75">
        <v>36.930288664595601</v>
      </c>
      <c r="AI75">
        <v>27.683339326054998</v>
      </c>
      <c r="AJ75">
        <v>134.32302957552699</v>
      </c>
      <c r="AK75">
        <v>18.569932941980799</v>
      </c>
      <c r="AL75">
        <v>25.1844714426644</v>
      </c>
      <c r="AM75">
        <v>4.32186872882773</v>
      </c>
      <c r="AN75">
        <v>55.412839729692898</v>
      </c>
      <c r="AO75">
        <v>0</v>
      </c>
      <c r="AP75">
        <v>27.024193575139101</v>
      </c>
      <c r="AQ75">
        <v>117.714127316476</v>
      </c>
      <c r="AR75">
        <v>32.151894158135597</v>
      </c>
      <c r="AS75">
        <v>45.658349030076202</v>
      </c>
      <c r="AT75">
        <v>56.173741310978102</v>
      </c>
      <c r="AU75">
        <v>24.3446290165463</v>
      </c>
      <c r="AV75">
        <v>3.9896842071032799</v>
      </c>
      <c r="AW75">
        <v>47.435099282063597</v>
      </c>
      <c r="AX75">
        <v>2.95922233804168</v>
      </c>
      <c r="AY75">
        <v>11.4151360815098</v>
      </c>
      <c r="AZ75">
        <v>45.050287044301903</v>
      </c>
      <c r="BA75">
        <v>386.08335928302699</v>
      </c>
      <c r="BB75">
        <v>6.4466868041705201</v>
      </c>
      <c r="BC75">
        <v>18.095413035086899</v>
      </c>
      <c r="BD75">
        <v>2.5272526124148902</v>
      </c>
      <c r="BE75">
        <v>8.4879622041032707</v>
      </c>
      <c r="BF75">
        <v>16.660934159817899</v>
      </c>
      <c r="BG75">
        <v>31.1343698258461</v>
      </c>
      <c r="BH75">
        <v>38.946594150501802</v>
      </c>
      <c r="BI75">
        <v>24.338739409661699</v>
      </c>
      <c r="BJ75">
        <v>72.188921724083002</v>
      </c>
      <c r="BK75">
        <v>209.32924373755401</v>
      </c>
      <c r="BL75">
        <v>66.109029535788693</v>
      </c>
      <c r="BM75">
        <v>2.5425850585449301</v>
      </c>
      <c r="BN75">
        <v>145.71370893731401</v>
      </c>
      <c r="BO75">
        <v>0.48619984883608902</v>
      </c>
      <c r="BP75">
        <v>343.88881032423501</v>
      </c>
      <c r="BQ75">
        <v>17.388669567337999</v>
      </c>
      <c r="BR75">
        <v>276.94904065700501</v>
      </c>
      <c r="BS75">
        <v>2.89753830505621</v>
      </c>
      <c r="BT75">
        <v>11.0377247916507</v>
      </c>
      <c r="BU75">
        <v>102.829580473683</v>
      </c>
      <c r="BV75">
        <v>118.07425428536099</v>
      </c>
      <c r="BW75" s="13">
        <f t="shared" si="4"/>
        <v>3684.8342918537683</v>
      </c>
      <c r="BX75">
        <v>42109.834819085001</v>
      </c>
      <c r="BY75">
        <v>8.6883107037836496</v>
      </c>
      <c r="BZ75">
        <v>32181.1869422325</v>
      </c>
      <c r="CA75">
        <v>1.2357666752192</v>
      </c>
      <c r="CB75">
        <v>1.6306608409157499</v>
      </c>
      <c r="CC75">
        <v>21.589208608835101</v>
      </c>
      <c r="CD75" s="13">
        <f t="shared" si="5"/>
        <v>74324.165708146262</v>
      </c>
      <c r="CE75" s="13">
        <f t="shared" si="6"/>
        <v>78009.000000000029</v>
      </c>
      <c r="CG75" s="19"/>
      <c r="CI75" s="19"/>
      <c r="CL75" s="19"/>
    </row>
    <row r="76" spans="1:90" x14ac:dyDescent="0.25">
      <c r="A76" s="15">
        <v>70</v>
      </c>
      <c r="B76">
        <v>0.42202517933963701</v>
      </c>
      <c r="C76">
        <v>0.273341814732254</v>
      </c>
      <c r="D76">
        <v>0.202792466501346</v>
      </c>
      <c r="E76">
        <v>2.0587024510965599E-2</v>
      </c>
      <c r="F76">
        <v>5.1841679677341403</v>
      </c>
      <c r="G76">
        <v>7.1863193183038299E-2</v>
      </c>
      <c r="H76">
        <v>0.53909574063728904</v>
      </c>
      <c r="I76">
        <v>8.0544003707520906E-2</v>
      </c>
      <c r="J76">
        <v>2.1354523396841398</v>
      </c>
      <c r="K76">
        <v>0.49239587624790898</v>
      </c>
      <c r="L76">
        <v>0.44660260161409299</v>
      </c>
      <c r="M76">
        <v>0.61859025123931499</v>
      </c>
      <c r="N76">
        <v>0.14858607066732599</v>
      </c>
      <c r="O76">
        <v>0.206105800515167</v>
      </c>
      <c r="P76">
        <v>0.42766497151453098</v>
      </c>
      <c r="Q76">
        <v>0.86048664848151302</v>
      </c>
      <c r="R76">
        <v>8.6347811824917894E-2</v>
      </c>
      <c r="S76">
        <v>0</v>
      </c>
      <c r="T76">
        <v>4.6979620824382902E-2</v>
      </c>
      <c r="U76">
        <v>0.62232875818843103</v>
      </c>
      <c r="V76">
        <v>0</v>
      </c>
      <c r="W76">
        <v>0.33707000242586099</v>
      </c>
      <c r="X76">
        <v>8.9040520850042507E-2</v>
      </c>
      <c r="Y76">
        <v>0.26712156255012798</v>
      </c>
      <c r="Z76">
        <v>0.27685811783506398</v>
      </c>
      <c r="AA76">
        <v>0.684739791879727</v>
      </c>
      <c r="AB76">
        <v>0.91195663664891902</v>
      </c>
      <c r="AC76">
        <v>9.1729769931779004E-2</v>
      </c>
      <c r="AD76">
        <v>0.32418920248949401</v>
      </c>
      <c r="AE76">
        <v>0.42363742005888799</v>
      </c>
      <c r="AF76">
        <v>0.80947487071774404</v>
      </c>
      <c r="AG76">
        <v>0.86199372977107602</v>
      </c>
      <c r="AH76">
        <v>0.32324160069492902</v>
      </c>
      <c r="AI76">
        <v>0.14117681444632699</v>
      </c>
      <c r="AJ76">
        <v>1.1682708688855701</v>
      </c>
      <c r="AK76">
        <v>0.214936121062129</v>
      </c>
      <c r="AL76">
        <v>1.4074396238158</v>
      </c>
      <c r="AM76">
        <v>5.5843433577916698E-2</v>
      </c>
      <c r="AN76">
        <v>0.28845238508987198</v>
      </c>
      <c r="AO76">
        <v>0</v>
      </c>
      <c r="AP76">
        <v>0.23590263826351199</v>
      </c>
      <c r="AQ76">
        <v>0.60268096871661503</v>
      </c>
      <c r="AR76">
        <v>0.21067268034231901</v>
      </c>
      <c r="AS76">
        <v>0.30239122318324202</v>
      </c>
      <c r="AT76">
        <v>0.25343370044867097</v>
      </c>
      <c r="AU76">
        <v>0.39135768248397501</v>
      </c>
      <c r="AV76">
        <v>5.36027898079907E-2</v>
      </c>
      <c r="AW76">
        <v>0.367922034230659</v>
      </c>
      <c r="AX76">
        <v>3.0649954371024E-2</v>
      </c>
      <c r="AY76">
        <v>0.18656833904464001</v>
      </c>
      <c r="AZ76">
        <v>2.2929425886996699</v>
      </c>
      <c r="BA76">
        <v>12.3212766593438</v>
      </c>
      <c r="BB76">
        <v>0.35133927488928601</v>
      </c>
      <c r="BC76">
        <v>0.85528222511082097</v>
      </c>
      <c r="BD76">
        <v>4.88262762996724E-2</v>
      </c>
      <c r="BE76">
        <v>2.6262723181310101</v>
      </c>
      <c r="BF76">
        <v>0.82692796662683399</v>
      </c>
      <c r="BG76">
        <v>0.215912768062623</v>
      </c>
      <c r="BH76">
        <v>0.22466001192107901</v>
      </c>
      <c r="BI76">
        <v>0.48785681633205302</v>
      </c>
      <c r="BJ76">
        <v>0.61800108805323395</v>
      </c>
      <c r="BK76">
        <v>19.590131788166399</v>
      </c>
      <c r="BL76">
        <v>19.3048104319586</v>
      </c>
      <c r="BM76">
        <v>0.29498163208136702</v>
      </c>
      <c r="BN76">
        <v>5.6361909565950503</v>
      </c>
      <c r="BO76">
        <v>1.5854538031300699E-2</v>
      </c>
      <c r="BP76">
        <v>107.19196891099</v>
      </c>
      <c r="BQ76">
        <v>0.61645566696471998</v>
      </c>
      <c r="BR76">
        <v>1.1503872632426999</v>
      </c>
      <c r="BS76">
        <v>55.165784617666702</v>
      </c>
      <c r="BT76">
        <v>3.64257071654119</v>
      </c>
      <c r="BU76">
        <v>0.74714933527070004</v>
      </c>
      <c r="BV76">
        <v>1.2215940600056201</v>
      </c>
      <c r="BW76" s="13">
        <f t="shared" si="4"/>
        <v>259.64549053575621</v>
      </c>
      <c r="BX76">
        <v>3601.7529215904001</v>
      </c>
      <c r="BY76">
        <v>0</v>
      </c>
      <c r="BZ76">
        <v>51614.9313290797</v>
      </c>
      <c r="CA76">
        <v>0.98861334017535596</v>
      </c>
      <c r="CB76">
        <v>0.12840223084571001</v>
      </c>
      <c r="CC76">
        <v>2.55324322311685</v>
      </c>
      <c r="CD76" s="13">
        <f t="shared" si="5"/>
        <v>55220.35450946424</v>
      </c>
      <c r="CE76" s="13">
        <f t="shared" si="6"/>
        <v>55479.999999999993</v>
      </c>
      <c r="CG76" s="19"/>
      <c r="CI76" s="19"/>
      <c r="CL76" s="19"/>
    </row>
    <row r="77" spans="1:90" x14ac:dyDescent="0.25">
      <c r="A77" s="12">
        <v>71</v>
      </c>
      <c r="B77">
        <v>47.424265353841598</v>
      </c>
      <c r="C77">
        <v>25.578490924532101</v>
      </c>
      <c r="D77">
        <v>22.752472710873299</v>
      </c>
      <c r="E77">
        <v>2.23453948384907</v>
      </c>
      <c r="F77">
        <v>15.3811912905791</v>
      </c>
      <c r="G77">
        <v>20.6114256728995</v>
      </c>
      <c r="H77">
        <v>4.11618271420949</v>
      </c>
      <c r="I77">
        <v>3.8024005057537802</v>
      </c>
      <c r="J77">
        <v>59.186752636868498</v>
      </c>
      <c r="K77">
        <v>15.350800233526799</v>
      </c>
      <c r="L77">
        <v>18.4354763669348</v>
      </c>
      <c r="M77">
        <v>5.5016384978903599</v>
      </c>
      <c r="N77">
        <v>5.16020162052315</v>
      </c>
      <c r="O77">
        <v>2.79774016261055</v>
      </c>
      <c r="P77">
        <v>5.34544999678943</v>
      </c>
      <c r="Q77">
        <v>20.0104367806947</v>
      </c>
      <c r="R77">
        <v>4.0807298974779496</v>
      </c>
      <c r="S77">
        <v>0</v>
      </c>
      <c r="T77">
        <v>0.80310176579833203</v>
      </c>
      <c r="U77">
        <v>10.3149477280999</v>
      </c>
      <c r="V77">
        <v>0</v>
      </c>
      <c r="W77">
        <v>3.9912689240063601</v>
      </c>
      <c r="X77">
        <v>0.83944619417712796</v>
      </c>
      <c r="Y77">
        <v>2.51833858253138</v>
      </c>
      <c r="Z77">
        <v>30.328396248425399</v>
      </c>
      <c r="AA77">
        <v>47.340392926969699</v>
      </c>
      <c r="AB77">
        <v>29.416034770564799</v>
      </c>
      <c r="AC77">
        <v>3.2543250306127098</v>
      </c>
      <c r="AD77">
        <v>7.6278855983907796</v>
      </c>
      <c r="AE77">
        <v>4.9296162052185499</v>
      </c>
      <c r="AF77">
        <v>10.546971948802399</v>
      </c>
      <c r="AG77">
        <v>27.7474051234292</v>
      </c>
      <c r="AH77">
        <v>8.3030879487206999</v>
      </c>
      <c r="AI77">
        <v>3.7622191529203701</v>
      </c>
      <c r="AJ77">
        <v>32.463666666023499</v>
      </c>
      <c r="AK77">
        <v>13.327228729969899</v>
      </c>
      <c r="AL77">
        <v>17.7627145239219</v>
      </c>
      <c r="AM77">
        <v>0.95703074772218399</v>
      </c>
      <c r="AN77">
        <v>8.2517831353330209</v>
      </c>
      <c r="AO77">
        <v>0</v>
      </c>
      <c r="AP77">
        <v>6.6366875853390903</v>
      </c>
      <c r="AQ77">
        <v>13.7218379695405</v>
      </c>
      <c r="AR77">
        <v>7.0085643027657003</v>
      </c>
      <c r="AS77">
        <v>10.6749367341355</v>
      </c>
      <c r="AT77">
        <v>10.1726894800313</v>
      </c>
      <c r="AU77">
        <v>10.159197678667599</v>
      </c>
      <c r="AV77">
        <v>1.4504987032365599</v>
      </c>
      <c r="AW77">
        <v>5.0437880545889904</v>
      </c>
      <c r="AX77">
        <v>1.4979639439426899</v>
      </c>
      <c r="AY77">
        <v>2.3229919643521901</v>
      </c>
      <c r="AZ77">
        <v>171.02628257513899</v>
      </c>
      <c r="BA77">
        <v>197.18147227612201</v>
      </c>
      <c r="BB77">
        <v>5.5976949409068402</v>
      </c>
      <c r="BC77">
        <v>31.892836319897999</v>
      </c>
      <c r="BD77">
        <v>59.961137199339198</v>
      </c>
      <c r="BE77">
        <v>38.716180000877699</v>
      </c>
      <c r="BF77">
        <v>82.954643341407504</v>
      </c>
      <c r="BG77">
        <v>8.9784192060989891</v>
      </c>
      <c r="BH77">
        <v>6.1038259657225096</v>
      </c>
      <c r="BI77">
        <v>3.78741885483866</v>
      </c>
      <c r="BJ77">
        <v>24.903070268185999</v>
      </c>
      <c r="BK77">
        <v>21.300691824074299</v>
      </c>
      <c r="BL77">
        <v>2.45803646712071</v>
      </c>
      <c r="BM77">
        <v>1.9608507810161799</v>
      </c>
      <c r="BN77">
        <v>28.3509762432993</v>
      </c>
      <c r="BO77">
        <v>1.4266030747946099</v>
      </c>
      <c r="BP77">
        <v>57.630587241397301</v>
      </c>
      <c r="BQ77">
        <v>7.3307160010915799</v>
      </c>
      <c r="BR77">
        <v>26.3184257414689</v>
      </c>
      <c r="BS77">
        <v>15.9556971428847</v>
      </c>
      <c r="BT77">
        <v>794.78787355366296</v>
      </c>
      <c r="BU77">
        <v>63.247352742928797</v>
      </c>
      <c r="BV77">
        <v>339.97682780589798</v>
      </c>
      <c r="BW77" s="13">
        <f t="shared" si="4"/>
        <v>2602.7928327862664</v>
      </c>
      <c r="BX77">
        <v>64098.762631461199</v>
      </c>
      <c r="BY77">
        <v>6119.7901548159798</v>
      </c>
      <c r="BZ77">
        <v>0.93410526990446996</v>
      </c>
      <c r="CA77">
        <v>128.61525081904401</v>
      </c>
      <c r="CB77">
        <v>7.06353140011118</v>
      </c>
      <c r="CC77">
        <v>258.04149344752301</v>
      </c>
      <c r="CD77" s="13">
        <f t="shared" si="5"/>
        <v>70613.207167213768</v>
      </c>
      <c r="CE77" s="13">
        <f t="shared" si="6"/>
        <v>73216.000000000029</v>
      </c>
      <c r="CG77" s="19"/>
      <c r="CI77" s="19"/>
      <c r="CJ77" s="14"/>
      <c r="CL77" s="19"/>
    </row>
    <row r="78" spans="1:90" x14ac:dyDescent="0.25">
      <c r="A78" s="12">
        <v>72</v>
      </c>
      <c r="B78">
        <v>45.923962323665499</v>
      </c>
      <c r="C78">
        <v>60.568415311075398</v>
      </c>
      <c r="D78">
        <v>7.6603272544057504</v>
      </c>
      <c r="E78">
        <v>2.6912491116600901</v>
      </c>
      <c r="F78">
        <v>72.338835505926198</v>
      </c>
      <c r="G78">
        <v>48.907379508296003</v>
      </c>
      <c r="H78">
        <v>361.95099499160801</v>
      </c>
      <c r="I78">
        <v>21.424196554457499</v>
      </c>
      <c r="J78">
        <v>1224.2953142890401</v>
      </c>
      <c r="K78">
        <v>60.048183746630599</v>
      </c>
      <c r="L78">
        <v>108.676858292299</v>
      </c>
      <c r="M78">
        <v>167.24559581717801</v>
      </c>
      <c r="N78">
        <v>41.614629143339599</v>
      </c>
      <c r="O78">
        <v>85.451214522665694</v>
      </c>
      <c r="P78">
        <v>283.86732707634701</v>
      </c>
      <c r="Q78">
        <v>345.98834897221798</v>
      </c>
      <c r="R78">
        <v>26.3773749057044</v>
      </c>
      <c r="S78">
        <v>0</v>
      </c>
      <c r="T78">
        <v>34.445664708480599</v>
      </c>
      <c r="U78">
        <v>327.72435633816798</v>
      </c>
      <c r="V78">
        <v>0</v>
      </c>
      <c r="W78">
        <v>137.16931328893801</v>
      </c>
      <c r="X78">
        <v>49.415732879059398</v>
      </c>
      <c r="Y78">
        <v>148.247198637178</v>
      </c>
      <c r="Z78">
        <v>133.60319458287299</v>
      </c>
      <c r="AA78">
        <v>207.53866123099101</v>
      </c>
      <c r="AB78">
        <v>180.12195210332101</v>
      </c>
      <c r="AC78">
        <v>19.1060997423168</v>
      </c>
      <c r="AD78">
        <v>105.628665004578</v>
      </c>
      <c r="AE78">
        <v>159.140022545102</v>
      </c>
      <c r="AF78">
        <v>210.854411306591</v>
      </c>
      <c r="AG78">
        <v>243.40721455657001</v>
      </c>
      <c r="AH78">
        <v>91.423742034344301</v>
      </c>
      <c r="AI78">
        <v>44.234972150003102</v>
      </c>
      <c r="AJ78">
        <v>625.59004968019099</v>
      </c>
      <c r="AK78">
        <v>103.776869616059</v>
      </c>
      <c r="AL78">
        <v>76.704614865204803</v>
      </c>
      <c r="AM78">
        <v>31.466470843811202</v>
      </c>
      <c r="AN78">
        <v>126.19469830554</v>
      </c>
      <c r="AO78">
        <v>0</v>
      </c>
      <c r="AP78">
        <v>122.506588075823</v>
      </c>
      <c r="AQ78">
        <v>251.87705634408599</v>
      </c>
      <c r="AR78">
        <v>66.3719915973778</v>
      </c>
      <c r="AS78">
        <v>119.914096758848</v>
      </c>
      <c r="AT78">
        <v>70.063325946301305</v>
      </c>
      <c r="AU78">
        <v>96.190956502153199</v>
      </c>
      <c r="AV78">
        <v>12.817006201164601</v>
      </c>
      <c r="AW78">
        <v>238.39536180342299</v>
      </c>
      <c r="AX78">
        <v>13.2395938608874</v>
      </c>
      <c r="AY78">
        <v>131.05049879560099</v>
      </c>
      <c r="AZ78">
        <v>552.633720565354</v>
      </c>
      <c r="BA78">
        <v>3544.6151504671102</v>
      </c>
      <c r="BB78">
        <v>81.971478188416299</v>
      </c>
      <c r="BC78">
        <v>125.67054308950701</v>
      </c>
      <c r="BD78">
        <v>18.925305886833002</v>
      </c>
      <c r="BE78">
        <v>52.7614951190385</v>
      </c>
      <c r="BF78">
        <v>84.524442466015998</v>
      </c>
      <c r="BG78">
        <v>72.668843076086603</v>
      </c>
      <c r="BH78">
        <v>66.862234931253596</v>
      </c>
      <c r="BI78">
        <v>109.615104299195</v>
      </c>
      <c r="BJ78">
        <v>216.22448255810599</v>
      </c>
      <c r="BK78">
        <v>992.17452121981501</v>
      </c>
      <c r="BL78">
        <v>114.28720071204</v>
      </c>
      <c r="BM78">
        <v>25.099967864604</v>
      </c>
      <c r="BN78">
        <v>1699.45485240316</v>
      </c>
      <c r="BO78">
        <v>6.91140096610527</v>
      </c>
      <c r="BP78">
        <v>1176.10556552304</v>
      </c>
      <c r="BQ78">
        <v>175.63008541993901</v>
      </c>
      <c r="BR78">
        <v>315.89271234820598</v>
      </c>
      <c r="BS78">
        <v>29.163883578681698</v>
      </c>
      <c r="BT78">
        <v>95.100776306790294</v>
      </c>
      <c r="BU78">
        <v>3223.2109970217398</v>
      </c>
      <c r="BV78">
        <v>261.50204158721999</v>
      </c>
      <c r="BW78" s="13">
        <f t="shared" si="4"/>
        <v>20184.25739322976</v>
      </c>
      <c r="BX78">
        <v>15431.9536219785</v>
      </c>
      <c r="BY78">
        <v>2935.5219426168401</v>
      </c>
      <c r="BZ78">
        <v>0</v>
      </c>
      <c r="CA78">
        <v>6.6731400461836499</v>
      </c>
      <c r="CB78">
        <v>0.161841860794323</v>
      </c>
      <c r="CC78">
        <v>291.43206026792302</v>
      </c>
      <c r="CD78" s="13">
        <f t="shared" si="5"/>
        <v>18665.74260677024</v>
      </c>
      <c r="CE78" s="13">
        <f t="shared" si="6"/>
        <v>38850</v>
      </c>
      <c r="CG78" s="19"/>
      <c r="CI78" s="19"/>
      <c r="CL78" s="19"/>
    </row>
    <row r="79" spans="1:90" ht="15.75" thickBot="1" x14ac:dyDescent="0.3">
      <c r="A79" s="12">
        <v>73</v>
      </c>
      <c r="B79">
        <v>119.031395319471</v>
      </c>
      <c r="C79">
        <v>140.06532591258099</v>
      </c>
      <c r="D79">
        <v>269.94471671139002</v>
      </c>
      <c r="E79">
        <v>24.1923968298875</v>
      </c>
      <c r="F79">
        <v>0.77331769844884901</v>
      </c>
      <c r="G79">
        <v>134.92272210085599</v>
      </c>
      <c r="H79">
        <v>0.79922002589661401</v>
      </c>
      <c r="I79">
        <v>0.184394238982243</v>
      </c>
      <c r="J79">
        <v>1485.0473623159201</v>
      </c>
      <c r="K79">
        <v>2.2171878179856499</v>
      </c>
      <c r="L79">
        <v>1.85409756566151</v>
      </c>
      <c r="M79">
        <v>2.09768435698758</v>
      </c>
      <c r="N79">
        <v>17.8450966690678</v>
      </c>
      <c r="O79">
        <v>48.696294470051697</v>
      </c>
      <c r="P79">
        <v>20.893972468851398</v>
      </c>
      <c r="Q79">
        <v>177.74705620095099</v>
      </c>
      <c r="R79">
        <v>32.072771363709201</v>
      </c>
      <c r="S79">
        <v>0</v>
      </c>
      <c r="T79">
        <v>38.571843935723699</v>
      </c>
      <c r="U79">
        <v>123.29794188801</v>
      </c>
      <c r="V79">
        <v>0</v>
      </c>
      <c r="W79">
        <v>13.269372573039201</v>
      </c>
      <c r="X79">
        <v>6.4096591012845501</v>
      </c>
      <c r="Y79">
        <v>19.2289773038537</v>
      </c>
      <c r="Z79">
        <v>13.982171940329801</v>
      </c>
      <c r="AA79">
        <v>103.70007546456</v>
      </c>
      <c r="AB79">
        <v>132.05869180577801</v>
      </c>
      <c r="AC79">
        <v>15.790744471821499</v>
      </c>
      <c r="AD79">
        <v>57.896386326667198</v>
      </c>
      <c r="AE79">
        <v>48.440584047399703</v>
      </c>
      <c r="AF79">
        <v>158.81608863622401</v>
      </c>
      <c r="AG79">
        <v>53.9498824517675</v>
      </c>
      <c r="AH79">
        <v>45.510435255418997</v>
      </c>
      <c r="AI79">
        <v>32.217873163496598</v>
      </c>
      <c r="AJ79">
        <v>149.84338386086199</v>
      </c>
      <c r="AK79">
        <v>35.218812329091598</v>
      </c>
      <c r="AL79">
        <v>30.7567267665478</v>
      </c>
      <c r="AM79">
        <v>3.0125357911737498</v>
      </c>
      <c r="AN79">
        <v>64.352053035153105</v>
      </c>
      <c r="AO79">
        <v>0</v>
      </c>
      <c r="AP79">
        <v>47.6880122807937</v>
      </c>
      <c r="AQ79">
        <v>137.42968424035601</v>
      </c>
      <c r="AR79">
        <v>37.355126555806002</v>
      </c>
      <c r="AS79">
        <v>96.258943602220299</v>
      </c>
      <c r="AT79">
        <v>72.183862224291403</v>
      </c>
      <c r="AU79">
        <v>25.6488756561637</v>
      </c>
      <c r="AV79">
        <v>4.0747704007394701</v>
      </c>
      <c r="AW79">
        <v>250.01950765089001</v>
      </c>
      <c r="AX79">
        <v>2.98891963109681</v>
      </c>
      <c r="AY79">
        <v>55.138819035213103</v>
      </c>
      <c r="AZ79">
        <v>203.56776232581299</v>
      </c>
      <c r="BA79">
        <v>1356.97311355325</v>
      </c>
      <c r="BB79">
        <v>406.80879714741297</v>
      </c>
      <c r="BC79">
        <v>542.33659662830701</v>
      </c>
      <c r="BD79">
        <v>20.395489284421199</v>
      </c>
      <c r="BE79">
        <v>8638.8053162288597</v>
      </c>
      <c r="BF79">
        <v>3509.5151680795998</v>
      </c>
      <c r="BG79">
        <v>112.45423725171101</v>
      </c>
      <c r="BH79">
        <v>249.19205880257499</v>
      </c>
      <c r="BI79">
        <v>64.317378224362201</v>
      </c>
      <c r="BJ79">
        <v>175.86772362706</v>
      </c>
      <c r="BK79">
        <v>651.00078084311201</v>
      </c>
      <c r="BL79">
        <v>73.291436585848999</v>
      </c>
      <c r="BM79">
        <v>5.2019825149155796</v>
      </c>
      <c r="BN79">
        <v>437.15577440242402</v>
      </c>
      <c r="BO79">
        <v>144.49627890592501</v>
      </c>
      <c r="BP79">
        <v>4235.5806000790499</v>
      </c>
      <c r="BQ79">
        <v>205.86019451404701</v>
      </c>
      <c r="BR79">
        <v>381.41734888696101</v>
      </c>
      <c r="BS79">
        <v>527.785872750252</v>
      </c>
      <c r="BT79">
        <v>301.52394420682901</v>
      </c>
      <c r="BU79">
        <v>216.94752345431701</v>
      </c>
      <c r="BV79">
        <v>791.36030576970995</v>
      </c>
      <c r="BW79" s="13">
        <f t="shared" si="4"/>
        <v>27605.351457559238</v>
      </c>
      <c r="BX79">
        <v>64669.209190474103</v>
      </c>
      <c r="BY79">
        <v>7166.0381941225596</v>
      </c>
      <c r="BZ79">
        <v>4676.8943172337104</v>
      </c>
      <c r="CA79">
        <v>6.7225707131924199</v>
      </c>
      <c r="CB79">
        <v>0.17795864066082601</v>
      </c>
      <c r="CC79">
        <v>13.6063112565755</v>
      </c>
      <c r="CD79" s="13">
        <f t="shared" si="5"/>
        <v>76532.648542440802</v>
      </c>
      <c r="CE79" s="13">
        <f t="shared" si="6"/>
        <v>104138.00000000004</v>
      </c>
      <c r="CG79" s="19"/>
      <c r="CI79" s="19"/>
      <c r="CL79" s="19"/>
    </row>
    <row r="80" spans="1:90" ht="15.75" thickBot="1" x14ac:dyDescent="0.3">
      <c r="A80" s="16" t="s">
        <v>23</v>
      </c>
      <c r="B80" s="17">
        <f>SUM(B7:B79)</f>
        <v>71363.000000000044</v>
      </c>
      <c r="C80" s="17">
        <f>SUM(C7:C79)</f>
        <v>25081.999999999993</v>
      </c>
      <c r="D80" s="17">
        <f t="shared" ref="D80:BO80" si="7">SUM(D7:D79)</f>
        <v>61967.000000000007</v>
      </c>
      <c r="E80" s="17">
        <f t="shared" si="7"/>
        <v>3550.9999999999986</v>
      </c>
      <c r="F80" s="17">
        <f t="shared" si="7"/>
        <v>30537.999999999956</v>
      </c>
      <c r="G80" s="17">
        <f t="shared" si="7"/>
        <v>7676</v>
      </c>
      <c r="H80" s="17">
        <f t="shared" si="7"/>
        <v>19722.000000000004</v>
      </c>
      <c r="I80" s="17">
        <f t="shared" si="7"/>
        <v>7044.0000000000036</v>
      </c>
      <c r="J80" s="17">
        <f t="shared" si="7"/>
        <v>179997</v>
      </c>
      <c r="K80" s="17">
        <f t="shared" si="7"/>
        <v>27222</v>
      </c>
      <c r="L80" s="17">
        <f t="shared" si="7"/>
        <v>98662.000000000102</v>
      </c>
      <c r="M80" s="17">
        <f t="shared" si="7"/>
        <v>66445.999999999985</v>
      </c>
      <c r="N80" s="17">
        <f t="shared" si="7"/>
        <v>16956.000000000004</v>
      </c>
      <c r="O80" s="17">
        <f t="shared" si="7"/>
        <v>16781.999999999993</v>
      </c>
      <c r="P80" s="17">
        <f t="shared" si="7"/>
        <v>35016.000000000015</v>
      </c>
      <c r="Q80" s="17">
        <f t="shared" si="7"/>
        <v>104875</v>
      </c>
      <c r="R80" s="17">
        <f t="shared" si="7"/>
        <v>11779.999999999996</v>
      </c>
      <c r="S80" s="17">
        <f t="shared" si="7"/>
        <v>0</v>
      </c>
      <c r="T80" s="17">
        <f t="shared" si="7"/>
        <v>30188</v>
      </c>
      <c r="U80" s="17">
        <f t="shared" si="7"/>
        <v>19204.000000000011</v>
      </c>
      <c r="V80" s="17">
        <f t="shared" si="7"/>
        <v>0</v>
      </c>
      <c r="W80" s="17">
        <f t="shared" si="7"/>
        <v>20216.999999999971</v>
      </c>
      <c r="X80" s="17">
        <f t="shared" si="7"/>
        <v>5477.9999999999955</v>
      </c>
      <c r="Y80" s="17">
        <f t="shared" si="7"/>
        <v>16433.999999999996</v>
      </c>
      <c r="Z80" s="17">
        <f t="shared" si="7"/>
        <v>6395.9999999999936</v>
      </c>
      <c r="AA80" s="17">
        <f t="shared" si="7"/>
        <v>35885.999999999964</v>
      </c>
      <c r="AB80" s="17">
        <f t="shared" si="7"/>
        <v>37925.999999999993</v>
      </c>
      <c r="AC80" s="17">
        <f t="shared" si="7"/>
        <v>9868.0000000000073</v>
      </c>
      <c r="AD80" s="17">
        <f t="shared" si="7"/>
        <v>22209</v>
      </c>
      <c r="AE80" s="17">
        <f t="shared" si="7"/>
        <v>23891.000000000004</v>
      </c>
      <c r="AF80" s="17">
        <f t="shared" si="7"/>
        <v>45484.000000000036</v>
      </c>
      <c r="AG80" s="17">
        <f t="shared" si="7"/>
        <v>30151.000000000004</v>
      </c>
      <c r="AH80" s="17">
        <f t="shared" si="7"/>
        <v>62134.999999999978</v>
      </c>
      <c r="AI80" s="17">
        <f t="shared" si="7"/>
        <v>10059.000000000004</v>
      </c>
      <c r="AJ80" s="17">
        <f t="shared" si="7"/>
        <v>36394.999999999993</v>
      </c>
      <c r="AK80" s="17">
        <f t="shared" si="7"/>
        <v>7250.0000000000018</v>
      </c>
      <c r="AL80" s="17">
        <f t="shared" si="7"/>
        <v>17782.999999999996</v>
      </c>
      <c r="AM80" s="17">
        <f t="shared" si="7"/>
        <v>2010.0000000000011</v>
      </c>
      <c r="AN80" s="17">
        <f t="shared" si="7"/>
        <v>21150.999999999982</v>
      </c>
      <c r="AO80" s="17">
        <f t="shared" si="7"/>
        <v>0</v>
      </c>
      <c r="AP80" s="17">
        <f t="shared" si="7"/>
        <v>32879</v>
      </c>
      <c r="AQ80" s="17">
        <f t="shared" si="7"/>
        <v>40615.000000000007</v>
      </c>
      <c r="AR80" s="17">
        <f t="shared" si="7"/>
        <v>10607</v>
      </c>
      <c r="AS80" s="17">
        <f t="shared" si="7"/>
        <v>13537.000000000005</v>
      </c>
      <c r="AT80" s="17">
        <f t="shared" si="7"/>
        <v>13245.000000000009</v>
      </c>
      <c r="AU80" s="17">
        <f t="shared" si="7"/>
        <v>16626.999999999996</v>
      </c>
      <c r="AV80" s="17">
        <f t="shared" si="7"/>
        <v>2356.9999999999991</v>
      </c>
      <c r="AW80" s="17">
        <f t="shared" si="7"/>
        <v>66915.999999999985</v>
      </c>
      <c r="AX80" s="17">
        <f t="shared" si="7"/>
        <v>3452.0000000000023</v>
      </c>
      <c r="AY80" s="17">
        <f t="shared" si="7"/>
        <v>6430.0000000000009</v>
      </c>
      <c r="AZ80" s="17">
        <f t="shared" si="7"/>
        <v>177059.00000000003</v>
      </c>
      <c r="BA80" s="17">
        <f t="shared" si="7"/>
        <v>206681.99999999997</v>
      </c>
      <c r="BB80" s="17">
        <f t="shared" si="7"/>
        <v>8270.9999999999964</v>
      </c>
      <c r="BC80" s="17">
        <f t="shared" si="7"/>
        <v>43445.000000000051</v>
      </c>
      <c r="BD80" s="17">
        <f t="shared" si="7"/>
        <v>5448.9999999999982</v>
      </c>
      <c r="BE80" s="17">
        <f t="shared" si="7"/>
        <v>46356.000000000044</v>
      </c>
      <c r="BF80" s="17">
        <f t="shared" si="7"/>
        <v>59552.999999999935</v>
      </c>
      <c r="BG80" s="17">
        <f t="shared" si="7"/>
        <v>24288.999999999996</v>
      </c>
      <c r="BH80" s="17">
        <f t="shared" si="7"/>
        <v>14082.999999999996</v>
      </c>
      <c r="BI80" s="17">
        <f t="shared" si="7"/>
        <v>7984.0000000000027</v>
      </c>
      <c r="BJ80" s="17">
        <f t="shared" si="7"/>
        <v>8954.9999999999964</v>
      </c>
      <c r="BK80" s="17">
        <f t="shared" si="7"/>
        <v>31101.999999999989</v>
      </c>
      <c r="BL80" s="17">
        <f t="shared" si="7"/>
        <v>8893.9999999999964</v>
      </c>
      <c r="BM80" s="17">
        <f t="shared" si="7"/>
        <v>4001.9999999999991</v>
      </c>
      <c r="BN80" s="17">
        <f t="shared" si="7"/>
        <v>40117.000000000051</v>
      </c>
      <c r="BO80" s="17">
        <f t="shared" si="7"/>
        <v>45097.000000000044</v>
      </c>
      <c r="BP80" s="17">
        <f t="shared" ref="BP80:BV80" si="8">SUM(BP7:BP79)</f>
        <v>75180.000000000015</v>
      </c>
      <c r="BQ80" s="17">
        <f t="shared" si="8"/>
        <v>10747.999999999996</v>
      </c>
      <c r="BR80" s="17">
        <f t="shared" si="8"/>
        <v>13457.000000000007</v>
      </c>
      <c r="BS80" s="17">
        <f t="shared" si="8"/>
        <v>15731.999999999989</v>
      </c>
      <c r="BT80" s="17">
        <f t="shared" si="8"/>
        <v>17868.000000000004</v>
      </c>
      <c r="BU80" s="17">
        <f t="shared" si="8"/>
        <v>17114.999999999993</v>
      </c>
      <c r="BV80" s="17">
        <f t="shared" si="8"/>
        <v>36658</v>
      </c>
      <c r="BW80" s="13">
        <f t="shared" si="4"/>
        <v>2369555</v>
      </c>
      <c r="CD80" s="18">
        <f t="shared" si="5"/>
        <v>0</v>
      </c>
      <c r="CE80" s="18">
        <f t="shared" si="6"/>
        <v>2369555</v>
      </c>
      <c r="CG80" s="19"/>
      <c r="CI80" s="19"/>
      <c r="CL80" s="19"/>
    </row>
    <row r="81" spans="1:83" ht="15.75" thickBot="1" x14ac:dyDescent="0.3">
      <c r="A81" t="s">
        <v>24</v>
      </c>
      <c r="B81" s="49" t="s">
        <v>3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19"/>
      <c r="CD81" s="19"/>
      <c r="CE81" s="19"/>
    </row>
    <row r="82" spans="1:83" ht="23.25" thickBot="1" x14ac:dyDescent="0.3">
      <c r="A82" s="7" t="s">
        <v>3</v>
      </c>
      <c r="B82" s="8">
        <v>1</v>
      </c>
      <c r="C82" s="8">
        <v>2</v>
      </c>
      <c r="D82" s="8">
        <v>3</v>
      </c>
      <c r="E82" s="8">
        <v>4</v>
      </c>
      <c r="F82" s="8">
        <v>5</v>
      </c>
      <c r="G82" s="8">
        <v>6</v>
      </c>
      <c r="H82" s="8">
        <v>7</v>
      </c>
      <c r="I82" s="8">
        <v>8</v>
      </c>
      <c r="J82" s="8">
        <v>9</v>
      </c>
      <c r="K82" s="8">
        <v>10</v>
      </c>
      <c r="L82" s="8">
        <v>11</v>
      </c>
      <c r="M82" s="8">
        <v>12</v>
      </c>
      <c r="N82" s="8">
        <v>13</v>
      </c>
      <c r="O82" s="8">
        <v>14</v>
      </c>
      <c r="P82" s="8">
        <v>15</v>
      </c>
      <c r="Q82" s="8">
        <v>16</v>
      </c>
      <c r="R82" s="8">
        <v>17</v>
      </c>
      <c r="S82" s="8">
        <v>18</v>
      </c>
      <c r="T82" s="8">
        <v>19</v>
      </c>
      <c r="U82" s="8">
        <v>20</v>
      </c>
      <c r="V82" s="8">
        <v>21</v>
      </c>
      <c r="W82" s="8">
        <v>22</v>
      </c>
      <c r="X82" s="8">
        <v>23</v>
      </c>
      <c r="Y82" s="8">
        <v>24</v>
      </c>
      <c r="Z82" s="8">
        <v>25</v>
      </c>
      <c r="AA82" s="8">
        <v>26</v>
      </c>
      <c r="AB82" s="8">
        <v>27</v>
      </c>
      <c r="AC82" s="8">
        <v>28</v>
      </c>
      <c r="AD82" s="8">
        <v>29</v>
      </c>
      <c r="AE82" s="8">
        <v>30</v>
      </c>
      <c r="AF82" s="8">
        <v>31</v>
      </c>
      <c r="AG82" s="8">
        <v>32</v>
      </c>
      <c r="AH82" s="8">
        <v>33</v>
      </c>
      <c r="AI82" s="8">
        <v>34</v>
      </c>
      <c r="AJ82" s="8">
        <v>35</v>
      </c>
      <c r="AK82" s="8">
        <v>36</v>
      </c>
      <c r="AL82" s="8">
        <v>37</v>
      </c>
      <c r="AM82" s="8">
        <v>38</v>
      </c>
      <c r="AN82" s="8">
        <v>39</v>
      </c>
      <c r="AO82" s="8">
        <v>40</v>
      </c>
      <c r="AP82" s="8">
        <v>41</v>
      </c>
      <c r="AQ82" s="8">
        <v>42</v>
      </c>
      <c r="AR82" s="8">
        <v>43</v>
      </c>
      <c r="AS82" s="8">
        <v>44</v>
      </c>
      <c r="AT82" s="8">
        <v>45</v>
      </c>
      <c r="AU82" s="8">
        <v>46</v>
      </c>
      <c r="AV82" s="8">
        <v>47</v>
      </c>
      <c r="AW82" s="8">
        <v>48</v>
      </c>
      <c r="AX82" s="8">
        <v>49</v>
      </c>
      <c r="AY82" s="8">
        <v>50</v>
      </c>
      <c r="AZ82" s="8">
        <v>51</v>
      </c>
      <c r="BA82" s="8">
        <v>52</v>
      </c>
      <c r="BB82" s="8">
        <v>53</v>
      </c>
      <c r="BC82" s="8">
        <v>54</v>
      </c>
      <c r="BD82" s="8">
        <v>55</v>
      </c>
      <c r="BE82" s="8">
        <v>56</v>
      </c>
      <c r="BF82" s="8">
        <v>57</v>
      </c>
      <c r="BG82" s="8">
        <v>58</v>
      </c>
      <c r="BH82" s="8">
        <v>59</v>
      </c>
      <c r="BI82" s="8">
        <v>60</v>
      </c>
      <c r="BJ82" s="8">
        <v>61</v>
      </c>
      <c r="BK82" s="8">
        <v>62</v>
      </c>
      <c r="BL82" s="8">
        <v>63</v>
      </c>
      <c r="BM82" s="8">
        <v>64</v>
      </c>
      <c r="BN82" s="8">
        <v>65</v>
      </c>
      <c r="BO82" s="8">
        <v>66</v>
      </c>
      <c r="BP82" s="8">
        <v>67</v>
      </c>
      <c r="BQ82" s="8">
        <v>68</v>
      </c>
      <c r="BR82" s="8">
        <v>69</v>
      </c>
      <c r="BS82" s="8">
        <v>70</v>
      </c>
      <c r="BT82" s="8">
        <v>71</v>
      </c>
      <c r="BU82" s="8">
        <v>72</v>
      </c>
      <c r="BV82" s="8">
        <v>73</v>
      </c>
      <c r="BW82" s="20" t="s">
        <v>25</v>
      </c>
      <c r="CB82" s="21"/>
      <c r="CC82" s="21"/>
      <c r="CD82" s="19"/>
      <c r="CE82" s="19"/>
    </row>
    <row r="83" spans="1:83" x14ac:dyDescent="0.25">
      <c r="A83" s="12" t="s">
        <v>14</v>
      </c>
      <c r="B83">
        <v>784</v>
      </c>
      <c r="C83">
        <v>0</v>
      </c>
      <c r="D83">
        <v>721</v>
      </c>
      <c r="E83">
        <v>4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36</v>
      </c>
      <c r="O83">
        <v>183</v>
      </c>
      <c r="P83">
        <v>2056</v>
      </c>
      <c r="Q83">
        <v>5539</v>
      </c>
      <c r="R83">
        <v>214</v>
      </c>
      <c r="S83">
        <v>0</v>
      </c>
      <c r="T83">
        <v>198</v>
      </c>
      <c r="U83">
        <v>593</v>
      </c>
      <c r="V83">
        <v>0</v>
      </c>
      <c r="W83">
        <v>7</v>
      </c>
      <c r="X83">
        <v>114</v>
      </c>
      <c r="Y83">
        <v>342</v>
      </c>
      <c r="Z83">
        <v>11</v>
      </c>
      <c r="AA83">
        <v>4</v>
      </c>
      <c r="AB83">
        <v>0</v>
      </c>
      <c r="AC83">
        <v>2</v>
      </c>
      <c r="AD83">
        <v>107</v>
      </c>
      <c r="AE83">
        <v>1</v>
      </c>
      <c r="AF83">
        <v>0</v>
      </c>
      <c r="AG83">
        <v>1</v>
      </c>
      <c r="AH83">
        <v>1</v>
      </c>
      <c r="AI83">
        <v>0</v>
      </c>
      <c r="AJ83">
        <v>43</v>
      </c>
      <c r="AK83">
        <v>937</v>
      </c>
      <c r="AL83">
        <v>0</v>
      </c>
      <c r="AM83">
        <v>0</v>
      </c>
      <c r="AN83">
        <v>2</v>
      </c>
      <c r="AO83">
        <v>0</v>
      </c>
      <c r="AP83">
        <v>0</v>
      </c>
      <c r="AQ83">
        <v>0</v>
      </c>
      <c r="AR83">
        <v>64</v>
      </c>
      <c r="AS83">
        <v>2</v>
      </c>
      <c r="AT83">
        <v>2</v>
      </c>
      <c r="AU83">
        <v>0</v>
      </c>
      <c r="AV83">
        <v>11</v>
      </c>
      <c r="AW83">
        <v>0</v>
      </c>
      <c r="AX83">
        <v>0</v>
      </c>
      <c r="AY83">
        <v>0</v>
      </c>
      <c r="AZ83">
        <v>5</v>
      </c>
      <c r="BA83">
        <v>2</v>
      </c>
      <c r="BB83">
        <v>2</v>
      </c>
      <c r="BC83">
        <v>182</v>
      </c>
      <c r="BD83">
        <v>0</v>
      </c>
      <c r="BE83">
        <v>0</v>
      </c>
      <c r="BF83">
        <v>0</v>
      </c>
      <c r="BG83">
        <v>6</v>
      </c>
      <c r="BH83">
        <v>0</v>
      </c>
      <c r="BI83">
        <v>0</v>
      </c>
      <c r="BJ83">
        <v>0</v>
      </c>
      <c r="BK83">
        <v>1</v>
      </c>
      <c r="BL83">
        <v>1</v>
      </c>
      <c r="BM83">
        <v>0</v>
      </c>
      <c r="BN83">
        <v>0</v>
      </c>
      <c r="BO83">
        <v>0</v>
      </c>
      <c r="BP83">
        <v>4</v>
      </c>
      <c r="BQ83">
        <v>1</v>
      </c>
      <c r="BR83">
        <v>1</v>
      </c>
      <c r="BS83">
        <v>2</v>
      </c>
      <c r="BT83">
        <v>2</v>
      </c>
      <c r="BU83">
        <v>2</v>
      </c>
      <c r="BV83">
        <v>6</v>
      </c>
      <c r="BW83" s="13">
        <f t="shared" ref="BW83:BW114" si="9">SUM(B83:BV83)</f>
        <v>12199</v>
      </c>
      <c r="CB83" s="22"/>
      <c r="CC83" s="22"/>
      <c r="CD83" s="19"/>
      <c r="CE83" s="19"/>
    </row>
    <row r="84" spans="1:83" x14ac:dyDescent="0.25">
      <c r="A84" s="12" t="s">
        <v>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101</v>
      </c>
      <c r="O84">
        <v>0</v>
      </c>
      <c r="P84">
        <v>6</v>
      </c>
      <c r="Q84">
        <v>0</v>
      </c>
      <c r="R84">
        <v>0</v>
      </c>
      <c r="S84">
        <v>0</v>
      </c>
      <c r="T84">
        <v>0</v>
      </c>
      <c r="U84">
        <v>37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6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 s="13">
        <f t="shared" si="9"/>
        <v>154</v>
      </c>
      <c r="CB84" s="22"/>
      <c r="CC84" s="22"/>
      <c r="CD84" s="19"/>
      <c r="CE84" s="19"/>
    </row>
    <row r="85" spans="1:83" x14ac:dyDescent="0.25">
      <c r="A85" s="12" t="s">
        <v>16</v>
      </c>
      <c r="B85">
        <v>16</v>
      </c>
      <c r="C85">
        <v>0</v>
      </c>
      <c r="D85">
        <v>340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6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 s="13">
        <f t="shared" si="9"/>
        <v>411</v>
      </c>
      <c r="CB85" s="22"/>
      <c r="CC85" s="22"/>
      <c r="CD85" s="19"/>
      <c r="CE85" s="19"/>
    </row>
    <row r="86" spans="1:83" x14ac:dyDescent="0.25">
      <c r="A86" s="12" t="s">
        <v>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5</v>
      </c>
      <c r="K86">
        <v>9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22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1</v>
      </c>
      <c r="AD86">
        <v>1</v>
      </c>
      <c r="AE86">
        <v>39</v>
      </c>
      <c r="AF86">
        <v>2</v>
      </c>
      <c r="AG86">
        <v>3</v>
      </c>
      <c r="AH86">
        <v>0</v>
      </c>
      <c r="AI86">
        <v>6</v>
      </c>
      <c r="AJ86">
        <v>29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6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 s="13">
        <f t="shared" si="9"/>
        <v>128</v>
      </c>
      <c r="CB86" s="22"/>
      <c r="CC86" s="22"/>
      <c r="CD86" s="19"/>
      <c r="CE86" s="19"/>
    </row>
    <row r="87" spans="1:83" x14ac:dyDescent="0.25">
      <c r="A87" s="12" t="s">
        <v>18</v>
      </c>
      <c r="B87">
        <v>0</v>
      </c>
      <c r="C87">
        <v>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 s="13">
        <f t="shared" si="9"/>
        <v>91</v>
      </c>
      <c r="CB87" s="22"/>
      <c r="CC87" s="22"/>
      <c r="CD87" s="19"/>
      <c r="CE87" s="19"/>
    </row>
    <row r="88" spans="1:83" x14ac:dyDescent="0.25">
      <c r="A88" s="12" t="s">
        <v>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69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5563</v>
      </c>
      <c r="AQ88">
        <v>11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 s="13">
        <f t="shared" si="9"/>
        <v>5644</v>
      </c>
      <c r="CB88" s="22"/>
      <c r="CC88" s="22"/>
      <c r="CD88" s="19"/>
      <c r="CE88" s="19"/>
    </row>
    <row r="89" spans="1:83" x14ac:dyDescent="0.25">
      <c r="A89" s="12" t="s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3019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66293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 s="13">
        <f t="shared" si="9"/>
        <v>69312</v>
      </c>
      <c r="CB89" s="22"/>
      <c r="CC89" s="22"/>
      <c r="CD89" s="19"/>
      <c r="CE89" s="19"/>
    </row>
    <row r="90" spans="1:83" x14ac:dyDescent="0.25">
      <c r="A90" s="12" t="s">
        <v>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 s="13">
        <f t="shared" si="9"/>
        <v>5</v>
      </c>
      <c r="CB90" s="22"/>
      <c r="CC90" s="22"/>
      <c r="CD90" s="19"/>
      <c r="CE90" s="19"/>
    </row>
    <row r="91" spans="1:83" x14ac:dyDescent="0.25">
      <c r="A91" s="12" t="s"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2354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108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 s="13">
        <f t="shared" si="9"/>
        <v>2462</v>
      </c>
      <c r="CB91" s="22"/>
      <c r="CC91" s="22"/>
      <c r="CD91" s="19"/>
      <c r="CE91" s="19"/>
    </row>
    <row r="92" spans="1:83" x14ac:dyDescent="0.25">
      <c r="A92" s="15">
        <v>10</v>
      </c>
      <c r="B92">
        <v>0</v>
      </c>
      <c r="C92">
        <v>99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2711</v>
      </c>
      <c r="K92">
        <v>0</v>
      </c>
      <c r="L92">
        <v>0</v>
      </c>
      <c r="M92">
        <v>57</v>
      </c>
      <c r="N92">
        <v>2</v>
      </c>
      <c r="O92">
        <v>37</v>
      </c>
      <c r="P92">
        <v>1</v>
      </c>
      <c r="Q92">
        <v>0</v>
      </c>
      <c r="R92">
        <v>1</v>
      </c>
      <c r="S92">
        <v>0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0</v>
      </c>
      <c r="AC92">
        <v>8</v>
      </c>
      <c r="AD92">
        <v>0</v>
      </c>
      <c r="AE92">
        <v>0</v>
      </c>
      <c r="AF92">
        <v>486</v>
      </c>
      <c r="AG92">
        <v>2</v>
      </c>
      <c r="AH92">
        <v>33</v>
      </c>
      <c r="AI92">
        <v>168</v>
      </c>
      <c r="AJ92">
        <v>62</v>
      </c>
      <c r="AK92">
        <v>7</v>
      </c>
      <c r="AL92">
        <v>0</v>
      </c>
      <c r="AM92">
        <v>20</v>
      </c>
      <c r="AN92">
        <v>692</v>
      </c>
      <c r="AO92">
        <v>0</v>
      </c>
      <c r="AP92">
        <v>1400</v>
      </c>
      <c r="AQ92">
        <v>9</v>
      </c>
      <c r="AR92">
        <v>41</v>
      </c>
      <c r="AS92">
        <v>53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 s="13">
        <f t="shared" si="9"/>
        <v>5900</v>
      </c>
      <c r="CB92" s="22"/>
      <c r="CC92" s="22"/>
      <c r="CD92" s="19"/>
      <c r="CE92" s="19"/>
    </row>
    <row r="93" spans="1:83" x14ac:dyDescent="0.25">
      <c r="A93" s="12">
        <v>11</v>
      </c>
      <c r="B93">
        <v>0</v>
      </c>
      <c r="C93">
        <v>0</v>
      </c>
      <c r="D93">
        <v>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681</v>
      </c>
      <c r="M93">
        <v>0</v>
      </c>
      <c r="N93">
        <v>8</v>
      </c>
      <c r="O93">
        <v>0</v>
      </c>
      <c r="P93">
        <v>34</v>
      </c>
      <c r="Q93">
        <v>33</v>
      </c>
      <c r="R93">
        <v>0</v>
      </c>
      <c r="S93">
        <v>0</v>
      </c>
      <c r="T93">
        <v>0</v>
      </c>
      <c r="U93">
        <v>33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108</v>
      </c>
      <c r="AD93">
        <v>70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41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137</v>
      </c>
      <c r="BD93">
        <v>0</v>
      </c>
      <c r="BE93">
        <v>0</v>
      </c>
      <c r="BF93">
        <v>0</v>
      </c>
      <c r="BG93">
        <v>15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 s="13">
        <f t="shared" si="9"/>
        <v>1169</v>
      </c>
      <c r="CB93" s="22"/>
      <c r="CC93" s="22"/>
      <c r="CD93" s="19"/>
      <c r="CE93" s="19"/>
    </row>
    <row r="94" spans="1:83" x14ac:dyDescent="0.25">
      <c r="A94" s="12">
        <v>12</v>
      </c>
      <c r="B94">
        <v>0</v>
      </c>
      <c r="C94">
        <v>0</v>
      </c>
      <c r="D94">
        <v>0</v>
      </c>
      <c r="E94">
        <v>0</v>
      </c>
      <c r="F94">
        <v>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3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 s="13">
        <f t="shared" si="9"/>
        <v>36</v>
      </c>
      <c r="CB94" s="22"/>
      <c r="CC94" s="22"/>
      <c r="CD94" s="19"/>
      <c r="CE94" s="19"/>
    </row>
    <row r="95" spans="1:83" x14ac:dyDescent="0.25">
      <c r="A95" s="12">
        <v>13</v>
      </c>
      <c r="B95">
        <v>0</v>
      </c>
      <c r="C95">
        <v>0</v>
      </c>
      <c r="D95">
        <v>0</v>
      </c>
      <c r="E95">
        <v>0</v>
      </c>
      <c r="F95">
        <v>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  <c r="O95">
        <v>5</v>
      </c>
      <c r="P95">
        <v>133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9</v>
      </c>
      <c r="X95">
        <v>1.75</v>
      </c>
      <c r="Y95">
        <v>5.25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6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 s="13">
        <f t="shared" si="9"/>
        <v>199</v>
      </c>
      <c r="CB95" s="22"/>
      <c r="CC95" s="22"/>
      <c r="CD95" s="19"/>
      <c r="CE95" s="19"/>
    </row>
    <row r="96" spans="1:83" x14ac:dyDescent="0.25">
      <c r="A96" s="12">
        <v>14</v>
      </c>
      <c r="B96">
        <v>0</v>
      </c>
      <c r="C96">
        <v>0</v>
      </c>
      <c r="D96">
        <v>1178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  <c r="M96">
        <v>12</v>
      </c>
      <c r="N96">
        <v>15</v>
      </c>
      <c r="O96">
        <v>4568</v>
      </c>
      <c r="P96">
        <v>84</v>
      </c>
      <c r="Q96">
        <v>604</v>
      </c>
      <c r="R96">
        <v>407</v>
      </c>
      <c r="S96">
        <v>0</v>
      </c>
      <c r="T96">
        <v>0</v>
      </c>
      <c r="U96">
        <v>366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6</v>
      </c>
      <c r="AI96">
        <v>16</v>
      </c>
      <c r="AJ96">
        <v>773</v>
      </c>
      <c r="AK96">
        <v>26</v>
      </c>
      <c r="AL96">
        <v>3</v>
      </c>
      <c r="AM96">
        <v>0</v>
      </c>
      <c r="AN96">
        <v>2</v>
      </c>
      <c r="AO96">
        <v>0</v>
      </c>
      <c r="AP96">
        <v>2</v>
      </c>
      <c r="AQ96">
        <v>0</v>
      </c>
      <c r="AR96">
        <v>0</v>
      </c>
      <c r="AS96">
        <v>7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4</v>
      </c>
      <c r="BC96">
        <v>30</v>
      </c>
      <c r="BD96">
        <v>0</v>
      </c>
      <c r="BE96">
        <v>0</v>
      </c>
      <c r="BF96">
        <v>0</v>
      </c>
      <c r="BG96">
        <v>2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8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1</v>
      </c>
      <c r="BW96" s="13">
        <f t="shared" si="9"/>
        <v>8128</v>
      </c>
      <c r="CB96" s="22"/>
      <c r="CC96" s="22"/>
      <c r="CD96" s="19"/>
      <c r="CE96" s="19"/>
    </row>
    <row r="97" spans="1:83" x14ac:dyDescent="0.25">
      <c r="A97" s="12">
        <v>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9</v>
      </c>
      <c r="M97">
        <v>0</v>
      </c>
      <c r="N97">
        <v>1</v>
      </c>
      <c r="O97">
        <v>0</v>
      </c>
      <c r="P97">
        <v>126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7</v>
      </c>
      <c r="AJ97">
        <v>30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56</v>
      </c>
      <c r="BD97">
        <v>0</v>
      </c>
      <c r="BE97">
        <v>0</v>
      </c>
      <c r="BF97">
        <v>0</v>
      </c>
      <c r="BG97">
        <v>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217</v>
      </c>
      <c r="BQ97">
        <v>0</v>
      </c>
      <c r="BR97">
        <v>0</v>
      </c>
      <c r="BS97">
        <v>971</v>
      </c>
      <c r="BT97">
        <v>0</v>
      </c>
      <c r="BU97">
        <v>0</v>
      </c>
      <c r="BV97">
        <v>0</v>
      </c>
      <c r="BW97" s="13">
        <f t="shared" si="9"/>
        <v>1426</v>
      </c>
      <c r="CB97" s="22"/>
      <c r="CC97" s="22"/>
      <c r="CD97" s="19"/>
      <c r="CE97" s="19"/>
    </row>
    <row r="98" spans="1:83" x14ac:dyDescent="0.25">
      <c r="A98" s="12">
        <v>16</v>
      </c>
      <c r="B98">
        <v>0</v>
      </c>
      <c r="C98">
        <v>0</v>
      </c>
      <c r="D98">
        <v>1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24</v>
      </c>
      <c r="M98">
        <v>0</v>
      </c>
      <c r="N98">
        <v>2</v>
      </c>
      <c r="O98">
        <v>399</v>
      </c>
      <c r="P98">
        <v>2</v>
      </c>
      <c r="Q98">
        <v>413</v>
      </c>
      <c r="R98">
        <v>0</v>
      </c>
      <c r="S98">
        <v>0</v>
      </c>
      <c r="T98">
        <v>0</v>
      </c>
      <c r="U98">
        <v>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105</v>
      </c>
      <c r="BD98">
        <v>0</v>
      </c>
      <c r="BE98">
        <v>1</v>
      </c>
      <c r="BF98">
        <v>0</v>
      </c>
      <c r="BG98">
        <v>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3</v>
      </c>
      <c r="BO98">
        <v>0</v>
      </c>
      <c r="BP98">
        <v>83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 s="13">
        <f t="shared" si="9"/>
        <v>1051</v>
      </c>
      <c r="CB98" s="22"/>
      <c r="CC98" s="22"/>
      <c r="CD98" s="19"/>
      <c r="CE98" s="19"/>
    </row>
    <row r="99" spans="1:83" x14ac:dyDescent="0.25">
      <c r="A99" s="12">
        <v>17</v>
      </c>
      <c r="B99">
        <v>0</v>
      </c>
      <c r="C99">
        <v>0</v>
      </c>
      <c r="D99">
        <v>335</v>
      </c>
      <c r="E99">
        <v>0</v>
      </c>
      <c r="F99">
        <v>11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185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</v>
      </c>
      <c r="BU99">
        <v>0</v>
      </c>
      <c r="BV99">
        <v>0</v>
      </c>
      <c r="BW99" s="13">
        <f t="shared" si="9"/>
        <v>593</v>
      </c>
      <c r="CB99" s="22"/>
      <c r="CC99" s="22"/>
      <c r="CD99" s="19"/>
      <c r="CE99" s="19"/>
    </row>
    <row r="100" spans="1:83" x14ac:dyDescent="0.25">
      <c r="A100" s="12">
        <v>18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 s="13">
        <f t="shared" si="9"/>
        <v>0</v>
      </c>
      <c r="CB100" s="22"/>
      <c r="CC100" s="22"/>
      <c r="CD100" s="19"/>
      <c r="CE100" s="19"/>
    </row>
    <row r="101" spans="1:83" x14ac:dyDescent="0.25">
      <c r="A101" s="12">
        <v>19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67</v>
      </c>
      <c r="O101">
        <v>57</v>
      </c>
      <c r="P101">
        <v>15</v>
      </c>
      <c r="Q101">
        <v>178</v>
      </c>
      <c r="R101">
        <v>0</v>
      </c>
      <c r="S101">
        <v>0</v>
      </c>
      <c r="T101">
        <v>0</v>
      </c>
      <c r="U101">
        <v>32</v>
      </c>
      <c r="V101">
        <v>0</v>
      </c>
      <c r="W101">
        <v>2</v>
      </c>
      <c r="X101">
        <v>24</v>
      </c>
      <c r="Y101">
        <v>72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0</v>
      </c>
      <c r="BB101">
        <v>1</v>
      </c>
      <c r="BC101">
        <v>30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19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 s="13">
        <f t="shared" si="9"/>
        <v>505</v>
      </c>
      <c r="CB101" s="22"/>
      <c r="CC101" s="22"/>
      <c r="CD101" s="19"/>
      <c r="CE101" s="19"/>
    </row>
    <row r="102" spans="1:83" x14ac:dyDescent="0.25">
      <c r="A102" s="15">
        <v>20</v>
      </c>
      <c r="B102">
        <v>0</v>
      </c>
      <c r="C102">
        <v>0</v>
      </c>
      <c r="D102">
        <v>0</v>
      </c>
      <c r="E102">
        <v>0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48</v>
      </c>
      <c r="M102">
        <v>1</v>
      </c>
      <c r="N102">
        <v>114</v>
      </c>
      <c r="O102">
        <v>9</v>
      </c>
      <c r="P102">
        <v>277</v>
      </c>
      <c r="Q102">
        <v>332</v>
      </c>
      <c r="R102">
        <v>2</v>
      </c>
      <c r="S102">
        <v>0</v>
      </c>
      <c r="T102">
        <v>0</v>
      </c>
      <c r="U102">
        <v>2154</v>
      </c>
      <c r="V102">
        <v>0</v>
      </c>
      <c r="W102">
        <v>13</v>
      </c>
      <c r="X102">
        <v>121.75</v>
      </c>
      <c r="Y102">
        <v>365.25</v>
      </c>
      <c r="Z102">
        <v>7</v>
      </c>
      <c r="AA102">
        <v>0</v>
      </c>
      <c r="AB102">
        <v>2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402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5</v>
      </c>
      <c r="BC102">
        <v>69</v>
      </c>
      <c r="BD102">
        <v>0</v>
      </c>
      <c r="BE102">
        <v>0</v>
      </c>
      <c r="BF102">
        <v>0</v>
      </c>
      <c r="BG102">
        <v>28</v>
      </c>
      <c r="BH102">
        <v>0</v>
      </c>
      <c r="BI102">
        <v>1</v>
      </c>
      <c r="BJ102">
        <v>1</v>
      </c>
      <c r="BK102">
        <v>10</v>
      </c>
      <c r="BL102">
        <v>0</v>
      </c>
      <c r="BM102">
        <v>0</v>
      </c>
      <c r="BN102">
        <v>0</v>
      </c>
      <c r="BO102">
        <v>0</v>
      </c>
      <c r="BP102">
        <v>130</v>
      </c>
      <c r="BQ102">
        <v>21</v>
      </c>
      <c r="BR102">
        <v>5</v>
      </c>
      <c r="BS102">
        <v>1</v>
      </c>
      <c r="BT102">
        <v>2</v>
      </c>
      <c r="BU102">
        <v>1</v>
      </c>
      <c r="BV102">
        <v>24</v>
      </c>
      <c r="BW102" s="13">
        <f t="shared" si="9"/>
        <v>4161</v>
      </c>
      <c r="CB102" s="22"/>
      <c r="CC102" s="22"/>
      <c r="CD102" s="19"/>
      <c r="CE102" s="19"/>
    </row>
    <row r="103" spans="1:83" x14ac:dyDescent="0.25">
      <c r="A103" s="12">
        <v>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 s="13">
        <f t="shared" si="9"/>
        <v>0</v>
      </c>
      <c r="CB103" s="22"/>
      <c r="CC103" s="22"/>
      <c r="CD103" s="19"/>
      <c r="CE103" s="19"/>
    </row>
    <row r="104" spans="1:83" x14ac:dyDescent="0.25">
      <c r="A104" s="12">
        <v>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446</v>
      </c>
      <c r="X104">
        <v>59.75</v>
      </c>
      <c r="Y104">
        <v>179.25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56</v>
      </c>
      <c r="AJ104">
        <v>24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7</v>
      </c>
      <c r="BD104">
        <v>0</v>
      </c>
      <c r="BE104">
        <v>1</v>
      </c>
      <c r="BF104">
        <v>0</v>
      </c>
      <c r="BG104">
        <v>2</v>
      </c>
      <c r="BH104">
        <v>161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10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6</v>
      </c>
      <c r="BW104" s="13">
        <f t="shared" si="9"/>
        <v>955</v>
      </c>
      <c r="CB104" s="22"/>
      <c r="CC104" s="22"/>
      <c r="CD104" s="19"/>
      <c r="CE104" s="19"/>
    </row>
    <row r="105" spans="1:83" x14ac:dyDescent="0.25">
      <c r="A105" s="12">
        <v>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0.5</v>
      </c>
      <c r="BH105">
        <v>20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0.5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 s="13">
        <f t="shared" si="9"/>
        <v>21</v>
      </c>
      <c r="CB105" s="22"/>
      <c r="CC105" s="22"/>
      <c r="CD105" s="19"/>
      <c r="CE105" s="19"/>
    </row>
    <row r="106" spans="1:83" x14ac:dyDescent="0.25">
      <c r="A106" s="12">
        <v>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1.5</v>
      </c>
      <c r="BH106">
        <v>60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1.5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13">
        <f t="shared" si="9"/>
        <v>63</v>
      </c>
      <c r="CB106" s="22"/>
      <c r="CC106" s="22"/>
      <c r="CD106" s="19"/>
      <c r="CE106" s="19"/>
    </row>
    <row r="107" spans="1:83" x14ac:dyDescent="0.25">
      <c r="A107" s="12">
        <v>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428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80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 s="13">
        <f t="shared" si="9"/>
        <v>508</v>
      </c>
      <c r="CB107" s="22"/>
      <c r="CC107" s="22"/>
      <c r="CD107" s="19"/>
      <c r="CE107" s="19"/>
    </row>
    <row r="108" spans="1:83" x14ac:dyDescent="0.25">
      <c r="A108" s="12">
        <v>26</v>
      </c>
      <c r="B108">
        <v>107</v>
      </c>
      <c r="C108">
        <v>29</v>
      </c>
      <c r="D108">
        <v>8</v>
      </c>
      <c r="E108">
        <v>1</v>
      </c>
      <c r="F108">
        <v>899</v>
      </c>
      <c r="G108">
        <v>0</v>
      </c>
      <c r="H108">
        <v>0</v>
      </c>
      <c r="I108">
        <v>0</v>
      </c>
      <c r="J108">
        <v>214</v>
      </c>
      <c r="K108">
        <v>0</v>
      </c>
      <c r="L108">
        <v>0</v>
      </c>
      <c r="M108">
        <v>345</v>
      </c>
      <c r="N108">
        <v>3</v>
      </c>
      <c r="O108">
        <v>5</v>
      </c>
      <c r="P108">
        <v>1</v>
      </c>
      <c r="Q108">
        <v>9</v>
      </c>
      <c r="R108">
        <v>0</v>
      </c>
      <c r="S108">
        <v>0</v>
      </c>
      <c r="T108">
        <v>13</v>
      </c>
      <c r="U108">
        <v>2</v>
      </c>
      <c r="V108">
        <v>0</v>
      </c>
      <c r="W108">
        <v>1</v>
      </c>
      <c r="X108">
        <v>0.25</v>
      </c>
      <c r="Y108">
        <v>0.75</v>
      </c>
      <c r="Z108">
        <v>11</v>
      </c>
      <c r="AA108">
        <v>12370</v>
      </c>
      <c r="AB108">
        <v>10250</v>
      </c>
      <c r="AC108">
        <v>80</v>
      </c>
      <c r="AD108">
        <v>154</v>
      </c>
      <c r="AE108">
        <v>10</v>
      </c>
      <c r="AF108">
        <v>934</v>
      </c>
      <c r="AG108">
        <v>10</v>
      </c>
      <c r="AH108">
        <v>9</v>
      </c>
      <c r="AI108">
        <v>26</v>
      </c>
      <c r="AJ108">
        <v>103</v>
      </c>
      <c r="AK108">
        <v>488</v>
      </c>
      <c r="AL108">
        <v>202</v>
      </c>
      <c r="AM108">
        <v>8</v>
      </c>
      <c r="AN108">
        <v>41</v>
      </c>
      <c r="AO108">
        <v>0</v>
      </c>
      <c r="AP108">
        <v>20</v>
      </c>
      <c r="AQ108">
        <v>148</v>
      </c>
      <c r="AR108">
        <v>14</v>
      </c>
      <c r="AS108">
        <v>83</v>
      </c>
      <c r="AT108">
        <v>5</v>
      </c>
      <c r="AU108">
        <v>599</v>
      </c>
      <c r="AV108">
        <v>54</v>
      </c>
      <c r="AW108">
        <v>2</v>
      </c>
      <c r="AX108">
        <v>0</v>
      </c>
      <c r="AY108">
        <v>0</v>
      </c>
      <c r="AZ108">
        <v>16</v>
      </c>
      <c r="BA108">
        <v>0</v>
      </c>
      <c r="BB108">
        <v>13</v>
      </c>
      <c r="BC108">
        <v>24</v>
      </c>
      <c r="BD108">
        <v>0</v>
      </c>
      <c r="BE108">
        <v>8</v>
      </c>
      <c r="BF108">
        <v>0</v>
      </c>
      <c r="BG108">
        <v>42</v>
      </c>
      <c r="BH108">
        <v>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54</v>
      </c>
      <c r="BO108">
        <v>0</v>
      </c>
      <c r="BP108">
        <v>29</v>
      </c>
      <c r="BQ108">
        <v>0</v>
      </c>
      <c r="BR108">
        <v>1</v>
      </c>
      <c r="BS108">
        <v>0</v>
      </c>
      <c r="BT108">
        <v>1</v>
      </c>
      <c r="BU108">
        <v>4</v>
      </c>
      <c r="BV108">
        <v>69</v>
      </c>
      <c r="BW108" s="13">
        <f t="shared" si="9"/>
        <v>27522</v>
      </c>
      <c r="CB108" s="22"/>
      <c r="CC108" s="22"/>
      <c r="CD108" s="19"/>
      <c r="CE108" s="19"/>
    </row>
    <row r="109" spans="1:83" x14ac:dyDescent="0.25">
      <c r="A109" s="12">
        <v>27</v>
      </c>
      <c r="B109">
        <v>0</v>
      </c>
      <c r="C109">
        <v>0</v>
      </c>
      <c r="D109">
        <v>0</v>
      </c>
      <c r="E109">
        <v>0</v>
      </c>
      <c r="F109">
        <v>49</v>
      </c>
      <c r="G109">
        <v>1</v>
      </c>
      <c r="H109">
        <v>10</v>
      </c>
      <c r="I109">
        <v>2</v>
      </c>
      <c r="J109">
        <v>29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28</v>
      </c>
      <c r="AB109">
        <v>420</v>
      </c>
      <c r="AC109">
        <v>2</v>
      </c>
      <c r="AD109">
        <v>42</v>
      </c>
      <c r="AE109">
        <v>0</v>
      </c>
      <c r="AF109">
        <v>1</v>
      </c>
      <c r="AG109">
        <v>0</v>
      </c>
      <c r="AH109">
        <v>6</v>
      </c>
      <c r="AI109">
        <v>5</v>
      </c>
      <c r="AJ109">
        <v>4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2</v>
      </c>
      <c r="AQ109">
        <v>8</v>
      </c>
      <c r="AR109">
        <v>4</v>
      </c>
      <c r="AS109">
        <v>1</v>
      </c>
      <c r="AT109">
        <v>0</v>
      </c>
      <c r="AU109">
        <v>0</v>
      </c>
      <c r="AV109">
        <v>1</v>
      </c>
      <c r="AW109">
        <v>4</v>
      </c>
      <c r="AX109">
        <v>0</v>
      </c>
      <c r="AY109">
        <v>0</v>
      </c>
      <c r="AZ109">
        <v>5</v>
      </c>
      <c r="BA109">
        <v>0</v>
      </c>
      <c r="BB109">
        <v>2</v>
      </c>
      <c r="BC109">
        <v>0</v>
      </c>
      <c r="BD109">
        <v>0</v>
      </c>
      <c r="BE109">
        <v>4</v>
      </c>
      <c r="BF109">
        <v>1</v>
      </c>
      <c r="BG109">
        <v>1</v>
      </c>
      <c r="BH109">
        <v>2</v>
      </c>
      <c r="BI109">
        <v>0</v>
      </c>
      <c r="BJ109">
        <v>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156</v>
      </c>
      <c r="BQ109">
        <v>0</v>
      </c>
      <c r="BR109">
        <v>2</v>
      </c>
      <c r="BS109">
        <v>0</v>
      </c>
      <c r="BT109">
        <v>6</v>
      </c>
      <c r="BU109">
        <v>2</v>
      </c>
      <c r="BV109">
        <v>199</v>
      </c>
      <c r="BW109" s="13">
        <f t="shared" si="9"/>
        <v>1004</v>
      </c>
      <c r="CB109" s="22"/>
      <c r="CC109" s="22"/>
      <c r="CD109" s="19"/>
      <c r="CE109" s="19"/>
    </row>
    <row r="110" spans="1:83" x14ac:dyDescent="0.25">
      <c r="A110" s="12">
        <v>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119</v>
      </c>
      <c r="AC110">
        <v>341</v>
      </c>
      <c r="AD110">
        <v>1181</v>
      </c>
      <c r="AE110">
        <v>0</v>
      </c>
      <c r="AF110">
        <v>1</v>
      </c>
      <c r="AG110">
        <v>4</v>
      </c>
      <c r="AH110">
        <v>0</v>
      </c>
      <c r="AI110">
        <v>0</v>
      </c>
      <c r="AJ110">
        <v>6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12</v>
      </c>
      <c r="AR110">
        <v>0</v>
      </c>
      <c r="AS110">
        <v>1</v>
      </c>
      <c r="AT110">
        <v>0</v>
      </c>
      <c r="AU110">
        <v>0</v>
      </c>
      <c r="AV110">
        <v>4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2</v>
      </c>
      <c r="BI110">
        <v>0</v>
      </c>
      <c r="BJ110">
        <v>2</v>
      </c>
      <c r="BK110">
        <v>1</v>
      </c>
      <c r="BL110">
        <v>0</v>
      </c>
      <c r="BM110">
        <v>0</v>
      </c>
      <c r="BN110">
        <v>2</v>
      </c>
      <c r="BO110">
        <v>0</v>
      </c>
      <c r="BP110">
        <v>13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5</v>
      </c>
      <c r="BW110" s="13">
        <f t="shared" si="9"/>
        <v>1709</v>
      </c>
      <c r="CB110" s="22"/>
      <c r="CC110" s="22"/>
      <c r="CD110" s="19"/>
      <c r="CE110" s="19"/>
    </row>
    <row r="111" spans="1:83" x14ac:dyDescent="0.25">
      <c r="A111" s="12">
        <v>29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10</v>
      </c>
      <c r="H111">
        <v>0</v>
      </c>
      <c r="I111">
        <v>1</v>
      </c>
      <c r="J111">
        <v>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4</v>
      </c>
      <c r="AD111">
        <v>178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15</v>
      </c>
      <c r="BQ111">
        <v>0</v>
      </c>
      <c r="BR111">
        <v>1</v>
      </c>
      <c r="BS111">
        <v>0</v>
      </c>
      <c r="BT111">
        <v>6</v>
      </c>
      <c r="BU111">
        <v>0</v>
      </c>
      <c r="BV111">
        <v>1</v>
      </c>
      <c r="BW111" s="13">
        <f t="shared" si="9"/>
        <v>228</v>
      </c>
      <c r="CB111" s="22"/>
      <c r="CC111" s="22"/>
      <c r="CD111" s="19"/>
      <c r="CE111" s="19"/>
    </row>
    <row r="112" spans="1:83" x14ac:dyDescent="0.25">
      <c r="A112" s="15">
        <v>30</v>
      </c>
      <c r="B112">
        <v>1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8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165</v>
      </c>
      <c r="X112">
        <v>0</v>
      </c>
      <c r="Y112">
        <v>0</v>
      </c>
      <c r="Z112">
        <v>0</v>
      </c>
      <c r="AA112">
        <v>24</v>
      </c>
      <c r="AB112">
        <v>0</v>
      </c>
      <c r="AC112">
        <v>0</v>
      </c>
      <c r="AD112">
        <v>0</v>
      </c>
      <c r="AE112">
        <v>400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0</v>
      </c>
      <c r="AP112">
        <v>0</v>
      </c>
      <c r="AQ112">
        <v>9</v>
      </c>
      <c r="AR112">
        <v>0</v>
      </c>
      <c r="AS112">
        <v>2</v>
      </c>
      <c r="AT112">
        <v>6</v>
      </c>
      <c r="AU112">
        <v>37</v>
      </c>
      <c r="AV112">
        <v>20</v>
      </c>
      <c r="AW112">
        <v>0</v>
      </c>
      <c r="AX112">
        <v>0</v>
      </c>
      <c r="AY112">
        <v>0</v>
      </c>
      <c r="AZ112">
        <v>29</v>
      </c>
      <c r="BA112">
        <v>31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7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 s="13">
        <f t="shared" si="9"/>
        <v>749</v>
      </c>
      <c r="CB112" s="22"/>
      <c r="CC112" s="22"/>
      <c r="CD112" s="19"/>
      <c r="CE112" s="19"/>
    </row>
    <row r="113" spans="1:83" x14ac:dyDescent="0.25">
      <c r="A113" s="12">
        <v>31</v>
      </c>
      <c r="B113">
        <v>15</v>
      </c>
      <c r="C113">
        <v>16</v>
      </c>
      <c r="D113">
        <v>0</v>
      </c>
      <c r="E113">
        <v>0</v>
      </c>
      <c r="F113">
        <v>14</v>
      </c>
      <c r="G113">
        <v>0</v>
      </c>
      <c r="H113">
        <v>0</v>
      </c>
      <c r="I113">
        <v>0</v>
      </c>
      <c r="J113">
        <v>49</v>
      </c>
      <c r="K113">
        <v>4</v>
      </c>
      <c r="L113">
        <v>167</v>
      </c>
      <c r="M113">
        <v>38</v>
      </c>
      <c r="N113">
        <v>28</v>
      </c>
      <c r="O113">
        <v>5</v>
      </c>
      <c r="P113">
        <v>104</v>
      </c>
      <c r="Q113">
        <v>9</v>
      </c>
      <c r="R113">
        <v>1</v>
      </c>
      <c r="S113">
        <v>0</v>
      </c>
      <c r="T113">
        <v>4</v>
      </c>
      <c r="U113">
        <v>260</v>
      </c>
      <c r="V113">
        <v>0</v>
      </c>
      <c r="W113">
        <v>36</v>
      </c>
      <c r="X113">
        <v>2.25</v>
      </c>
      <c r="Y113">
        <v>6.75</v>
      </c>
      <c r="Z113">
        <v>507</v>
      </c>
      <c r="AA113">
        <v>93</v>
      </c>
      <c r="AB113">
        <v>29</v>
      </c>
      <c r="AC113">
        <v>1</v>
      </c>
      <c r="AD113">
        <v>34</v>
      </c>
      <c r="AE113">
        <v>114</v>
      </c>
      <c r="AF113">
        <v>3791</v>
      </c>
      <c r="AG113">
        <v>3858</v>
      </c>
      <c r="AH113">
        <v>7</v>
      </c>
      <c r="AI113">
        <v>212</v>
      </c>
      <c r="AJ113">
        <v>160</v>
      </c>
      <c r="AK113">
        <v>76</v>
      </c>
      <c r="AL113">
        <v>178</v>
      </c>
      <c r="AM113">
        <v>4</v>
      </c>
      <c r="AN113">
        <v>18</v>
      </c>
      <c r="AO113">
        <v>0</v>
      </c>
      <c r="AP113">
        <v>78</v>
      </c>
      <c r="AQ113">
        <v>98</v>
      </c>
      <c r="AR113">
        <v>78</v>
      </c>
      <c r="AS113">
        <v>75</v>
      </c>
      <c r="AT113">
        <v>3</v>
      </c>
      <c r="AU113">
        <v>17</v>
      </c>
      <c r="AV113">
        <v>237</v>
      </c>
      <c r="AW113">
        <v>7</v>
      </c>
      <c r="AX113">
        <v>0</v>
      </c>
      <c r="AY113">
        <v>0</v>
      </c>
      <c r="AZ113">
        <v>21</v>
      </c>
      <c r="BA113">
        <v>4007</v>
      </c>
      <c r="BB113">
        <v>0</v>
      </c>
      <c r="BC113">
        <v>1</v>
      </c>
      <c r="BD113">
        <v>1</v>
      </c>
      <c r="BE113">
        <v>5</v>
      </c>
      <c r="BF113">
        <v>0</v>
      </c>
      <c r="BG113">
        <v>8</v>
      </c>
      <c r="BH113">
        <v>7</v>
      </c>
      <c r="BI113">
        <v>9</v>
      </c>
      <c r="BJ113">
        <v>2</v>
      </c>
      <c r="BK113">
        <v>116</v>
      </c>
      <c r="BL113">
        <v>3</v>
      </c>
      <c r="BM113">
        <v>0</v>
      </c>
      <c r="BN113">
        <v>80</v>
      </c>
      <c r="BO113">
        <v>0</v>
      </c>
      <c r="BP113">
        <v>20</v>
      </c>
      <c r="BQ113">
        <v>2</v>
      </c>
      <c r="BR113">
        <v>7</v>
      </c>
      <c r="BS113">
        <v>2</v>
      </c>
      <c r="BT113">
        <v>3</v>
      </c>
      <c r="BU113">
        <v>4</v>
      </c>
      <c r="BV113">
        <v>10</v>
      </c>
      <c r="BW113" s="13">
        <f t="shared" si="9"/>
        <v>14742</v>
      </c>
      <c r="CB113" s="22"/>
      <c r="CC113" s="22"/>
      <c r="CD113" s="19"/>
      <c r="CE113" s="19"/>
    </row>
    <row r="114" spans="1:83" x14ac:dyDescent="0.25">
      <c r="A114" s="12">
        <v>32</v>
      </c>
      <c r="B114">
        <v>7</v>
      </c>
      <c r="C114">
        <v>4</v>
      </c>
      <c r="D114">
        <v>0</v>
      </c>
      <c r="E114">
        <v>0</v>
      </c>
      <c r="F114">
        <v>6</v>
      </c>
      <c r="G114">
        <v>2</v>
      </c>
      <c r="H114">
        <v>4</v>
      </c>
      <c r="I114">
        <v>6</v>
      </c>
      <c r="J114">
        <v>42</v>
      </c>
      <c r="K114">
        <v>15</v>
      </c>
      <c r="L114">
        <v>4</v>
      </c>
      <c r="M114">
        <v>11</v>
      </c>
      <c r="N114">
        <v>7</v>
      </c>
      <c r="O114">
        <v>28</v>
      </c>
      <c r="P114">
        <v>10</v>
      </c>
      <c r="Q114">
        <v>14</v>
      </c>
      <c r="R114">
        <v>3</v>
      </c>
      <c r="S114">
        <v>0</v>
      </c>
      <c r="T114">
        <v>1</v>
      </c>
      <c r="U114">
        <v>51</v>
      </c>
      <c r="V114">
        <v>0</v>
      </c>
      <c r="W114">
        <v>19</v>
      </c>
      <c r="X114">
        <v>2.25</v>
      </c>
      <c r="Y114">
        <v>6.75</v>
      </c>
      <c r="Z114">
        <v>27</v>
      </c>
      <c r="AA114">
        <v>11</v>
      </c>
      <c r="AB114">
        <v>12</v>
      </c>
      <c r="AC114">
        <v>1</v>
      </c>
      <c r="AD114">
        <v>7</v>
      </c>
      <c r="AE114">
        <v>7</v>
      </c>
      <c r="AF114">
        <v>20</v>
      </c>
      <c r="AG114">
        <v>340</v>
      </c>
      <c r="AH114">
        <v>17</v>
      </c>
      <c r="AI114">
        <v>11</v>
      </c>
      <c r="AJ114">
        <v>71</v>
      </c>
      <c r="AK114">
        <v>8</v>
      </c>
      <c r="AL114">
        <v>14</v>
      </c>
      <c r="AM114">
        <v>47</v>
      </c>
      <c r="AN114">
        <v>20</v>
      </c>
      <c r="AO114">
        <v>0</v>
      </c>
      <c r="AP114">
        <v>10</v>
      </c>
      <c r="AQ114">
        <v>24</v>
      </c>
      <c r="AR114">
        <v>5</v>
      </c>
      <c r="AS114">
        <v>13</v>
      </c>
      <c r="AT114">
        <v>19</v>
      </c>
      <c r="AU114">
        <v>3</v>
      </c>
      <c r="AV114">
        <v>14</v>
      </c>
      <c r="AW114">
        <v>5</v>
      </c>
      <c r="AX114">
        <v>0</v>
      </c>
      <c r="AY114">
        <v>1</v>
      </c>
      <c r="AZ114">
        <v>13</v>
      </c>
      <c r="BA114">
        <v>291</v>
      </c>
      <c r="BB114">
        <v>1</v>
      </c>
      <c r="BC114">
        <v>5</v>
      </c>
      <c r="BD114">
        <v>2</v>
      </c>
      <c r="BE114">
        <v>14</v>
      </c>
      <c r="BF114">
        <v>5</v>
      </c>
      <c r="BG114">
        <v>40</v>
      </c>
      <c r="BH114">
        <v>63</v>
      </c>
      <c r="BI114">
        <v>17</v>
      </c>
      <c r="BJ114">
        <v>27</v>
      </c>
      <c r="BK114">
        <v>132</v>
      </c>
      <c r="BL114">
        <v>22</v>
      </c>
      <c r="BM114">
        <v>3</v>
      </c>
      <c r="BN114">
        <v>247</v>
      </c>
      <c r="BO114">
        <v>0</v>
      </c>
      <c r="BP114">
        <v>103</v>
      </c>
      <c r="BQ114">
        <v>227</v>
      </c>
      <c r="BR114">
        <v>252</v>
      </c>
      <c r="BS114">
        <v>8</v>
      </c>
      <c r="BT114">
        <v>19</v>
      </c>
      <c r="BU114">
        <v>27</v>
      </c>
      <c r="BV114">
        <v>329</v>
      </c>
      <c r="BW114" s="13">
        <f t="shared" si="9"/>
        <v>2797</v>
      </c>
      <c r="CB114" s="22"/>
      <c r="CC114" s="22"/>
      <c r="CD114" s="19"/>
      <c r="CE114" s="19"/>
    </row>
    <row r="115" spans="1:83" x14ac:dyDescent="0.25">
      <c r="A115" s="12">
        <v>33</v>
      </c>
      <c r="B115">
        <v>1442</v>
      </c>
      <c r="C115">
        <v>485</v>
      </c>
      <c r="D115">
        <v>409</v>
      </c>
      <c r="E115">
        <v>113</v>
      </c>
      <c r="F115">
        <v>716</v>
      </c>
      <c r="G115">
        <v>8</v>
      </c>
      <c r="H115">
        <v>619</v>
      </c>
      <c r="I115">
        <v>84</v>
      </c>
      <c r="J115">
        <v>3039</v>
      </c>
      <c r="K115">
        <v>678</v>
      </c>
      <c r="L115">
        <v>89</v>
      </c>
      <c r="M115">
        <v>3928</v>
      </c>
      <c r="N115">
        <v>21</v>
      </c>
      <c r="O115">
        <v>44</v>
      </c>
      <c r="P115">
        <v>22</v>
      </c>
      <c r="Q115">
        <v>37</v>
      </c>
      <c r="R115">
        <v>7</v>
      </c>
      <c r="S115">
        <v>0</v>
      </c>
      <c r="T115">
        <v>324</v>
      </c>
      <c r="U115">
        <v>140</v>
      </c>
      <c r="V115">
        <v>0</v>
      </c>
      <c r="W115">
        <v>18</v>
      </c>
      <c r="X115">
        <v>8.5</v>
      </c>
      <c r="Y115">
        <v>25.5</v>
      </c>
      <c r="Z115">
        <v>6</v>
      </c>
      <c r="AA115">
        <v>158</v>
      </c>
      <c r="AB115">
        <v>30</v>
      </c>
      <c r="AC115">
        <v>18</v>
      </c>
      <c r="AD115">
        <v>34</v>
      </c>
      <c r="AE115">
        <v>146</v>
      </c>
      <c r="AF115">
        <v>259</v>
      </c>
      <c r="AG115">
        <v>41</v>
      </c>
      <c r="AH115">
        <v>5492</v>
      </c>
      <c r="AI115">
        <v>113</v>
      </c>
      <c r="AJ115">
        <v>1028</v>
      </c>
      <c r="AK115">
        <v>67</v>
      </c>
      <c r="AL115">
        <v>21</v>
      </c>
      <c r="AM115">
        <v>90</v>
      </c>
      <c r="AN115">
        <v>175</v>
      </c>
      <c r="AO115">
        <v>0</v>
      </c>
      <c r="AP115">
        <v>1530</v>
      </c>
      <c r="AQ115">
        <v>197</v>
      </c>
      <c r="AR115">
        <v>38</v>
      </c>
      <c r="AS115">
        <v>88</v>
      </c>
      <c r="AT115">
        <v>80</v>
      </c>
      <c r="AU115">
        <v>21</v>
      </c>
      <c r="AV115">
        <v>3</v>
      </c>
      <c r="AW115">
        <v>1562</v>
      </c>
      <c r="AX115">
        <v>173</v>
      </c>
      <c r="AY115">
        <v>23</v>
      </c>
      <c r="AZ115">
        <v>1279</v>
      </c>
      <c r="BA115">
        <v>470</v>
      </c>
      <c r="BB115">
        <v>34</v>
      </c>
      <c r="BC115">
        <v>64</v>
      </c>
      <c r="BD115">
        <v>190</v>
      </c>
      <c r="BE115">
        <v>3361</v>
      </c>
      <c r="BF115">
        <v>4010</v>
      </c>
      <c r="BG115">
        <v>5948</v>
      </c>
      <c r="BH115">
        <v>3992</v>
      </c>
      <c r="BI115">
        <v>44</v>
      </c>
      <c r="BJ115">
        <v>12</v>
      </c>
      <c r="BK115">
        <v>29</v>
      </c>
      <c r="BL115">
        <v>1</v>
      </c>
      <c r="BM115">
        <v>32</v>
      </c>
      <c r="BN115">
        <v>128</v>
      </c>
      <c r="BO115">
        <v>25</v>
      </c>
      <c r="BP115">
        <v>4274</v>
      </c>
      <c r="BQ115">
        <v>60</v>
      </c>
      <c r="BR115">
        <v>43</v>
      </c>
      <c r="BS115">
        <v>109</v>
      </c>
      <c r="BT115">
        <v>49</v>
      </c>
      <c r="BU115">
        <v>20</v>
      </c>
      <c r="BV115">
        <v>274</v>
      </c>
      <c r="BW115" s="13">
        <f t="shared" ref="BW115:BW146" si="10">SUM(B115:BV115)</f>
        <v>48098</v>
      </c>
      <c r="CB115" s="22"/>
      <c r="CC115" s="22"/>
      <c r="CD115" s="19"/>
      <c r="CE115" s="19"/>
    </row>
    <row r="116" spans="1:83" x14ac:dyDescent="0.25">
      <c r="A116" s="12">
        <v>34</v>
      </c>
      <c r="B116">
        <v>13699</v>
      </c>
      <c r="C116">
        <v>5467</v>
      </c>
      <c r="D116">
        <v>391</v>
      </c>
      <c r="E116">
        <v>0</v>
      </c>
      <c r="F116">
        <v>16</v>
      </c>
      <c r="G116">
        <v>4</v>
      </c>
      <c r="H116">
        <v>896</v>
      </c>
      <c r="I116">
        <v>45</v>
      </c>
      <c r="J116">
        <v>3161</v>
      </c>
      <c r="K116">
        <v>1986</v>
      </c>
      <c r="L116">
        <v>430</v>
      </c>
      <c r="M116">
        <v>2329</v>
      </c>
      <c r="N116">
        <v>94</v>
      </c>
      <c r="O116">
        <v>297</v>
      </c>
      <c r="P116">
        <v>272</v>
      </c>
      <c r="Q116">
        <v>234</v>
      </c>
      <c r="R116">
        <v>83</v>
      </c>
      <c r="S116">
        <v>0</v>
      </c>
      <c r="T116">
        <v>324</v>
      </c>
      <c r="U116">
        <v>732</v>
      </c>
      <c r="V116">
        <v>0</v>
      </c>
      <c r="W116">
        <v>26</v>
      </c>
      <c r="X116">
        <v>73.5</v>
      </c>
      <c r="Y116">
        <v>220.5</v>
      </c>
      <c r="Z116">
        <v>784</v>
      </c>
      <c r="AA116">
        <v>10277</v>
      </c>
      <c r="AB116">
        <v>297</v>
      </c>
      <c r="AC116">
        <v>637</v>
      </c>
      <c r="AD116">
        <v>701</v>
      </c>
      <c r="AE116">
        <v>420</v>
      </c>
      <c r="AF116">
        <v>1261</v>
      </c>
      <c r="AG116">
        <v>41</v>
      </c>
      <c r="AH116">
        <v>723</v>
      </c>
      <c r="AI116">
        <v>7087</v>
      </c>
      <c r="AJ116">
        <v>19140</v>
      </c>
      <c r="AK116">
        <v>2478</v>
      </c>
      <c r="AL116">
        <v>12045</v>
      </c>
      <c r="AM116">
        <v>642</v>
      </c>
      <c r="AN116">
        <v>248</v>
      </c>
      <c r="AO116">
        <v>0</v>
      </c>
      <c r="AP116">
        <v>584</v>
      </c>
      <c r="AQ116">
        <v>1321</v>
      </c>
      <c r="AR116">
        <v>247</v>
      </c>
      <c r="AS116">
        <v>590</v>
      </c>
      <c r="AT116">
        <v>51</v>
      </c>
      <c r="AU116">
        <v>548</v>
      </c>
      <c r="AV116">
        <v>132</v>
      </c>
      <c r="AW116">
        <v>5</v>
      </c>
      <c r="AX116">
        <v>0</v>
      </c>
      <c r="AY116">
        <v>3</v>
      </c>
      <c r="AZ116">
        <v>85</v>
      </c>
      <c r="BA116">
        <v>12</v>
      </c>
      <c r="BB116">
        <v>2</v>
      </c>
      <c r="BC116">
        <v>3</v>
      </c>
      <c r="BD116">
        <v>0</v>
      </c>
      <c r="BE116">
        <v>1</v>
      </c>
      <c r="BF116">
        <v>0</v>
      </c>
      <c r="BG116">
        <v>5</v>
      </c>
      <c r="BH116">
        <v>0</v>
      </c>
      <c r="BI116">
        <v>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98</v>
      </c>
      <c r="BQ116">
        <v>4</v>
      </c>
      <c r="BR116">
        <v>20</v>
      </c>
      <c r="BS116">
        <v>3</v>
      </c>
      <c r="BT116">
        <v>55</v>
      </c>
      <c r="BU116">
        <v>1</v>
      </c>
      <c r="BV116">
        <v>52</v>
      </c>
      <c r="BW116" s="13">
        <f t="shared" si="10"/>
        <v>91385</v>
      </c>
      <c r="CB116" s="22"/>
      <c r="CC116" s="22"/>
      <c r="CD116" s="19"/>
      <c r="CE116" s="19"/>
    </row>
    <row r="117" spans="1:83" x14ac:dyDescent="0.25">
      <c r="A117" s="12">
        <v>35</v>
      </c>
      <c r="B117">
        <v>17</v>
      </c>
      <c r="C117">
        <v>15</v>
      </c>
      <c r="D117">
        <v>849</v>
      </c>
      <c r="E117">
        <v>1</v>
      </c>
      <c r="F117">
        <v>68</v>
      </c>
      <c r="G117">
        <v>22</v>
      </c>
      <c r="H117">
        <v>63</v>
      </c>
      <c r="I117">
        <v>44</v>
      </c>
      <c r="J117">
        <v>1862</v>
      </c>
      <c r="K117">
        <v>174</v>
      </c>
      <c r="L117">
        <v>186</v>
      </c>
      <c r="M117">
        <v>217</v>
      </c>
      <c r="N117">
        <v>109</v>
      </c>
      <c r="O117">
        <v>264</v>
      </c>
      <c r="P117">
        <v>463</v>
      </c>
      <c r="Q117">
        <v>391</v>
      </c>
      <c r="R117">
        <v>93</v>
      </c>
      <c r="S117">
        <v>0</v>
      </c>
      <c r="T117">
        <v>136</v>
      </c>
      <c r="U117">
        <v>1005</v>
      </c>
      <c r="V117">
        <v>0</v>
      </c>
      <c r="W117">
        <v>28</v>
      </c>
      <c r="X117">
        <v>16.25</v>
      </c>
      <c r="Y117">
        <v>48.75</v>
      </c>
      <c r="Z117">
        <v>38</v>
      </c>
      <c r="AA117">
        <v>383</v>
      </c>
      <c r="AB117">
        <v>27</v>
      </c>
      <c r="AC117">
        <v>75</v>
      </c>
      <c r="AD117">
        <v>151</v>
      </c>
      <c r="AE117">
        <v>88</v>
      </c>
      <c r="AF117">
        <v>348</v>
      </c>
      <c r="AG117">
        <v>1122</v>
      </c>
      <c r="AH117">
        <v>1279</v>
      </c>
      <c r="AI117">
        <v>637</v>
      </c>
      <c r="AJ117">
        <v>8885</v>
      </c>
      <c r="AK117">
        <v>726</v>
      </c>
      <c r="AL117">
        <v>516</v>
      </c>
      <c r="AM117">
        <v>12</v>
      </c>
      <c r="AN117">
        <v>113</v>
      </c>
      <c r="AO117">
        <v>0</v>
      </c>
      <c r="AP117">
        <v>415</v>
      </c>
      <c r="AQ117">
        <v>267</v>
      </c>
      <c r="AR117">
        <v>147</v>
      </c>
      <c r="AS117">
        <v>569</v>
      </c>
      <c r="AT117">
        <v>295</v>
      </c>
      <c r="AU117">
        <v>230</v>
      </c>
      <c r="AV117">
        <v>53</v>
      </c>
      <c r="AW117">
        <v>38</v>
      </c>
      <c r="AX117">
        <v>13</v>
      </c>
      <c r="AY117">
        <v>4</v>
      </c>
      <c r="AZ117">
        <v>1242</v>
      </c>
      <c r="BA117">
        <v>185</v>
      </c>
      <c r="BB117">
        <v>10</v>
      </c>
      <c r="BC117">
        <v>24</v>
      </c>
      <c r="BD117">
        <v>5</v>
      </c>
      <c r="BE117">
        <v>36</v>
      </c>
      <c r="BF117">
        <v>0</v>
      </c>
      <c r="BG117">
        <v>88</v>
      </c>
      <c r="BH117">
        <v>3</v>
      </c>
      <c r="BI117">
        <v>43</v>
      </c>
      <c r="BJ117">
        <v>12</v>
      </c>
      <c r="BK117">
        <v>48</v>
      </c>
      <c r="BL117">
        <v>18</v>
      </c>
      <c r="BM117">
        <v>5</v>
      </c>
      <c r="BN117">
        <v>501</v>
      </c>
      <c r="BO117">
        <v>18</v>
      </c>
      <c r="BP117">
        <v>1917</v>
      </c>
      <c r="BQ117">
        <v>43</v>
      </c>
      <c r="BR117">
        <v>138</v>
      </c>
      <c r="BS117">
        <v>1046</v>
      </c>
      <c r="BT117">
        <v>1407</v>
      </c>
      <c r="BU117">
        <v>34</v>
      </c>
      <c r="BV117">
        <v>578</v>
      </c>
      <c r="BW117" s="13">
        <f t="shared" si="10"/>
        <v>29904</v>
      </c>
      <c r="CB117" s="22"/>
      <c r="CC117" s="22"/>
      <c r="CD117" s="19"/>
      <c r="CE117" s="19"/>
    </row>
    <row r="118" spans="1:83" x14ac:dyDescent="0.25">
      <c r="A118" s="12">
        <v>36</v>
      </c>
      <c r="B118">
        <v>276</v>
      </c>
      <c r="C118">
        <v>121</v>
      </c>
      <c r="D118">
        <v>95</v>
      </c>
      <c r="E118">
        <v>72</v>
      </c>
      <c r="F118">
        <v>267</v>
      </c>
      <c r="G118">
        <v>75</v>
      </c>
      <c r="H118">
        <v>69</v>
      </c>
      <c r="I118">
        <v>202</v>
      </c>
      <c r="J118">
        <v>3057</v>
      </c>
      <c r="K118">
        <v>151</v>
      </c>
      <c r="L118">
        <v>0</v>
      </c>
      <c r="M118">
        <v>32</v>
      </c>
      <c r="N118">
        <v>13</v>
      </c>
      <c r="O118">
        <v>4</v>
      </c>
      <c r="P118">
        <v>13</v>
      </c>
      <c r="Q118">
        <v>10</v>
      </c>
      <c r="R118">
        <v>1</v>
      </c>
      <c r="S118">
        <v>0</v>
      </c>
      <c r="T118">
        <v>5</v>
      </c>
      <c r="U118">
        <v>9</v>
      </c>
      <c r="V118">
        <v>0</v>
      </c>
      <c r="W118">
        <v>1</v>
      </c>
      <c r="X118">
        <v>4</v>
      </c>
      <c r="Y118">
        <v>12</v>
      </c>
      <c r="Z118">
        <v>1</v>
      </c>
      <c r="AA118">
        <v>142</v>
      </c>
      <c r="AB118">
        <v>187</v>
      </c>
      <c r="AC118">
        <v>2</v>
      </c>
      <c r="AD118">
        <v>592</v>
      </c>
      <c r="AE118">
        <v>44</v>
      </c>
      <c r="AF118">
        <v>167</v>
      </c>
      <c r="AG118">
        <v>47</v>
      </c>
      <c r="AH118">
        <v>15</v>
      </c>
      <c r="AI118">
        <v>12</v>
      </c>
      <c r="AJ118">
        <v>144</v>
      </c>
      <c r="AK118">
        <v>2365</v>
      </c>
      <c r="AL118">
        <v>22</v>
      </c>
      <c r="AM118">
        <v>2</v>
      </c>
      <c r="AN118">
        <v>9</v>
      </c>
      <c r="AO118">
        <v>0</v>
      </c>
      <c r="AP118">
        <v>73</v>
      </c>
      <c r="AQ118">
        <v>168</v>
      </c>
      <c r="AR118">
        <v>86</v>
      </c>
      <c r="AS118">
        <v>44</v>
      </c>
      <c r="AT118">
        <v>144</v>
      </c>
      <c r="AU118">
        <v>38</v>
      </c>
      <c r="AV118">
        <v>4</v>
      </c>
      <c r="AW118">
        <v>26</v>
      </c>
      <c r="AX118">
        <v>2</v>
      </c>
      <c r="AY118">
        <v>5</v>
      </c>
      <c r="AZ118">
        <v>389</v>
      </c>
      <c r="BA118">
        <v>46</v>
      </c>
      <c r="BB118">
        <v>1</v>
      </c>
      <c r="BC118">
        <v>1</v>
      </c>
      <c r="BD118">
        <v>1</v>
      </c>
      <c r="BE118">
        <v>997</v>
      </c>
      <c r="BF118">
        <v>1480</v>
      </c>
      <c r="BG118">
        <v>17</v>
      </c>
      <c r="BH118">
        <v>2</v>
      </c>
      <c r="BI118">
        <v>17</v>
      </c>
      <c r="BJ118">
        <v>0</v>
      </c>
      <c r="BK118">
        <v>9</v>
      </c>
      <c r="BL118">
        <v>7</v>
      </c>
      <c r="BM118">
        <v>3</v>
      </c>
      <c r="BN118">
        <v>197</v>
      </c>
      <c r="BO118">
        <v>0</v>
      </c>
      <c r="BP118">
        <v>111</v>
      </c>
      <c r="BQ118">
        <v>1</v>
      </c>
      <c r="BR118">
        <v>12</v>
      </c>
      <c r="BS118">
        <v>25</v>
      </c>
      <c r="BT118">
        <v>58</v>
      </c>
      <c r="BU118">
        <v>7</v>
      </c>
      <c r="BV118">
        <v>126</v>
      </c>
      <c r="BW118" s="13">
        <f t="shared" si="10"/>
        <v>12337</v>
      </c>
      <c r="CB118" s="22"/>
      <c r="CC118" s="22"/>
      <c r="CD118" s="19"/>
      <c r="CE118" s="19"/>
    </row>
    <row r="119" spans="1:83" x14ac:dyDescent="0.25">
      <c r="A119" s="12">
        <v>37</v>
      </c>
      <c r="B119">
        <v>28</v>
      </c>
      <c r="C119">
        <v>17</v>
      </c>
      <c r="D119">
        <v>13</v>
      </c>
      <c r="E119">
        <v>1</v>
      </c>
      <c r="F119">
        <v>128</v>
      </c>
      <c r="G119">
        <v>82</v>
      </c>
      <c r="H119">
        <v>0</v>
      </c>
      <c r="I119">
        <v>2</v>
      </c>
      <c r="J119">
        <v>573</v>
      </c>
      <c r="K119">
        <v>46</v>
      </c>
      <c r="L119">
        <v>152</v>
      </c>
      <c r="M119">
        <v>367</v>
      </c>
      <c r="N119">
        <v>105</v>
      </c>
      <c r="O119">
        <v>2</v>
      </c>
      <c r="P119">
        <v>156</v>
      </c>
      <c r="Q119">
        <v>29</v>
      </c>
      <c r="R119">
        <v>0</v>
      </c>
      <c r="S119">
        <v>0</v>
      </c>
      <c r="T119">
        <v>2</v>
      </c>
      <c r="U119">
        <v>62</v>
      </c>
      <c r="V119">
        <v>0</v>
      </c>
      <c r="W119">
        <v>17</v>
      </c>
      <c r="X119">
        <v>2</v>
      </c>
      <c r="Y119">
        <v>6</v>
      </c>
      <c r="Z119">
        <v>4</v>
      </c>
      <c r="AA119">
        <v>180</v>
      </c>
      <c r="AB119">
        <v>102</v>
      </c>
      <c r="AC119">
        <v>38</v>
      </c>
      <c r="AD119">
        <v>264</v>
      </c>
      <c r="AE119">
        <v>169</v>
      </c>
      <c r="AF119">
        <v>487</v>
      </c>
      <c r="AG119">
        <v>153</v>
      </c>
      <c r="AH119">
        <v>11</v>
      </c>
      <c r="AI119">
        <v>48</v>
      </c>
      <c r="AJ119">
        <v>365</v>
      </c>
      <c r="AK119">
        <v>156</v>
      </c>
      <c r="AL119">
        <v>1035</v>
      </c>
      <c r="AM119">
        <v>70</v>
      </c>
      <c r="AN119">
        <v>21</v>
      </c>
      <c r="AO119">
        <v>0</v>
      </c>
      <c r="AP119">
        <v>101</v>
      </c>
      <c r="AQ119">
        <v>124</v>
      </c>
      <c r="AR119">
        <v>11</v>
      </c>
      <c r="AS119">
        <v>253</v>
      </c>
      <c r="AT119">
        <v>51</v>
      </c>
      <c r="AU119">
        <v>67</v>
      </c>
      <c r="AV119">
        <v>62</v>
      </c>
      <c r="AW119">
        <v>3</v>
      </c>
      <c r="AX119">
        <v>7</v>
      </c>
      <c r="AY119">
        <v>3</v>
      </c>
      <c r="AZ119">
        <v>2764</v>
      </c>
      <c r="BA119">
        <v>0</v>
      </c>
      <c r="BB119">
        <v>5</v>
      </c>
      <c r="BC119">
        <v>4</v>
      </c>
      <c r="BD119">
        <v>0</v>
      </c>
      <c r="BE119">
        <v>5</v>
      </c>
      <c r="BF119">
        <v>5</v>
      </c>
      <c r="BG119">
        <v>6</v>
      </c>
      <c r="BH119">
        <v>1</v>
      </c>
      <c r="BI119">
        <v>6</v>
      </c>
      <c r="BJ119">
        <v>15</v>
      </c>
      <c r="BK119">
        <v>19</v>
      </c>
      <c r="BL119">
        <v>1</v>
      </c>
      <c r="BM119">
        <v>11</v>
      </c>
      <c r="BN119">
        <v>28</v>
      </c>
      <c r="BO119">
        <v>0</v>
      </c>
      <c r="BP119">
        <v>48</v>
      </c>
      <c r="BQ119">
        <v>1</v>
      </c>
      <c r="BR119">
        <v>13</v>
      </c>
      <c r="BS119">
        <v>0</v>
      </c>
      <c r="BT119">
        <v>2</v>
      </c>
      <c r="BU119">
        <v>6</v>
      </c>
      <c r="BV119">
        <v>6</v>
      </c>
      <c r="BW119" s="13">
        <f t="shared" si="10"/>
        <v>8521</v>
      </c>
      <c r="CB119" s="22"/>
      <c r="CC119" s="22"/>
      <c r="CD119" s="19"/>
      <c r="CE119" s="19"/>
    </row>
    <row r="120" spans="1:83" x14ac:dyDescent="0.25">
      <c r="A120" s="12">
        <v>38</v>
      </c>
      <c r="B120">
        <v>0</v>
      </c>
      <c r="C120">
        <v>0</v>
      </c>
      <c r="D120">
        <v>4</v>
      </c>
      <c r="E120">
        <v>0</v>
      </c>
      <c r="F120">
        <v>1</v>
      </c>
      <c r="G120">
        <v>0</v>
      </c>
      <c r="H120">
        <v>0</v>
      </c>
      <c r="I120">
        <v>5</v>
      </c>
      <c r="J120">
        <v>61</v>
      </c>
      <c r="K120">
        <v>7</v>
      </c>
      <c r="L120">
        <v>0</v>
      </c>
      <c r="M120">
        <v>2</v>
      </c>
      <c r="N120">
        <v>1</v>
      </c>
      <c r="O120">
        <v>0</v>
      </c>
      <c r="P120">
        <v>6</v>
      </c>
      <c r="Q120">
        <v>1</v>
      </c>
      <c r="R120">
        <v>0</v>
      </c>
      <c r="S120">
        <v>0</v>
      </c>
      <c r="T120">
        <v>2</v>
      </c>
      <c r="U120">
        <v>9</v>
      </c>
      <c r="V120">
        <v>0</v>
      </c>
      <c r="W120">
        <v>18</v>
      </c>
      <c r="X120">
        <v>1.5</v>
      </c>
      <c r="Y120">
        <v>4.5</v>
      </c>
      <c r="Z120">
        <v>1</v>
      </c>
      <c r="AA120">
        <v>2</v>
      </c>
      <c r="AB120">
        <v>2</v>
      </c>
      <c r="AC120">
        <v>0</v>
      </c>
      <c r="AD120">
        <v>0</v>
      </c>
      <c r="AE120">
        <v>20</v>
      </c>
      <c r="AF120">
        <v>26</v>
      </c>
      <c r="AG120">
        <v>1</v>
      </c>
      <c r="AH120">
        <v>36</v>
      </c>
      <c r="AI120">
        <v>45</v>
      </c>
      <c r="AJ120">
        <v>544</v>
      </c>
      <c r="AK120">
        <v>0</v>
      </c>
      <c r="AL120">
        <v>74</v>
      </c>
      <c r="AM120">
        <v>477</v>
      </c>
      <c r="AN120">
        <v>13</v>
      </c>
      <c r="AO120">
        <v>0</v>
      </c>
      <c r="AP120">
        <v>8</v>
      </c>
      <c r="AQ120">
        <v>120</v>
      </c>
      <c r="AR120">
        <v>2</v>
      </c>
      <c r="AS120">
        <v>258</v>
      </c>
      <c r="AT120">
        <v>23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808</v>
      </c>
      <c r="BA120">
        <v>0</v>
      </c>
      <c r="BB120">
        <v>0</v>
      </c>
      <c r="BC120">
        <v>0</v>
      </c>
      <c r="BD120">
        <v>0</v>
      </c>
      <c r="BE120">
        <v>12</v>
      </c>
      <c r="BF120">
        <v>3</v>
      </c>
      <c r="BG120">
        <v>0</v>
      </c>
      <c r="BH120">
        <v>0</v>
      </c>
      <c r="BI120">
        <v>0</v>
      </c>
      <c r="BJ120">
        <v>0</v>
      </c>
      <c r="BK120">
        <v>2</v>
      </c>
      <c r="BL120">
        <v>3</v>
      </c>
      <c r="BM120">
        <v>0</v>
      </c>
      <c r="BN120">
        <v>2</v>
      </c>
      <c r="BO120">
        <v>0</v>
      </c>
      <c r="BP120">
        <v>1</v>
      </c>
      <c r="BQ120">
        <v>2</v>
      </c>
      <c r="BR120">
        <v>12</v>
      </c>
      <c r="BS120">
        <v>0</v>
      </c>
      <c r="BT120">
        <v>0</v>
      </c>
      <c r="BU120">
        <v>0</v>
      </c>
      <c r="BV120">
        <v>7</v>
      </c>
      <c r="BW120" s="13">
        <f t="shared" si="10"/>
        <v>2631</v>
      </c>
      <c r="CB120" s="22"/>
      <c r="CC120" s="22"/>
      <c r="CD120" s="19"/>
      <c r="CE120" s="19"/>
    </row>
    <row r="121" spans="1:83" x14ac:dyDescent="0.25">
      <c r="A121" s="12">
        <v>39</v>
      </c>
      <c r="B121">
        <v>3</v>
      </c>
      <c r="C121">
        <v>0</v>
      </c>
      <c r="D121">
        <v>0</v>
      </c>
      <c r="E121">
        <v>0</v>
      </c>
      <c r="F121">
        <v>5</v>
      </c>
      <c r="G121">
        <v>2</v>
      </c>
      <c r="H121">
        <v>91</v>
      </c>
      <c r="I121">
        <v>20</v>
      </c>
      <c r="J121">
        <v>972</v>
      </c>
      <c r="K121">
        <v>66</v>
      </c>
      <c r="L121">
        <v>0</v>
      </c>
      <c r="M121">
        <v>19</v>
      </c>
      <c r="N121">
        <v>1</v>
      </c>
      <c r="O121">
        <v>1</v>
      </c>
      <c r="P121">
        <v>3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3</v>
      </c>
      <c r="AA121">
        <v>7</v>
      </c>
      <c r="AB121">
        <v>6</v>
      </c>
      <c r="AC121">
        <v>6</v>
      </c>
      <c r="AD121">
        <v>6</v>
      </c>
      <c r="AE121">
        <v>35</v>
      </c>
      <c r="AF121">
        <v>147</v>
      </c>
      <c r="AG121">
        <v>2</v>
      </c>
      <c r="AH121">
        <v>92</v>
      </c>
      <c r="AI121">
        <v>37</v>
      </c>
      <c r="AJ121">
        <v>44</v>
      </c>
      <c r="AK121">
        <v>4</v>
      </c>
      <c r="AL121">
        <v>26</v>
      </c>
      <c r="AM121">
        <v>20</v>
      </c>
      <c r="AN121">
        <v>707</v>
      </c>
      <c r="AO121">
        <v>0</v>
      </c>
      <c r="AP121">
        <v>484</v>
      </c>
      <c r="AQ121">
        <v>107</v>
      </c>
      <c r="AR121">
        <v>93</v>
      </c>
      <c r="AS121">
        <v>79</v>
      </c>
      <c r="AT121">
        <v>57</v>
      </c>
      <c r="AU121">
        <v>6</v>
      </c>
      <c r="AV121">
        <v>2</v>
      </c>
      <c r="AW121">
        <v>3</v>
      </c>
      <c r="AX121">
        <v>0</v>
      </c>
      <c r="AY121">
        <v>0</v>
      </c>
      <c r="AZ121">
        <v>1350</v>
      </c>
      <c r="BA121">
        <v>0</v>
      </c>
      <c r="BB121">
        <v>1</v>
      </c>
      <c r="BC121">
        <v>2</v>
      </c>
      <c r="BD121">
        <v>6</v>
      </c>
      <c r="BE121">
        <v>5</v>
      </c>
      <c r="BF121">
        <v>2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15</v>
      </c>
      <c r="BO121">
        <v>0</v>
      </c>
      <c r="BP121">
        <v>1</v>
      </c>
      <c r="BQ121">
        <v>2</v>
      </c>
      <c r="BR121">
        <v>1</v>
      </c>
      <c r="BS121">
        <v>0</v>
      </c>
      <c r="BT121">
        <v>1</v>
      </c>
      <c r="BU121">
        <v>0</v>
      </c>
      <c r="BV121">
        <v>20</v>
      </c>
      <c r="BW121" s="13">
        <f t="shared" si="10"/>
        <v>4566</v>
      </c>
      <c r="CB121" s="22"/>
      <c r="CC121" s="22"/>
      <c r="CD121" s="19"/>
      <c r="CE121" s="19"/>
    </row>
    <row r="122" spans="1:83" x14ac:dyDescent="0.25">
      <c r="A122" s="15">
        <v>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 s="13">
        <f t="shared" si="10"/>
        <v>0</v>
      </c>
      <c r="CB122" s="22"/>
      <c r="CC122" s="22"/>
      <c r="CD122" s="19"/>
      <c r="CE122" s="19"/>
    </row>
    <row r="123" spans="1:83" x14ac:dyDescent="0.25">
      <c r="A123" s="12">
        <v>41</v>
      </c>
      <c r="B123">
        <v>13</v>
      </c>
      <c r="C123">
        <v>0</v>
      </c>
      <c r="D123">
        <v>0</v>
      </c>
      <c r="E123">
        <v>0</v>
      </c>
      <c r="F123">
        <v>145</v>
      </c>
      <c r="G123">
        <v>2</v>
      </c>
      <c r="H123">
        <v>2956</v>
      </c>
      <c r="I123">
        <v>43</v>
      </c>
      <c r="J123">
        <v>3746</v>
      </c>
      <c r="K123">
        <v>118</v>
      </c>
      <c r="L123">
        <v>0</v>
      </c>
      <c r="M123">
        <v>841</v>
      </c>
      <c r="N123">
        <v>1074</v>
      </c>
      <c r="O123">
        <v>1</v>
      </c>
      <c r="P123">
        <v>115</v>
      </c>
      <c r="Q123">
        <v>12</v>
      </c>
      <c r="R123">
        <v>0</v>
      </c>
      <c r="S123">
        <v>0</v>
      </c>
      <c r="T123">
        <v>184</v>
      </c>
      <c r="U123">
        <v>66</v>
      </c>
      <c r="V123">
        <v>0</v>
      </c>
      <c r="W123">
        <v>1</v>
      </c>
      <c r="X123">
        <v>2.75</v>
      </c>
      <c r="Y123">
        <v>8.25</v>
      </c>
      <c r="Z123">
        <v>103</v>
      </c>
      <c r="AA123">
        <v>13</v>
      </c>
      <c r="AB123">
        <v>1</v>
      </c>
      <c r="AC123">
        <v>9</v>
      </c>
      <c r="AD123">
        <v>2</v>
      </c>
      <c r="AE123">
        <v>84</v>
      </c>
      <c r="AF123">
        <v>412</v>
      </c>
      <c r="AG123">
        <v>83</v>
      </c>
      <c r="AH123">
        <v>233</v>
      </c>
      <c r="AI123">
        <v>105</v>
      </c>
      <c r="AJ123">
        <v>545</v>
      </c>
      <c r="AK123">
        <v>109</v>
      </c>
      <c r="AL123">
        <v>452</v>
      </c>
      <c r="AM123">
        <v>13</v>
      </c>
      <c r="AN123">
        <v>88</v>
      </c>
      <c r="AO123">
        <v>0</v>
      </c>
      <c r="AP123">
        <v>3627</v>
      </c>
      <c r="AQ123">
        <v>8694</v>
      </c>
      <c r="AR123">
        <v>670</v>
      </c>
      <c r="AS123">
        <v>1551</v>
      </c>
      <c r="AT123">
        <v>414</v>
      </c>
      <c r="AU123">
        <v>2</v>
      </c>
      <c r="AV123">
        <v>58</v>
      </c>
      <c r="AW123">
        <v>84</v>
      </c>
      <c r="AX123">
        <v>6</v>
      </c>
      <c r="AY123">
        <v>1</v>
      </c>
      <c r="AZ123">
        <v>4391</v>
      </c>
      <c r="BA123">
        <v>0</v>
      </c>
      <c r="BB123">
        <v>4</v>
      </c>
      <c r="BC123">
        <v>0</v>
      </c>
      <c r="BD123">
        <v>1</v>
      </c>
      <c r="BE123">
        <v>7</v>
      </c>
      <c r="BF123">
        <v>38</v>
      </c>
      <c r="BG123">
        <v>1</v>
      </c>
      <c r="BH123">
        <v>0</v>
      </c>
      <c r="BI123">
        <v>2</v>
      </c>
      <c r="BJ123">
        <v>0</v>
      </c>
      <c r="BK123">
        <v>16</v>
      </c>
      <c r="BL123">
        <v>0</v>
      </c>
      <c r="BM123">
        <v>0</v>
      </c>
      <c r="BN123">
        <v>46</v>
      </c>
      <c r="BO123">
        <v>0</v>
      </c>
      <c r="BP123">
        <v>8</v>
      </c>
      <c r="BQ123">
        <v>1</v>
      </c>
      <c r="BR123">
        <v>3</v>
      </c>
      <c r="BS123">
        <v>0</v>
      </c>
      <c r="BT123">
        <v>4</v>
      </c>
      <c r="BU123">
        <v>1</v>
      </c>
      <c r="BV123">
        <v>4</v>
      </c>
      <c r="BW123" s="13">
        <f t="shared" si="10"/>
        <v>31214</v>
      </c>
      <c r="CB123" s="22"/>
      <c r="CC123" s="22"/>
      <c r="CD123" s="19"/>
      <c r="CE123" s="19"/>
    </row>
    <row r="124" spans="1:83" x14ac:dyDescent="0.25">
      <c r="A124" s="12">
        <v>42</v>
      </c>
      <c r="B124">
        <v>20</v>
      </c>
      <c r="C124">
        <v>17</v>
      </c>
      <c r="D124">
        <v>14</v>
      </c>
      <c r="E124">
        <v>56</v>
      </c>
      <c r="F124">
        <v>406</v>
      </c>
      <c r="G124">
        <v>285</v>
      </c>
      <c r="H124">
        <v>180</v>
      </c>
      <c r="I124">
        <v>214</v>
      </c>
      <c r="J124">
        <v>3535</v>
      </c>
      <c r="K124">
        <v>308</v>
      </c>
      <c r="L124">
        <v>66</v>
      </c>
      <c r="M124">
        <v>809</v>
      </c>
      <c r="N124">
        <v>116</v>
      </c>
      <c r="O124">
        <v>11</v>
      </c>
      <c r="P124">
        <v>1018</v>
      </c>
      <c r="Q124">
        <v>13</v>
      </c>
      <c r="R124">
        <v>8</v>
      </c>
      <c r="S124">
        <v>0</v>
      </c>
      <c r="T124">
        <v>21</v>
      </c>
      <c r="U124">
        <v>72</v>
      </c>
      <c r="V124">
        <v>0</v>
      </c>
      <c r="W124">
        <v>12</v>
      </c>
      <c r="X124">
        <v>36.75</v>
      </c>
      <c r="Y124">
        <v>110.25</v>
      </c>
      <c r="Z124">
        <v>7</v>
      </c>
      <c r="AA124">
        <v>213</v>
      </c>
      <c r="AB124">
        <v>34</v>
      </c>
      <c r="AC124">
        <v>23</v>
      </c>
      <c r="AD124">
        <v>32</v>
      </c>
      <c r="AE124">
        <v>146</v>
      </c>
      <c r="AF124">
        <v>779</v>
      </c>
      <c r="AG124">
        <v>78</v>
      </c>
      <c r="AH124">
        <v>443</v>
      </c>
      <c r="AI124">
        <v>149</v>
      </c>
      <c r="AJ124">
        <v>1078</v>
      </c>
      <c r="AK124">
        <v>238</v>
      </c>
      <c r="AL124">
        <v>118</v>
      </c>
      <c r="AM124">
        <v>51</v>
      </c>
      <c r="AN124">
        <v>179</v>
      </c>
      <c r="AO124">
        <v>0</v>
      </c>
      <c r="AP124">
        <v>560</v>
      </c>
      <c r="AQ124">
        <v>1091</v>
      </c>
      <c r="AR124">
        <v>421</v>
      </c>
      <c r="AS124">
        <v>637</v>
      </c>
      <c r="AT124">
        <v>264</v>
      </c>
      <c r="AU124">
        <v>554</v>
      </c>
      <c r="AV124">
        <v>56</v>
      </c>
      <c r="AW124">
        <v>115</v>
      </c>
      <c r="AX124">
        <v>38</v>
      </c>
      <c r="AY124">
        <v>68</v>
      </c>
      <c r="AZ124">
        <v>5086</v>
      </c>
      <c r="BA124">
        <v>16</v>
      </c>
      <c r="BB124">
        <v>5</v>
      </c>
      <c r="BC124">
        <v>6</v>
      </c>
      <c r="BD124">
        <v>19</v>
      </c>
      <c r="BE124">
        <v>261</v>
      </c>
      <c r="BF124">
        <v>283</v>
      </c>
      <c r="BG124">
        <v>50</v>
      </c>
      <c r="BH124">
        <v>9</v>
      </c>
      <c r="BI124">
        <v>19</v>
      </c>
      <c r="BJ124">
        <v>181</v>
      </c>
      <c r="BK124">
        <v>17</v>
      </c>
      <c r="BL124">
        <v>4</v>
      </c>
      <c r="BM124">
        <v>1</v>
      </c>
      <c r="BN124">
        <v>155</v>
      </c>
      <c r="BO124">
        <v>0</v>
      </c>
      <c r="BP124">
        <v>27</v>
      </c>
      <c r="BQ124">
        <v>1</v>
      </c>
      <c r="BR124">
        <v>11</v>
      </c>
      <c r="BS124">
        <v>1</v>
      </c>
      <c r="BT124">
        <v>13</v>
      </c>
      <c r="BU124">
        <v>3</v>
      </c>
      <c r="BV124">
        <v>39</v>
      </c>
      <c r="BW124" s="13">
        <f t="shared" si="10"/>
        <v>20907</v>
      </c>
      <c r="CB124" s="22"/>
      <c r="CC124" s="22"/>
      <c r="CD124" s="19"/>
      <c r="CE124" s="19"/>
    </row>
    <row r="125" spans="1:83" x14ac:dyDescent="0.25">
      <c r="A125" s="12">
        <v>43</v>
      </c>
      <c r="B125">
        <v>93</v>
      </c>
      <c r="C125">
        <v>655</v>
      </c>
      <c r="D125">
        <v>380</v>
      </c>
      <c r="E125">
        <v>112</v>
      </c>
      <c r="F125">
        <v>753</v>
      </c>
      <c r="G125">
        <v>620</v>
      </c>
      <c r="H125">
        <v>1844</v>
      </c>
      <c r="I125">
        <v>818</v>
      </c>
      <c r="J125">
        <v>14006</v>
      </c>
      <c r="K125">
        <v>1867</v>
      </c>
      <c r="L125">
        <v>78</v>
      </c>
      <c r="M125">
        <v>769</v>
      </c>
      <c r="N125">
        <v>109</v>
      </c>
      <c r="O125">
        <v>69</v>
      </c>
      <c r="P125">
        <v>243</v>
      </c>
      <c r="Q125">
        <v>171</v>
      </c>
      <c r="R125">
        <v>22</v>
      </c>
      <c r="S125">
        <v>0</v>
      </c>
      <c r="T125">
        <v>146</v>
      </c>
      <c r="U125">
        <v>111</v>
      </c>
      <c r="V125">
        <v>0</v>
      </c>
      <c r="W125">
        <v>37</v>
      </c>
      <c r="X125">
        <v>46.25</v>
      </c>
      <c r="Y125">
        <v>138.75</v>
      </c>
      <c r="Z125">
        <v>60</v>
      </c>
      <c r="AA125">
        <v>1332</v>
      </c>
      <c r="AB125">
        <v>117</v>
      </c>
      <c r="AC125">
        <v>23</v>
      </c>
      <c r="AD125">
        <v>99</v>
      </c>
      <c r="AE125">
        <v>245</v>
      </c>
      <c r="AF125">
        <v>1763</v>
      </c>
      <c r="AG125">
        <v>229</v>
      </c>
      <c r="AH125">
        <v>396</v>
      </c>
      <c r="AI125">
        <v>134</v>
      </c>
      <c r="AJ125">
        <v>515</v>
      </c>
      <c r="AK125">
        <v>227</v>
      </c>
      <c r="AL125">
        <v>198</v>
      </c>
      <c r="AM125">
        <v>74</v>
      </c>
      <c r="AN125">
        <v>297</v>
      </c>
      <c r="AO125">
        <v>0</v>
      </c>
      <c r="AP125">
        <v>903</v>
      </c>
      <c r="AQ125">
        <v>375</v>
      </c>
      <c r="AR125">
        <v>755</v>
      </c>
      <c r="AS125">
        <v>1049</v>
      </c>
      <c r="AT125">
        <v>759</v>
      </c>
      <c r="AU125">
        <v>75</v>
      </c>
      <c r="AV125">
        <v>10</v>
      </c>
      <c r="AW125">
        <v>149</v>
      </c>
      <c r="AX125">
        <v>13</v>
      </c>
      <c r="AY125">
        <v>47</v>
      </c>
      <c r="AZ125">
        <v>2208</v>
      </c>
      <c r="BA125">
        <v>626</v>
      </c>
      <c r="BB125">
        <v>33</v>
      </c>
      <c r="BC125">
        <v>23</v>
      </c>
      <c r="BD125">
        <v>6</v>
      </c>
      <c r="BE125">
        <v>217</v>
      </c>
      <c r="BF125">
        <v>117</v>
      </c>
      <c r="BG125">
        <v>47</v>
      </c>
      <c r="BH125">
        <v>17</v>
      </c>
      <c r="BI125">
        <v>39</v>
      </c>
      <c r="BJ125">
        <v>56</v>
      </c>
      <c r="BK125">
        <v>153</v>
      </c>
      <c r="BL125">
        <v>22</v>
      </c>
      <c r="BM125">
        <v>2</v>
      </c>
      <c r="BN125">
        <v>1396</v>
      </c>
      <c r="BO125">
        <v>0</v>
      </c>
      <c r="BP125">
        <v>10965</v>
      </c>
      <c r="BQ125">
        <v>35</v>
      </c>
      <c r="BR125">
        <v>33</v>
      </c>
      <c r="BS125">
        <v>7</v>
      </c>
      <c r="BT125">
        <v>55</v>
      </c>
      <c r="BU125">
        <v>74</v>
      </c>
      <c r="BV125">
        <v>460</v>
      </c>
      <c r="BW125" s="13">
        <f t="shared" si="10"/>
        <v>49523</v>
      </c>
      <c r="CB125" s="22"/>
      <c r="CC125" s="22"/>
      <c r="CD125" s="19"/>
      <c r="CE125" s="19"/>
    </row>
    <row r="126" spans="1:83" x14ac:dyDescent="0.25">
      <c r="A126" s="12">
        <v>44</v>
      </c>
      <c r="B126">
        <v>69</v>
      </c>
      <c r="C126">
        <v>89</v>
      </c>
      <c r="D126">
        <v>39</v>
      </c>
      <c r="E126">
        <v>2</v>
      </c>
      <c r="F126">
        <v>359</v>
      </c>
      <c r="G126">
        <v>217</v>
      </c>
      <c r="H126">
        <v>691</v>
      </c>
      <c r="I126">
        <v>211</v>
      </c>
      <c r="J126">
        <v>2313</v>
      </c>
      <c r="K126">
        <v>536</v>
      </c>
      <c r="L126">
        <v>26</v>
      </c>
      <c r="M126">
        <v>540</v>
      </c>
      <c r="N126">
        <v>19</v>
      </c>
      <c r="O126">
        <v>31</v>
      </c>
      <c r="P126">
        <v>51</v>
      </c>
      <c r="Q126">
        <v>42</v>
      </c>
      <c r="R126">
        <v>24</v>
      </c>
      <c r="S126">
        <v>0</v>
      </c>
      <c r="T126">
        <v>24</v>
      </c>
      <c r="U126">
        <v>45</v>
      </c>
      <c r="V126">
        <v>0</v>
      </c>
      <c r="W126">
        <v>10</v>
      </c>
      <c r="X126">
        <v>10.5</v>
      </c>
      <c r="Y126">
        <v>31.5</v>
      </c>
      <c r="Z126">
        <v>23</v>
      </c>
      <c r="AA126">
        <v>129</v>
      </c>
      <c r="AB126">
        <v>39</v>
      </c>
      <c r="AC126">
        <v>10</v>
      </c>
      <c r="AD126">
        <v>40</v>
      </c>
      <c r="AE126">
        <v>59</v>
      </c>
      <c r="AF126">
        <v>487</v>
      </c>
      <c r="AG126">
        <v>87</v>
      </c>
      <c r="AH126">
        <v>297</v>
      </c>
      <c r="AI126">
        <v>64</v>
      </c>
      <c r="AJ126">
        <v>417</v>
      </c>
      <c r="AK126">
        <v>219</v>
      </c>
      <c r="AL126">
        <v>60</v>
      </c>
      <c r="AM126">
        <v>27</v>
      </c>
      <c r="AN126">
        <v>105</v>
      </c>
      <c r="AO126">
        <v>0</v>
      </c>
      <c r="AP126">
        <v>571</v>
      </c>
      <c r="AQ126">
        <v>267</v>
      </c>
      <c r="AR126">
        <v>181</v>
      </c>
      <c r="AS126">
        <v>3770</v>
      </c>
      <c r="AT126">
        <v>349</v>
      </c>
      <c r="AU126">
        <v>18</v>
      </c>
      <c r="AV126">
        <v>81</v>
      </c>
      <c r="AW126">
        <v>594</v>
      </c>
      <c r="AX126">
        <v>17</v>
      </c>
      <c r="AY126">
        <v>84</v>
      </c>
      <c r="AZ126">
        <v>6875</v>
      </c>
      <c r="BA126">
        <v>617</v>
      </c>
      <c r="BB126">
        <v>17</v>
      </c>
      <c r="BC126">
        <v>45</v>
      </c>
      <c r="BD126">
        <v>11</v>
      </c>
      <c r="BE126">
        <v>1190</v>
      </c>
      <c r="BF126">
        <v>614</v>
      </c>
      <c r="BG126">
        <v>173</v>
      </c>
      <c r="BH126">
        <v>216</v>
      </c>
      <c r="BI126">
        <v>48</v>
      </c>
      <c r="BJ126">
        <v>416</v>
      </c>
      <c r="BK126">
        <v>56</v>
      </c>
      <c r="BL126">
        <v>28</v>
      </c>
      <c r="BM126">
        <v>3</v>
      </c>
      <c r="BN126">
        <v>908</v>
      </c>
      <c r="BO126">
        <v>87</v>
      </c>
      <c r="BP126">
        <v>4923</v>
      </c>
      <c r="BQ126">
        <v>71</v>
      </c>
      <c r="BR126">
        <v>174</v>
      </c>
      <c r="BS126">
        <v>531</v>
      </c>
      <c r="BT126">
        <v>1040</v>
      </c>
      <c r="BU126">
        <v>272</v>
      </c>
      <c r="BV126">
        <v>1276</v>
      </c>
      <c r="BW126" s="13">
        <f t="shared" si="10"/>
        <v>32966</v>
      </c>
      <c r="CB126" s="22"/>
      <c r="CC126" s="22"/>
      <c r="CD126" s="19"/>
      <c r="CE126" s="19"/>
    </row>
    <row r="127" spans="1:83" x14ac:dyDescent="0.25">
      <c r="A127" s="12">
        <v>45</v>
      </c>
      <c r="B127">
        <v>350</v>
      </c>
      <c r="C127">
        <v>200</v>
      </c>
      <c r="D127">
        <v>246</v>
      </c>
      <c r="E127">
        <v>16</v>
      </c>
      <c r="F127">
        <v>609</v>
      </c>
      <c r="G127">
        <v>23</v>
      </c>
      <c r="H127">
        <v>218</v>
      </c>
      <c r="I127">
        <v>239</v>
      </c>
      <c r="J127">
        <v>1525</v>
      </c>
      <c r="K127">
        <v>149</v>
      </c>
      <c r="L127">
        <v>0</v>
      </c>
      <c r="M127">
        <v>37</v>
      </c>
      <c r="N127">
        <v>1</v>
      </c>
      <c r="O127">
        <v>0</v>
      </c>
      <c r="P127">
        <v>1</v>
      </c>
      <c r="Q127">
        <v>5</v>
      </c>
      <c r="R127">
        <v>0</v>
      </c>
      <c r="S127">
        <v>0</v>
      </c>
      <c r="T127">
        <v>2</v>
      </c>
      <c r="U127">
        <v>2</v>
      </c>
      <c r="V127">
        <v>0</v>
      </c>
      <c r="W127">
        <v>1</v>
      </c>
      <c r="X127">
        <v>1</v>
      </c>
      <c r="Y127">
        <v>3</v>
      </c>
      <c r="Z127">
        <v>0</v>
      </c>
      <c r="AA127">
        <v>2</v>
      </c>
      <c r="AB127">
        <v>14</v>
      </c>
      <c r="AC127">
        <v>0</v>
      </c>
      <c r="AD127">
        <v>1</v>
      </c>
      <c r="AE127">
        <v>28</v>
      </c>
      <c r="AF127">
        <v>11</v>
      </c>
      <c r="AG127">
        <v>0</v>
      </c>
      <c r="AH127">
        <v>12</v>
      </c>
      <c r="AI127">
        <v>0</v>
      </c>
      <c r="AJ127">
        <v>19</v>
      </c>
      <c r="AK127">
        <v>30</v>
      </c>
      <c r="AL127">
        <v>2</v>
      </c>
      <c r="AM127">
        <v>0</v>
      </c>
      <c r="AN127">
        <v>28</v>
      </c>
      <c r="AO127">
        <v>0</v>
      </c>
      <c r="AP127">
        <v>38</v>
      </c>
      <c r="AQ127">
        <v>11</v>
      </c>
      <c r="AR127">
        <v>53</v>
      </c>
      <c r="AS127">
        <v>15</v>
      </c>
      <c r="AT127">
        <v>9535</v>
      </c>
      <c r="AU127">
        <v>64</v>
      </c>
      <c r="AV127">
        <v>0</v>
      </c>
      <c r="AW127">
        <v>69</v>
      </c>
      <c r="AX127">
        <v>0</v>
      </c>
      <c r="AY127">
        <v>8</v>
      </c>
      <c r="AZ127">
        <v>316</v>
      </c>
      <c r="BA127">
        <v>264</v>
      </c>
      <c r="BB127">
        <v>18</v>
      </c>
      <c r="BC127">
        <v>0</v>
      </c>
      <c r="BD127">
        <v>447</v>
      </c>
      <c r="BE127">
        <v>1125</v>
      </c>
      <c r="BF127">
        <v>1910</v>
      </c>
      <c r="BG127">
        <v>679</v>
      </c>
      <c r="BH127">
        <v>3283</v>
      </c>
      <c r="BI127">
        <v>10</v>
      </c>
      <c r="BJ127">
        <v>5</v>
      </c>
      <c r="BK127">
        <v>2</v>
      </c>
      <c r="BL127">
        <v>0</v>
      </c>
      <c r="BM127">
        <v>0</v>
      </c>
      <c r="BN127">
        <v>60</v>
      </c>
      <c r="BO127">
        <v>0</v>
      </c>
      <c r="BP127">
        <v>6584</v>
      </c>
      <c r="BQ127">
        <v>10</v>
      </c>
      <c r="BR127">
        <v>10</v>
      </c>
      <c r="BS127">
        <v>4</v>
      </c>
      <c r="BT127">
        <v>39</v>
      </c>
      <c r="BU127">
        <v>2</v>
      </c>
      <c r="BV127">
        <v>1442</v>
      </c>
      <c r="BW127" s="13">
        <f t="shared" si="10"/>
        <v>29778</v>
      </c>
      <c r="CB127" s="22"/>
      <c r="CC127" s="22"/>
      <c r="CD127" s="19"/>
      <c r="CE127" s="19"/>
    </row>
    <row r="128" spans="1:83" x14ac:dyDescent="0.25">
      <c r="A128" s="12">
        <v>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4</v>
      </c>
      <c r="AF128">
        <v>0</v>
      </c>
      <c r="AG128">
        <v>0</v>
      </c>
      <c r="AH128">
        <v>0</v>
      </c>
      <c r="AI128">
        <v>0</v>
      </c>
      <c r="AJ128">
        <v>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2</v>
      </c>
      <c r="BH128">
        <v>0</v>
      </c>
      <c r="BI128">
        <v>0</v>
      </c>
      <c r="BJ128">
        <v>0</v>
      </c>
      <c r="BK128">
        <v>2</v>
      </c>
      <c r="BL128">
        <v>0</v>
      </c>
      <c r="BM128">
        <v>0</v>
      </c>
      <c r="BN128">
        <v>6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 s="13">
        <f t="shared" si="10"/>
        <v>61</v>
      </c>
      <c r="CB128" s="22"/>
      <c r="CC128" s="22"/>
      <c r="CD128" s="19"/>
      <c r="CE128" s="19"/>
    </row>
    <row r="129" spans="1:83" x14ac:dyDescent="0.25">
      <c r="A129" s="12">
        <v>47</v>
      </c>
      <c r="B129">
        <v>34</v>
      </c>
      <c r="C129">
        <v>26</v>
      </c>
      <c r="D129">
        <v>7</v>
      </c>
      <c r="E129">
        <v>0</v>
      </c>
      <c r="F129">
        <v>30</v>
      </c>
      <c r="G129">
        <v>1</v>
      </c>
      <c r="H129">
        <v>10</v>
      </c>
      <c r="I129">
        <v>3</v>
      </c>
      <c r="J129">
        <v>40</v>
      </c>
      <c r="K129">
        <v>8</v>
      </c>
      <c r="L129">
        <v>0</v>
      </c>
      <c r="M129">
        <v>24</v>
      </c>
      <c r="N129">
        <v>3</v>
      </c>
      <c r="O129">
        <v>4</v>
      </c>
      <c r="P129">
        <v>8</v>
      </c>
      <c r="Q129">
        <v>15</v>
      </c>
      <c r="R129">
        <v>2</v>
      </c>
      <c r="S129">
        <v>0</v>
      </c>
      <c r="T129">
        <v>1</v>
      </c>
      <c r="U129">
        <v>26</v>
      </c>
      <c r="V129">
        <v>0</v>
      </c>
      <c r="W129">
        <v>5</v>
      </c>
      <c r="X129">
        <v>0.75</v>
      </c>
      <c r="Y129">
        <v>2.25</v>
      </c>
      <c r="Z129">
        <v>0</v>
      </c>
      <c r="AA129">
        <v>66</v>
      </c>
      <c r="AB129">
        <v>379</v>
      </c>
      <c r="AC129">
        <v>15</v>
      </c>
      <c r="AD129">
        <v>25</v>
      </c>
      <c r="AE129">
        <v>7</v>
      </c>
      <c r="AF129">
        <v>91</v>
      </c>
      <c r="AG129">
        <v>215</v>
      </c>
      <c r="AH129">
        <v>5</v>
      </c>
      <c r="AI129">
        <v>3</v>
      </c>
      <c r="AJ129">
        <v>403</v>
      </c>
      <c r="AK129">
        <v>48</v>
      </c>
      <c r="AL129">
        <v>47</v>
      </c>
      <c r="AM129">
        <v>0</v>
      </c>
      <c r="AN129">
        <v>7</v>
      </c>
      <c r="AO129">
        <v>0</v>
      </c>
      <c r="AP129">
        <v>17</v>
      </c>
      <c r="AQ129">
        <v>62</v>
      </c>
      <c r="AR129">
        <v>83</v>
      </c>
      <c r="AS129">
        <v>24</v>
      </c>
      <c r="AT129">
        <v>7</v>
      </c>
      <c r="AU129">
        <v>13</v>
      </c>
      <c r="AV129">
        <v>131</v>
      </c>
      <c r="AW129">
        <v>11</v>
      </c>
      <c r="AX129">
        <v>0</v>
      </c>
      <c r="AY129">
        <v>4</v>
      </c>
      <c r="AZ129">
        <v>167</v>
      </c>
      <c r="BA129">
        <v>57</v>
      </c>
      <c r="BB129">
        <v>4</v>
      </c>
      <c r="BC129">
        <v>6</v>
      </c>
      <c r="BD129">
        <v>4</v>
      </c>
      <c r="BE129">
        <v>15</v>
      </c>
      <c r="BF129">
        <v>15</v>
      </c>
      <c r="BG129">
        <v>27</v>
      </c>
      <c r="BH129">
        <v>4</v>
      </c>
      <c r="BI129">
        <v>6</v>
      </c>
      <c r="BJ129">
        <v>13</v>
      </c>
      <c r="BK129">
        <v>34</v>
      </c>
      <c r="BL129">
        <v>5</v>
      </c>
      <c r="BM129">
        <v>16</v>
      </c>
      <c r="BN129">
        <v>90</v>
      </c>
      <c r="BO129">
        <v>0</v>
      </c>
      <c r="BP129">
        <v>131</v>
      </c>
      <c r="BQ129">
        <v>31</v>
      </c>
      <c r="BR129">
        <v>46</v>
      </c>
      <c r="BS129">
        <v>4</v>
      </c>
      <c r="BT129">
        <v>47</v>
      </c>
      <c r="BU129">
        <v>14</v>
      </c>
      <c r="BV129">
        <v>53</v>
      </c>
      <c r="BW129" s="13">
        <f t="shared" si="10"/>
        <v>2702</v>
      </c>
      <c r="CB129" s="22"/>
      <c r="CC129" s="22"/>
      <c r="CD129" s="19"/>
      <c r="CE129" s="19"/>
    </row>
    <row r="130" spans="1:83" x14ac:dyDescent="0.25">
      <c r="A130" s="12">
        <v>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29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 s="13">
        <f t="shared" si="10"/>
        <v>32</v>
      </c>
      <c r="CB130" s="22"/>
      <c r="CC130" s="22"/>
      <c r="CD130" s="19"/>
      <c r="CE130" s="19"/>
    </row>
    <row r="131" spans="1:83" x14ac:dyDescent="0.25">
      <c r="A131" s="12">
        <v>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 s="13">
        <f t="shared" si="10"/>
        <v>12</v>
      </c>
      <c r="CB131" s="22"/>
      <c r="CC131" s="22"/>
      <c r="CD131" s="19"/>
      <c r="CE131" s="19"/>
    </row>
    <row r="132" spans="1:83" x14ac:dyDescent="0.25">
      <c r="A132" s="15">
        <v>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7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 s="13">
        <f t="shared" si="10"/>
        <v>12</v>
      </c>
      <c r="CB132" s="22"/>
      <c r="CC132" s="22"/>
      <c r="CD132" s="19"/>
      <c r="CE132" s="19"/>
    </row>
    <row r="133" spans="1:83" x14ac:dyDescent="0.25">
      <c r="A133" s="12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11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 s="13">
        <f t="shared" si="10"/>
        <v>35</v>
      </c>
      <c r="CB133" s="22"/>
      <c r="CC133" s="22"/>
      <c r="CD133" s="19"/>
      <c r="CE133" s="19"/>
    </row>
    <row r="134" spans="1:83" x14ac:dyDescent="0.25">
      <c r="A134" s="12">
        <v>52</v>
      </c>
      <c r="B134">
        <v>378</v>
      </c>
      <c r="C134">
        <v>838</v>
      </c>
      <c r="D134">
        <v>290</v>
      </c>
      <c r="E134">
        <v>547</v>
      </c>
      <c r="F134">
        <v>124</v>
      </c>
      <c r="G134">
        <v>0</v>
      </c>
      <c r="H134">
        <v>0</v>
      </c>
      <c r="I134">
        <v>0</v>
      </c>
      <c r="J134">
        <v>3936</v>
      </c>
      <c r="K134">
        <v>887</v>
      </c>
      <c r="L134">
        <v>351</v>
      </c>
      <c r="M134">
        <v>6802</v>
      </c>
      <c r="N134">
        <v>589</v>
      </c>
      <c r="O134">
        <v>18</v>
      </c>
      <c r="P134">
        <v>130</v>
      </c>
      <c r="Q134">
        <v>248</v>
      </c>
      <c r="R134">
        <v>12</v>
      </c>
      <c r="S134">
        <v>0</v>
      </c>
      <c r="T134">
        <v>168</v>
      </c>
      <c r="U134">
        <v>132</v>
      </c>
      <c r="V134">
        <v>0</v>
      </c>
      <c r="W134">
        <v>163</v>
      </c>
      <c r="X134">
        <v>32.25</v>
      </c>
      <c r="Y134">
        <v>96.75</v>
      </c>
      <c r="Z134">
        <v>56</v>
      </c>
      <c r="AA134">
        <v>83</v>
      </c>
      <c r="AB134">
        <v>241</v>
      </c>
      <c r="AC134">
        <v>2</v>
      </c>
      <c r="AD134">
        <v>105</v>
      </c>
      <c r="AE134">
        <v>1323</v>
      </c>
      <c r="AF134">
        <v>3567</v>
      </c>
      <c r="AG134">
        <v>221</v>
      </c>
      <c r="AH134">
        <v>356</v>
      </c>
      <c r="AI134">
        <v>353</v>
      </c>
      <c r="AJ134">
        <v>249</v>
      </c>
      <c r="AK134">
        <v>43</v>
      </c>
      <c r="AL134">
        <v>14</v>
      </c>
      <c r="AM134">
        <v>15</v>
      </c>
      <c r="AN134">
        <v>30</v>
      </c>
      <c r="AO134">
        <v>0</v>
      </c>
      <c r="AP134">
        <v>826</v>
      </c>
      <c r="AQ134">
        <v>232</v>
      </c>
      <c r="AR134">
        <v>94</v>
      </c>
      <c r="AS134">
        <v>416</v>
      </c>
      <c r="AT134">
        <v>336</v>
      </c>
      <c r="AU134">
        <v>37</v>
      </c>
      <c r="AV134">
        <v>6</v>
      </c>
      <c r="AW134">
        <v>0</v>
      </c>
      <c r="AX134">
        <v>0</v>
      </c>
      <c r="AY134">
        <v>0</v>
      </c>
      <c r="AZ134">
        <v>0</v>
      </c>
      <c r="BA134">
        <v>3724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 s="13">
        <f t="shared" si="10"/>
        <v>28071</v>
      </c>
      <c r="CB134" s="22"/>
      <c r="CC134" s="22"/>
      <c r="CD134" s="19"/>
      <c r="CE134" s="19"/>
    </row>
    <row r="135" spans="1:83" x14ac:dyDescent="0.25">
      <c r="A135" s="12">
        <v>53</v>
      </c>
      <c r="B135">
        <v>12</v>
      </c>
      <c r="C135">
        <v>12</v>
      </c>
      <c r="D135">
        <v>9</v>
      </c>
      <c r="E135">
        <v>3</v>
      </c>
      <c r="F135">
        <v>0</v>
      </c>
      <c r="G135">
        <v>1</v>
      </c>
      <c r="H135">
        <v>12</v>
      </c>
      <c r="I135">
        <v>0</v>
      </c>
      <c r="J135">
        <v>65</v>
      </c>
      <c r="K135">
        <v>18</v>
      </c>
      <c r="L135">
        <v>11</v>
      </c>
      <c r="M135">
        <v>52</v>
      </c>
      <c r="N135">
        <v>17</v>
      </c>
      <c r="O135">
        <v>8</v>
      </c>
      <c r="P135">
        <v>10</v>
      </c>
      <c r="Q135">
        <v>17</v>
      </c>
      <c r="R135">
        <v>3</v>
      </c>
      <c r="S135">
        <v>0</v>
      </c>
      <c r="T135">
        <v>5</v>
      </c>
      <c r="U135">
        <v>12</v>
      </c>
      <c r="V135">
        <v>0</v>
      </c>
      <c r="W135">
        <v>6</v>
      </c>
      <c r="X135">
        <v>1.5</v>
      </c>
      <c r="Y135">
        <v>4.5</v>
      </c>
      <c r="Z135">
        <v>3</v>
      </c>
      <c r="AA135">
        <v>34</v>
      </c>
      <c r="AB135">
        <v>17</v>
      </c>
      <c r="AC135">
        <v>3</v>
      </c>
      <c r="AD135">
        <v>6</v>
      </c>
      <c r="AE135">
        <v>29</v>
      </c>
      <c r="AF135">
        <v>109</v>
      </c>
      <c r="AG135">
        <v>9</v>
      </c>
      <c r="AH135">
        <v>45</v>
      </c>
      <c r="AI135">
        <v>20</v>
      </c>
      <c r="AJ135">
        <v>53</v>
      </c>
      <c r="AK135">
        <v>12</v>
      </c>
      <c r="AL135">
        <v>20</v>
      </c>
      <c r="AM135">
        <v>3</v>
      </c>
      <c r="AN135">
        <v>6</v>
      </c>
      <c r="AO135">
        <v>0</v>
      </c>
      <c r="AP135">
        <v>54</v>
      </c>
      <c r="AQ135">
        <v>22</v>
      </c>
      <c r="AR135">
        <v>4</v>
      </c>
      <c r="AS135">
        <v>22</v>
      </c>
      <c r="AT135">
        <v>23</v>
      </c>
      <c r="AU135">
        <v>3</v>
      </c>
      <c r="AV135">
        <v>2</v>
      </c>
      <c r="AW135">
        <v>4</v>
      </c>
      <c r="AX135">
        <v>0</v>
      </c>
      <c r="AY135">
        <v>0</v>
      </c>
      <c r="AZ135">
        <v>19</v>
      </c>
      <c r="BA135">
        <v>172</v>
      </c>
      <c r="BB135">
        <v>5</v>
      </c>
      <c r="BC135">
        <v>5</v>
      </c>
      <c r="BD135">
        <v>4</v>
      </c>
      <c r="BE135">
        <v>7</v>
      </c>
      <c r="BF135">
        <v>41</v>
      </c>
      <c r="BG135">
        <v>32</v>
      </c>
      <c r="BH135">
        <v>766</v>
      </c>
      <c r="BI135">
        <v>12</v>
      </c>
      <c r="BJ135">
        <v>31</v>
      </c>
      <c r="BK135">
        <v>7</v>
      </c>
      <c r="BL135">
        <v>8</v>
      </c>
      <c r="BM135">
        <v>5</v>
      </c>
      <c r="BN135">
        <v>8</v>
      </c>
      <c r="BO135">
        <v>0</v>
      </c>
      <c r="BP135">
        <v>197</v>
      </c>
      <c r="BQ135">
        <v>0</v>
      </c>
      <c r="BR135">
        <v>2</v>
      </c>
      <c r="BS135">
        <v>2</v>
      </c>
      <c r="BT135">
        <v>1</v>
      </c>
      <c r="BU135">
        <v>4</v>
      </c>
      <c r="BV135">
        <v>5</v>
      </c>
      <c r="BW135" s="13">
        <f t="shared" si="10"/>
        <v>2115</v>
      </c>
      <c r="CB135" s="22"/>
      <c r="CC135" s="22"/>
      <c r="CD135" s="19"/>
      <c r="CE135" s="19"/>
    </row>
    <row r="136" spans="1:83" x14ac:dyDescent="0.25">
      <c r="A136" s="12">
        <v>54</v>
      </c>
      <c r="B136">
        <v>19</v>
      </c>
      <c r="C136">
        <v>19</v>
      </c>
      <c r="D136">
        <v>14</v>
      </c>
      <c r="E136">
        <v>4</v>
      </c>
      <c r="F136">
        <v>0</v>
      </c>
      <c r="G136">
        <v>3</v>
      </c>
      <c r="H136">
        <v>39</v>
      </c>
      <c r="I136">
        <v>0</v>
      </c>
      <c r="J136">
        <v>646</v>
      </c>
      <c r="K136">
        <v>102</v>
      </c>
      <c r="L136">
        <v>17</v>
      </c>
      <c r="M136">
        <v>69</v>
      </c>
      <c r="N136">
        <v>27</v>
      </c>
      <c r="O136">
        <v>13</v>
      </c>
      <c r="P136">
        <v>16</v>
      </c>
      <c r="Q136">
        <v>26</v>
      </c>
      <c r="R136">
        <v>5</v>
      </c>
      <c r="S136">
        <v>0</v>
      </c>
      <c r="T136">
        <v>8</v>
      </c>
      <c r="U136">
        <v>18</v>
      </c>
      <c r="V136">
        <v>0</v>
      </c>
      <c r="W136">
        <v>9</v>
      </c>
      <c r="X136">
        <v>2.5</v>
      </c>
      <c r="Y136">
        <v>7.5</v>
      </c>
      <c r="Z136">
        <v>4</v>
      </c>
      <c r="AA136">
        <v>53</v>
      </c>
      <c r="AB136">
        <v>26</v>
      </c>
      <c r="AC136">
        <v>4</v>
      </c>
      <c r="AD136">
        <v>9</v>
      </c>
      <c r="AE136">
        <v>45</v>
      </c>
      <c r="AF136">
        <v>57</v>
      </c>
      <c r="AG136">
        <v>15</v>
      </c>
      <c r="AH136">
        <v>14</v>
      </c>
      <c r="AI136">
        <v>32</v>
      </c>
      <c r="AJ136">
        <v>82</v>
      </c>
      <c r="AK136">
        <v>19</v>
      </c>
      <c r="AL136">
        <v>31</v>
      </c>
      <c r="AM136">
        <v>4</v>
      </c>
      <c r="AN136">
        <v>9</v>
      </c>
      <c r="AO136">
        <v>0</v>
      </c>
      <c r="AP136">
        <v>84</v>
      </c>
      <c r="AQ136">
        <v>34</v>
      </c>
      <c r="AR136">
        <v>7</v>
      </c>
      <c r="AS136">
        <v>34</v>
      </c>
      <c r="AT136">
        <v>36</v>
      </c>
      <c r="AU136">
        <v>5</v>
      </c>
      <c r="AV136">
        <v>3</v>
      </c>
      <c r="AW136">
        <v>7</v>
      </c>
      <c r="AX136">
        <v>0</v>
      </c>
      <c r="AY136">
        <v>1</v>
      </c>
      <c r="AZ136">
        <v>29</v>
      </c>
      <c r="BA136">
        <v>819</v>
      </c>
      <c r="BB136">
        <v>6</v>
      </c>
      <c r="BC136">
        <v>5</v>
      </c>
      <c r="BD136">
        <v>7</v>
      </c>
      <c r="BE136">
        <v>11</v>
      </c>
      <c r="BF136">
        <v>27</v>
      </c>
      <c r="BG136">
        <v>70</v>
      </c>
      <c r="BH136">
        <v>504</v>
      </c>
      <c r="BI136">
        <v>4</v>
      </c>
      <c r="BJ136">
        <v>48</v>
      </c>
      <c r="BK136">
        <v>11</v>
      </c>
      <c r="BL136">
        <v>9</v>
      </c>
      <c r="BM136">
        <v>9</v>
      </c>
      <c r="BN136">
        <v>12</v>
      </c>
      <c r="BO136">
        <v>0</v>
      </c>
      <c r="BP136">
        <v>295</v>
      </c>
      <c r="BQ136">
        <v>1</v>
      </c>
      <c r="BR136">
        <v>3</v>
      </c>
      <c r="BS136">
        <v>3</v>
      </c>
      <c r="BT136">
        <v>1</v>
      </c>
      <c r="BU136">
        <v>6</v>
      </c>
      <c r="BV136">
        <v>7</v>
      </c>
      <c r="BW136" s="13">
        <f t="shared" si="10"/>
        <v>3566</v>
      </c>
      <c r="CB136" s="22"/>
      <c r="CC136" s="22"/>
      <c r="CD136" s="19"/>
      <c r="CE136" s="19"/>
    </row>
    <row r="137" spans="1:83" x14ac:dyDescent="0.25">
      <c r="A137" s="12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 s="13">
        <f t="shared" si="10"/>
        <v>0</v>
      </c>
      <c r="CB137" s="22"/>
      <c r="CC137" s="22"/>
      <c r="CD137" s="19"/>
      <c r="CE137" s="19"/>
    </row>
    <row r="138" spans="1:83" x14ac:dyDescent="0.25">
      <c r="A138" s="12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109</v>
      </c>
      <c r="BH138">
        <v>46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 s="13">
        <f t="shared" si="10"/>
        <v>155</v>
      </c>
      <c r="CB138" s="22"/>
      <c r="CC138" s="22"/>
      <c r="CD138" s="19"/>
      <c r="CE138" s="19"/>
    </row>
    <row r="139" spans="1:83" x14ac:dyDescent="0.25">
      <c r="A139" s="12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175</v>
      </c>
      <c r="BH139">
        <v>8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 s="13">
        <f t="shared" si="10"/>
        <v>183</v>
      </c>
      <c r="CB139" s="22"/>
      <c r="CC139" s="22"/>
      <c r="CD139" s="19"/>
      <c r="CE139" s="19"/>
    </row>
    <row r="140" spans="1:83" x14ac:dyDescent="0.25">
      <c r="A140" s="12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135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39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33486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 s="13">
        <f t="shared" si="10"/>
        <v>33660</v>
      </c>
      <c r="CB140" s="22"/>
      <c r="CC140" s="22"/>
      <c r="CD140" s="19"/>
      <c r="CE140" s="19"/>
    </row>
    <row r="141" spans="1:83" x14ac:dyDescent="0.25">
      <c r="A141" s="12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154</v>
      </c>
      <c r="I141">
        <v>0</v>
      </c>
      <c r="J141">
        <v>58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386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39</v>
      </c>
      <c r="BH141">
        <v>4730</v>
      </c>
      <c r="BI141">
        <v>6</v>
      </c>
      <c r="BJ141">
        <v>165</v>
      </c>
      <c r="BK141">
        <v>193</v>
      </c>
      <c r="BL141">
        <v>0</v>
      </c>
      <c r="BM141">
        <v>0</v>
      </c>
      <c r="BN141">
        <v>0</v>
      </c>
      <c r="BO141">
        <v>0</v>
      </c>
      <c r="BP141">
        <v>613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 s="13">
        <f t="shared" si="10"/>
        <v>6344</v>
      </c>
      <c r="CB141" s="22"/>
      <c r="CC141" s="22"/>
      <c r="CD141" s="19"/>
      <c r="CE141" s="19"/>
    </row>
    <row r="142" spans="1:83" x14ac:dyDescent="0.25">
      <c r="A142" s="15">
        <v>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3893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 s="13">
        <f t="shared" si="10"/>
        <v>3893</v>
      </c>
      <c r="CB142" s="22"/>
      <c r="CC142" s="22"/>
      <c r="CD142" s="19"/>
      <c r="CE142" s="19"/>
    </row>
    <row r="143" spans="1:83" x14ac:dyDescent="0.25">
      <c r="A143" s="12">
        <v>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5</v>
      </c>
      <c r="BE143">
        <v>0</v>
      </c>
      <c r="BF143">
        <v>15</v>
      </c>
      <c r="BG143">
        <v>118</v>
      </c>
      <c r="BH143">
        <v>170</v>
      </c>
      <c r="BI143">
        <v>0</v>
      </c>
      <c r="BJ143">
        <v>5127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28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13">
        <f t="shared" si="10"/>
        <v>5463</v>
      </c>
      <c r="CB143" s="22"/>
      <c r="CC143" s="22"/>
      <c r="CD143" s="19"/>
      <c r="CE143" s="19"/>
    </row>
    <row r="144" spans="1:83" x14ac:dyDescent="0.25">
      <c r="A144" s="12">
        <v>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116</v>
      </c>
      <c r="I144">
        <v>0</v>
      </c>
      <c r="J144">
        <v>0</v>
      </c>
      <c r="K144">
        <v>0</v>
      </c>
      <c r="L144">
        <v>0</v>
      </c>
      <c r="M144">
        <v>135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16</v>
      </c>
      <c r="AB144">
        <v>139</v>
      </c>
      <c r="AC144">
        <v>0</v>
      </c>
      <c r="AD144">
        <v>19</v>
      </c>
      <c r="AE144">
        <v>0</v>
      </c>
      <c r="AF144">
        <v>58</v>
      </c>
      <c r="AG144">
        <v>0</v>
      </c>
      <c r="AH144">
        <v>0</v>
      </c>
      <c r="AI144">
        <v>19</v>
      </c>
      <c r="AJ144">
        <v>58</v>
      </c>
      <c r="AK144">
        <v>39</v>
      </c>
      <c r="AL144">
        <v>19</v>
      </c>
      <c r="AM144">
        <v>0</v>
      </c>
      <c r="AN144">
        <v>0</v>
      </c>
      <c r="AO144">
        <v>0</v>
      </c>
      <c r="AP144">
        <v>0</v>
      </c>
      <c r="AQ144">
        <v>39</v>
      </c>
      <c r="AR144">
        <v>0</v>
      </c>
      <c r="AS144">
        <v>39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386</v>
      </c>
      <c r="BA144">
        <v>1003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5</v>
      </c>
      <c r="BH144">
        <v>13</v>
      </c>
      <c r="BI144">
        <v>0</v>
      </c>
      <c r="BJ144">
        <v>39</v>
      </c>
      <c r="BK144">
        <v>1235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 s="13">
        <f t="shared" si="10"/>
        <v>3378</v>
      </c>
      <c r="CB144" s="22"/>
      <c r="CC144" s="22"/>
      <c r="CD144" s="19"/>
      <c r="CE144" s="19"/>
    </row>
    <row r="145" spans="1:83" x14ac:dyDescent="0.25">
      <c r="A145" s="12">
        <v>63</v>
      </c>
      <c r="B145">
        <v>0</v>
      </c>
      <c r="C145">
        <v>0</v>
      </c>
      <c r="D145">
        <v>0</v>
      </c>
      <c r="E145">
        <v>0</v>
      </c>
      <c r="F145">
        <v>1351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58</v>
      </c>
      <c r="AG145">
        <v>0</v>
      </c>
      <c r="AH145">
        <v>251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77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45</v>
      </c>
      <c r="BG145">
        <v>829</v>
      </c>
      <c r="BH145">
        <v>27</v>
      </c>
      <c r="BI145">
        <v>0</v>
      </c>
      <c r="BJ145">
        <v>0</v>
      </c>
      <c r="BK145">
        <v>289</v>
      </c>
      <c r="BL145">
        <v>7243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 s="13">
        <f t="shared" si="10"/>
        <v>10170</v>
      </c>
      <c r="CB145" s="22"/>
      <c r="CC145" s="22"/>
      <c r="CD145" s="19"/>
      <c r="CE145" s="19"/>
    </row>
    <row r="146" spans="1:83" x14ac:dyDescent="0.25">
      <c r="A146" s="12">
        <v>64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77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58</v>
      </c>
      <c r="AX146">
        <v>0</v>
      </c>
      <c r="AY146">
        <v>0</v>
      </c>
      <c r="AZ146">
        <v>0</v>
      </c>
      <c r="BA146">
        <v>19</v>
      </c>
      <c r="BB146">
        <v>0</v>
      </c>
      <c r="BC146">
        <v>0</v>
      </c>
      <c r="BD146">
        <v>6</v>
      </c>
      <c r="BE146">
        <v>0</v>
      </c>
      <c r="BF146">
        <v>10</v>
      </c>
      <c r="BG146">
        <v>23</v>
      </c>
      <c r="BH146">
        <v>161</v>
      </c>
      <c r="BI146">
        <v>0</v>
      </c>
      <c r="BJ146">
        <v>0</v>
      </c>
      <c r="BK146">
        <v>328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 s="13">
        <f t="shared" si="10"/>
        <v>682</v>
      </c>
      <c r="CB146" s="22"/>
      <c r="CC146" s="22"/>
      <c r="CD146" s="19"/>
      <c r="CE146" s="19"/>
    </row>
    <row r="147" spans="1:83" x14ac:dyDescent="0.25">
      <c r="A147" s="12">
        <v>65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5078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96</v>
      </c>
      <c r="AI147">
        <v>598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6000</v>
      </c>
      <c r="BA147">
        <v>0</v>
      </c>
      <c r="BB147">
        <v>0</v>
      </c>
      <c r="BC147">
        <v>0</v>
      </c>
      <c r="BD147">
        <v>72</v>
      </c>
      <c r="BE147">
        <v>270</v>
      </c>
      <c r="BF147">
        <v>49</v>
      </c>
      <c r="BG147">
        <v>161</v>
      </c>
      <c r="BH147">
        <v>698</v>
      </c>
      <c r="BI147">
        <v>0</v>
      </c>
      <c r="BJ147">
        <v>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359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 s="13">
        <f t="shared" ref="BW147:BW155" si="11">SUM(B147:BV147)</f>
        <v>13385</v>
      </c>
      <c r="CB147" s="22"/>
      <c r="CC147" s="22"/>
      <c r="CD147" s="19"/>
      <c r="CE147" s="19"/>
    </row>
    <row r="148" spans="1:83" x14ac:dyDescent="0.25">
      <c r="A148" s="12">
        <v>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 s="13">
        <f t="shared" si="11"/>
        <v>0</v>
      </c>
      <c r="CB148" s="22"/>
      <c r="CC148" s="22"/>
      <c r="CD148" s="19"/>
      <c r="CE148" s="19"/>
    </row>
    <row r="149" spans="1:83" x14ac:dyDescent="0.25">
      <c r="A149" s="12">
        <v>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13">
        <f t="shared" si="11"/>
        <v>0</v>
      </c>
      <c r="CB149" s="22"/>
      <c r="CC149" s="22"/>
      <c r="CD149" s="19"/>
      <c r="CE149" s="19"/>
    </row>
    <row r="150" spans="1:83" x14ac:dyDescent="0.25">
      <c r="A150" s="12">
        <v>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13">
        <f t="shared" si="11"/>
        <v>0</v>
      </c>
      <c r="CB150" s="22"/>
      <c r="CC150" s="22"/>
      <c r="CD150" s="19"/>
      <c r="CE150" s="19"/>
    </row>
    <row r="151" spans="1:83" x14ac:dyDescent="0.25">
      <c r="A151" s="12">
        <v>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9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 s="13">
        <f t="shared" si="11"/>
        <v>10</v>
      </c>
      <c r="CB151" s="22"/>
      <c r="CC151" s="22"/>
      <c r="CD151" s="19"/>
      <c r="CE151" s="19"/>
    </row>
    <row r="152" spans="1:83" x14ac:dyDescent="0.25">
      <c r="A152" s="15">
        <v>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 s="13">
        <f t="shared" si="11"/>
        <v>0</v>
      </c>
      <c r="CB152" s="22"/>
      <c r="CC152" s="22"/>
      <c r="CD152" s="19"/>
      <c r="CE152" s="19"/>
    </row>
    <row r="153" spans="1:83" x14ac:dyDescent="0.25">
      <c r="A153" s="12">
        <v>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2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 s="13">
        <f t="shared" si="11"/>
        <v>2</v>
      </c>
      <c r="CB153" s="22"/>
      <c r="CC153" s="22"/>
      <c r="CD153" s="19"/>
      <c r="CE153" s="19"/>
    </row>
    <row r="154" spans="1:83" x14ac:dyDescent="0.25">
      <c r="A154" s="12">
        <v>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3</v>
      </c>
      <c r="BQ154">
        <v>0</v>
      </c>
      <c r="BR154">
        <v>2</v>
      </c>
      <c r="BS154">
        <v>0</v>
      </c>
      <c r="BT154">
        <v>0</v>
      </c>
      <c r="BU154">
        <v>1074</v>
      </c>
      <c r="BV154">
        <v>0</v>
      </c>
      <c r="BW154" s="13">
        <f t="shared" si="11"/>
        <v>1079</v>
      </c>
      <c r="CB154" s="22"/>
      <c r="CC154" s="22"/>
      <c r="CD154" s="19"/>
      <c r="CE154" s="19"/>
    </row>
    <row r="155" spans="1:83" ht="15.75" thickBot="1" x14ac:dyDescent="0.3">
      <c r="A155" s="12">
        <v>73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237</v>
      </c>
      <c r="BG155">
        <v>101</v>
      </c>
      <c r="BH155">
        <v>56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8</v>
      </c>
      <c r="BW155" s="13">
        <f t="shared" si="11"/>
        <v>403</v>
      </c>
      <c r="CB155" s="22"/>
      <c r="CC155" s="22"/>
      <c r="CD155" s="19"/>
      <c r="CE155" s="19"/>
    </row>
    <row r="156" spans="1:83" ht="15.75" thickBot="1" x14ac:dyDescent="0.3">
      <c r="A156" s="16" t="s">
        <v>23</v>
      </c>
      <c r="B156" s="17">
        <f t="shared" ref="B156:AG156" si="12">SUM(B83:B155)</f>
        <v>17383</v>
      </c>
      <c r="C156" s="17">
        <f t="shared" si="12"/>
        <v>8109</v>
      </c>
      <c r="D156" s="17">
        <f t="shared" si="12"/>
        <v>5350</v>
      </c>
      <c r="E156" s="17">
        <f t="shared" si="12"/>
        <v>933</v>
      </c>
      <c r="F156" s="17">
        <f t="shared" si="12"/>
        <v>5991</v>
      </c>
      <c r="G156" s="17">
        <f t="shared" si="12"/>
        <v>1358</v>
      </c>
      <c r="H156" s="17">
        <f t="shared" si="12"/>
        <v>16146</v>
      </c>
      <c r="I156" s="17">
        <f t="shared" si="12"/>
        <v>2009</v>
      </c>
      <c r="J156" s="17">
        <f t="shared" si="12"/>
        <v>48019</v>
      </c>
      <c r="K156" s="17">
        <f t="shared" si="12"/>
        <v>7129</v>
      </c>
      <c r="L156" s="17">
        <f t="shared" si="12"/>
        <v>2343</v>
      </c>
      <c r="M156" s="17">
        <f t="shared" si="12"/>
        <v>17668</v>
      </c>
      <c r="N156" s="17">
        <f t="shared" si="12"/>
        <v>2689</v>
      </c>
      <c r="O156" s="17">
        <f t="shared" si="12"/>
        <v>6063</v>
      </c>
      <c r="P156" s="17">
        <f t="shared" si="12"/>
        <v>5563</v>
      </c>
      <c r="Q156" s="17">
        <f t="shared" si="12"/>
        <v>8383</v>
      </c>
      <c r="R156" s="17">
        <f t="shared" si="12"/>
        <v>937</v>
      </c>
      <c r="S156" s="17">
        <f t="shared" si="12"/>
        <v>0</v>
      </c>
      <c r="T156" s="17">
        <f t="shared" si="12"/>
        <v>1569</v>
      </c>
      <c r="U156" s="17">
        <f t="shared" si="12"/>
        <v>6006</v>
      </c>
      <c r="V156" s="17">
        <f t="shared" si="12"/>
        <v>0</v>
      </c>
      <c r="W156" s="17">
        <f t="shared" si="12"/>
        <v>1051</v>
      </c>
      <c r="X156" s="17">
        <f t="shared" si="12"/>
        <v>566</v>
      </c>
      <c r="Y156" s="17">
        <f t="shared" si="12"/>
        <v>1698</v>
      </c>
      <c r="Z156" s="17">
        <f t="shared" si="12"/>
        <v>2085</v>
      </c>
      <c r="AA156" s="17">
        <f t="shared" si="12"/>
        <v>25638</v>
      </c>
      <c r="AB156" s="17">
        <f t="shared" si="12"/>
        <v>12495</v>
      </c>
      <c r="AC156" s="17">
        <f t="shared" si="12"/>
        <v>1413</v>
      </c>
      <c r="AD156" s="17">
        <f t="shared" si="12"/>
        <v>3862</v>
      </c>
      <c r="AE156" s="17">
        <f t="shared" si="12"/>
        <v>3463</v>
      </c>
      <c r="AF156" s="17">
        <f t="shared" si="12"/>
        <v>15324</v>
      </c>
      <c r="AG156" s="17">
        <f t="shared" si="12"/>
        <v>6567</v>
      </c>
      <c r="AH156" s="17">
        <f t="shared" ref="AH156:BM156" si="13">SUM(AH83:AH155)</f>
        <v>76169</v>
      </c>
      <c r="AI156" s="17">
        <f t="shared" si="13"/>
        <v>9964</v>
      </c>
      <c r="AJ156" s="17">
        <f t="shared" si="13"/>
        <v>35392</v>
      </c>
      <c r="AK156" s="17">
        <f t="shared" si="13"/>
        <v>8325</v>
      </c>
      <c r="AL156" s="17">
        <f t="shared" si="13"/>
        <v>15098</v>
      </c>
      <c r="AM156" s="17">
        <f t="shared" si="13"/>
        <v>1582</v>
      </c>
      <c r="AN156" s="17">
        <f t="shared" si="13"/>
        <v>2816</v>
      </c>
      <c r="AO156" s="17">
        <f t="shared" si="13"/>
        <v>0</v>
      </c>
      <c r="AP156" s="17">
        <f t="shared" si="13"/>
        <v>17063</v>
      </c>
      <c r="AQ156" s="17">
        <f t="shared" si="13"/>
        <v>13495</v>
      </c>
      <c r="AR156" s="17">
        <f t="shared" si="13"/>
        <v>3099</v>
      </c>
      <c r="AS156" s="17">
        <f t="shared" si="13"/>
        <v>9680</v>
      </c>
      <c r="AT156" s="17">
        <f t="shared" si="13"/>
        <v>12536</v>
      </c>
      <c r="AU156" s="17">
        <f t="shared" si="13"/>
        <v>2369</v>
      </c>
      <c r="AV156" s="17">
        <f t="shared" si="13"/>
        <v>948</v>
      </c>
      <c r="AW156" s="17">
        <f t="shared" si="13"/>
        <v>2747</v>
      </c>
      <c r="AX156" s="17">
        <f t="shared" si="13"/>
        <v>270</v>
      </c>
      <c r="AY156" s="17">
        <f t="shared" si="13"/>
        <v>252</v>
      </c>
      <c r="AZ156" s="17">
        <f t="shared" si="13"/>
        <v>33489</v>
      </c>
      <c r="BA156" s="17">
        <f t="shared" si="13"/>
        <v>12752</v>
      </c>
      <c r="BB156" s="17">
        <f t="shared" si="13"/>
        <v>174</v>
      </c>
      <c r="BC156" s="17">
        <f t="shared" si="13"/>
        <v>850</v>
      </c>
      <c r="BD156" s="17">
        <f t="shared" si="13"/>
        <v>788</v>
      </c>
      <c r="BE156" s="17">
        <f t="shared" si="13"/>
        <v>7554</v>
      </c>
      <c r="BF156" s="17">
        <f t="shared" si="13"/>
        <v>8908</v>
      </c>
      <c r="BG156" s="17">
        <f t="shared" si="13"/>
        <v>42370</v>
      </c>
      <c r="BH156" s="17">
        <f t="shared" si="13"/>
        <v>19029</v>
      </c>
      <c r="BI156" s="17">
        <f t="shared" si="13"/>
        <v>285</v>
      </c>
      <c r="BJ156" s="17">
        <f t="shared" si="13"/>
        <v>6158</v>
      </c>
      <c r="BK156" s="17">
        <f t="shared" si="13"/>
        <v>2711</v>
      </c>
      <c r="BL156" s="17">
        <f t="shared" si="13"/>
        <v>7375</v>
      </c>
      <c r="BM156" s="17">
        <f t="shared" si="13"/>
        <v>90</v>
      </c>
      <c r="BN156" s="17">
        <f t="shared" ref="BN156:BW156" si="14">SUM(BN83:BN155)</f>
        <v>3941</v>
      </c>
      <c r="BO156" s="17">
        <f t="shared" si="14"/>
        <v>130</v>
      </c>
      <c r="BP156" s="17">
        <f t="shared" si="14"/>
        <v>31480</v>
      </c>
      <c r="BQ156" s="17">
        <f t="shared" si="14"/>
        <v>515</v>
      </c>
      <c r="BR156" s="17">
        <f t="shared" si="14"/>
        <v>797</v>
      </c>
      <c r="BS156" s="17">
        <f t="shared" si="14"/>
        <v>2720</v>
      </c>
      <c r="BT156" s="17">
        <f t="shared" si="14"/>
        <v>2817</v>
      </c>
      <c r="BU156" s="17">
        <f t="shared" si="14"/>
        <v>1558</v>
      </c>
      <c r="BV156" s="17">
        <f t="shared" si="14"/>
        <v>5009</v>
      </c>
      <c r="BW156" s="18">
        <f t="shared" si="14"/>
        <v>641115</v>
      </c>
      <c r="CB156" s="23"/>
      <c r="CC156" s="23"/>
      <c r="CD156" s="19"/>
      <c r="CE156" s="19"/>
    </row>
    <row r="157" spans="1:83" ht="15.75" thickBot="1" x14ac:dyDescent="0.3"/>
    <row r="158" spans="1:83" ht="15.75" thickBot="1" x14ac:dyDescent="0.3">
      <c r="A158" s="16" t="s">
        <v>26</v>
      </c>
      <c r="B158" s="17">
        <f t="shared" ref="B158:AG158" si="15">B156+B80</f>
        <v>88746.000000000044</v>
      </c>
      <c r="C158" s="17">
        <f t="shared" si="15"/>
        <v>33190.999999999993</v>
      </c>
      <c r="D158" s="17">
        <f t="shared" si="15"/>
        <v>67317</v>
      </c>
      <c r="E158" s="17">
        <f t="shared" si="15"/>
        <v>4483.9999999999982</v>
      </c>
      <c r="F158" s="17">
        <f t="shared" si="15"/>
        <v>36528.999999999956</v>
      </c>
      <c r="G158" s="17">
        <f t="shared" si="15"/>
        <v>9034</v>
      </c>
      <c r="H158" s="17">
        <f t="shared" si="15"/>
        <v>35868</v>
      </c>
      <c r="I158" s="17">
        <f t="shared" si="15"/>
        <v>9053.0000000000036</v>
      </c>
      <c r="J158" s="17">
        <f t="shared" si="15"/>
        <v>228016</v>
      </c>
      <c r="K158" s="17">
        <f t="shared" si="15"/>
        <v>34351</v>
      </c>
      <c r="L158" s="17">
        <f t="shared" si="15"/>
        <v>101005.0000000001</v>
      </c>
      <c r="M158" s="17">
        <f t="shared" si="15"/>
        <v>84113.999999999985</v>
      </c>
      <c r="N158" s="17">
        <f t="shared" si="15"/>
        <v>19645.000000000004</v>
      </c>
      <c r="O158" s="17">
        <f t="shared" si="15"/>
        <v>22844.999999999993</v>
      </c>
      <c r="P158" s="17">
        <f t="shared" si="15"/>
        <v>40579.000000000015</v>
      </c>
      <c r="Q158" s="17">
        <f t="shared" si="15"/>
        <v>113258</v>
      </c>
      <c r="R158" s="17">
        <f t="shared" si="15"/>
        <v>12716.999999999996</v>
      </c>
      <c r="S158" s="17">
        <f t="shared" si="15"/>
        <v>0</v>
      </c>
      <c r="T158" s="17">
        <f t="shared" si="15"/>
        <v>31757</v>
      </c>
      <c r="U158" s="17">
        <f t="shared" si="15"/>
        <v>25210.000000000011</v>
      </c>
      <c r="V158" s="17">
        <f t="shared" si="15"/>
        <v>0</v>
      </c>
      <c r="W158" s="17">
        <f t="shared" si="15"/>
        <v>21267.999999999971</v>
      </c>
      <c r="X158" s="17">
        <f t="shared" si="15"/>
        <v>6043.9999999999955</v>
      </c>
      <c r="Y158" s="17">
        <f t="shared" si="15"/>
        <v>18131.999999999996</v>
      </c>
      <c r="Z158" s="17">
        <f t="shared" si="15"/>
        <v>8480.9999999999927</v>
      </c>
      <c r="AA158" s="17">
        <f t="shared" si="15"/>
        <v>61523.999999999964</v>
      </c>
      <c r="AB158" s="17">
        <f t="shared" si="15"/>
        <v>50420.999999999993</v>
      </c>
      <c r="AC158" s="17">
        <f t="shared" si="15"/>
        <v>11281.000000000007</v>
      </c>
      <c r="AD158" s="17">
        <f t="shared" si="15"/>
        <v>26071</v>
      </c>
      <c r="AE158" s="17">
        <f t="shared" si="15"/>
        <v>27354.000000000004</v>
      </c>
      <c r="AF158" s="17">
        <f t="shared" si="15"/>
        <v>60808.000000000036</v>
      </c>
      <c r="AG158" s="17">
        <f t="shared" si="15"/>
        <v>36718</v>
      </c>
      <c r="AH158" s="17">
        <f t="shared" ref="AH158:BM158" si="16">AH156+AH80</f>
        <v>138303.99999999997</v>
      </c>
      <c r="AI158" s="17">
        <f t="shared" si="16"/>
        <v>20023.000000000004</v>
      </c>
      <c r="AJ158" s="17">
        <f t="shared" si="16"/>
        <v>71787</v>
      </c>
      <c r="AK158" s="17">
        <f t="shared" si="16"/>
        <v>15575.000000000002</v>
      </c>
      <c r="AL158" s="17">
        <f t="shared" si="16"/>
        <v>32881</v>
      </c>
      <c r="AM158" s="17">
        <f t="shared" si="16"/>
        <v>3592.0000000000009</v>
      </c>
      <c r="AN158" s="17">
        <f t="shared" si="16"/>
        <v>23966.999999999982</v>
      </c>
      <c r="AO158" s="17">
        <f t="shared" si="16"/>
        <v>0</v>
      </c>
      <c r="AP158" s="17">
        <f t="shared" si="16"/>
        <v>49942</v>
      </c>
      <c r="AQ158" s="17">
        <f t="shared" si="16"/>
        <v>54110.000000000007</v>
      </c>
      <c r="AR158" s="17">
        <f t="shared" si="16"/>
        <v>13706</v>
      </c>
      <c r="AS158" s="17">
        <f t="shared" si="16"/>
        <v>23217.000000000007</v>
      </c>
      <c r="AT158" s="17">
        <f t="shared" si="16"/>
        <v>25781.000000000007</v>
      </c>
      <c r="AU158" s="17">
        <f t="shared" si="16"/>
        <v>18995.999999999996</v>
      </c>
      <c r="AV158" s="17">
        <f t="shared" si="16"/>
        <v>3304.9999999999991</v>
      </c>
      <c r="AW158" s="17">
        <f t="shared" si="16"/>
        <v>69662.999999999985</v>
      </c>
      <c r="AX158" s="17">
        <f t="shared" si="16"/>
        <v>3722.0000000000023</v>
      </c>
      <c r="AY158" s="17">
        <f t="shared" si="16"/>
        <v>6682.0000000000009</v>
      </c>
      <c r="AZ158" s="17">
        <f t="shared" si="16"/>
        <v>210548.00000000003</v>
      </c>
      <c r="BA158" s="17">
        <f t="shared" si="16"/>
        <v>219433.99999999997</v>
      </c>
      <c r="BB158" s="17">
        <f t="shared" si="16"/>
        <v>8444.9999999999964</v>
      </c>
      <c r="BC158" s="17">
        <f t="shared" si="16"/>
        <v>44295.000000000051</v>
      </c>
      <c r="BD158" s="17">
        <f t="shared" si="16"/>
        <v>6236.9999999999982</v>
      </c>
      <c r="BE158" s="17">
        <f t="shared" si="16"/>
        <v>53910.000000000044</v>
      </c>
      <c r="BF158" s="17">
        <f t="shared" si="16"/>
        <v>68460.999999999942</v>
      </c>
      <c r="BG158" s="17">
        <f t="shared" si="16"/>
        <v>66659</v>
      </c>
      <c r="BH158" s="17">
        <f t="shared" si="16"/>
        <v>33112</v>
      </c>
      <c r="BI158" s="17">
        <f t="shared" si="16"/>
        <v>8269.0000000000036</v>
      </c>
      <c r="BJ158" s="17">
        <f t="shared" si="16"/>
        <v>15112.999999999996</v>
      </c>
      <c r="BK158" s="17">
        <f t="shared" si="16"/>
        <v>33812.999999999985</v>
      </c>
      <c r="BL158" s="17">
        <f t="shared" si="16"/>
        <v>16268.999999999996</v>
      </c>
      <c r="BM158" s="17">
        <f t="shared" si="16"/>
        <v>4091.9999999999991</v>
      </c>
      <c r="BN158" s="17">
        <f t="shared" ref="BN158:BW158" si="17">BN156+BN80</f>
        <v>44058.000000000051</v>
      </c>
      <c r="BO158" s="17">
        <f t="shared" si="17"/>
        <v>45227.000000000044</v>
      </c>
      <c r="BP158" s="17">
        <f t="shared" si="17"/>
        <v>106660.00000000001</v>
      </c>
      <c r="BQ158" s="17">
        <f t="shared" si="17"/>
        <v>11262.999999999996</v>
      </c>
      <c r="BR158" s="17">
        <f t="shared" si="17"/>
        <v>14254.000000000007</v>
      </c>
      <c r="BS158" s="17">
        <f t="shared" si="17"/>
        <v>18451.999999999989</v>
      </c>
      <c r="BT158" s="17">
        <f t="shared" si="17"/>
        <v>20685.000000000004</v>
      </c>
      <c r="BU158" s="17">
        <f t="shared" si="17"/>
        <v>18672.999999999993</v>
      </c>
      <c r="BV158" s="17">
        <f t="shared" si="17"/>
        <v>41667</v>
      </c>
      <c r="BW158" s="18">
        <f t="shared" si="17"/>
        <v>3010670</v>
      </c>
    </row>
    <row r="159" spans="1:83" ht="15.75" thickBot="1" x14ac:dyDescent="0.3">
      <c r="B159" s="19"/>
    </row>
    <row r="160" spans="1:83" x14ac:dyDescent="0.25">
      <c r="A160" s="24" t="s">
        <v>27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6"/>
      <c r="BW160" s="27"/>
    </row>
    <row r="161" spans="1:75" x14ac:dyDescent="0.25">
      <c r="A161" s="28" t="s">
        <v>28</v>
      </c>
      <c r="B161">
        <v>19394</v>
      </c>
      <c r="C161">
        <v>26314</v>
      </c>
      <c r="D161">
        <v>18633</v>
      </c>
      <c r="E161">
        <v>2969</v>
      </c>
      <c r="F161">
        <v>13670</v>
      </c>
      <c r="G161">
        <v>5905</v>
      </c>
      <c r="H161">
        <v>6753</v>
      </c>
      <c r="I161">
        <v>3349</v>
      </c>
      <c r="J161">
        <v>69574</v>
      </c>
      <c r="K161">
        <v>13762</v>
      </c>
      <c r="L161">
        <v>11422</v>
      </c>
      <c r="M161">
        <v>10400</v>
      </c>
      <c r="N161">
        <v>2316</v>
      </c>
      <c r="O161">
        <v>2192</v>
      </c>
      <c r="P161">
        <v>4343</v>
      </c>
      <c r="Q161">
        <v>11084</v>
      </c>
      <c r="R161">
        <v>400</v>
      </c>
      <c r="S161">
        <v>0</v>
      </c>
      <c r="T161">
        <v>980</v>
      </c>
      <c r="U161">
        <v>4283</v>
      </c>
      <c r="V161">
        <v>0</v>
      </c>
      <c r="W161">
        <v>3153</v>
      </c>
      <c r="X161">
        <v>1314</v>
      </c>
      <c r="Y161">
        <v>3942</v>
      </c>
      <c r="Z161">
        <v>1255</v>
      </c>
      <c r="AA161">
        <v>15508</v>
      </c>
      <c r="AB161">
        <v>8337</v>
      </c>
      <c r="AC161">
        <v>1278</v>
      </c>
      <c r="AD161">
        <v>5411</v>
      </c>
      <c r="AE161">
        <v>6558</v>
      </c>
      <c r="AF161">
        <v>8808</v>
      </c>
      <c r="AG161">
        <v>12214</v>
      </c>
      <c r="AH161">
        <v>3620</v>
      </c>
      <c r="AI161">
        <v>3957</v>
      </c>
      <c r="AJ161">
        <v>17632</v>
      </c>
      <c r="AK161">
        <v>2708</v>
      </c>
      <c r="AL161">
        <v>5365</v>
      </c>
      <c r="AM161">
        <v>1628</v>
      </c>
      <c r="AN161">
        <v>6539</v>
      </c>
      <c r="AO161">
        <v>0</v>
      </c>
      <c r="AP161">
        <v>8181</v>
      </c>
      <c r="AQ161">
        <v>10890</v>
      </c>
      <c r="AR161">
        <v>3926</v>
      </c>
      <c r="AS161">
        <v>5971</v>
      </c>
      <c r="AT161">
        <v>5689</v>
      </c>
      <c r="AU161">
        <v>5197</v>
      </c>
      <c r="AV161">
        <v>1171</v>
      </c>
      <c r="AW161">
        <v>17300</v>
      </c>
      <c r="AX161">
        <v>1127</v>
      </c>
      <c r="AY161">
        <v>3781</v>
      </c>
      <c r="AZ161">
        <v>74554</v>
      </c>
      <c r="BA161">
        <v>93639</v>
      </c>
      <c r="BB161">
        <v>2746</v>
      </c>
      <c r="BC161">
        <v>6439</v>
      </c>
      <c r="BD161">
        <v>5846</v>
      </c>
      <c r="BE161">
        <v>17743</v>
      </c>
      <c r="BF161">
        <v>15502</v>
      </c>
      <c r="BG161">
        <v>13813</v>
      </c>
      <c r="BH161">
        <v>2737</v>
      </c>
      <c r="BI161">
        <v>5696</v>
      </c>
      <c r="BJ161">
        <v>17046</v>
      </c>
      <c r="BK161">
        <v>58428</v>
      </c>
      <c r="BL161">
        <v>8229</v>
      </c>
      <c r="BM161">
        <v>1327</v>
      </c>
      <c r="BN161">
        <v>62487</v>
      </c>
      <c r="BO161">
        <v>1574</v>
      </c>
      <c r="BP161">
        <v>148532</v>
      </c>
      <c r="BQ161">
        <v>74485</v>
      </c>
      <c r="BR161">
        <v>53121</v>
      </c>
      <c r="BS161">
        <v>32799</v>
      </c>
      <c r="BT161">
        <v>17429</v>
      </c>
      <c r="BU161">
        <v>9161</v>
      </c>
      <c r="BV161">
        <v>38997</v>
      </c>
      <c r="BW161" s="13">
        <f>SUM(B161:BV161)</f>
        <v>1162533</v>
      </c>
    </row>
    <row r="162" spans="1:75" x14ac:dyDescent="0.25">
      <c r="A162" s="28" t="s">
        <v>29</v>
      </c>
      <c r="B162">
        <v>49603</v>
      </c>
      <c r="C162">
        <v>40870</v>
      </c>
      <c r="D162">
        <v>46306</v>
      </c>
      <c r="E162">
        <v>12886</v>
      </c>
      <c r="F162">
        <v>18661</v>
      </c>
      <c r="G162">
        <v>-1507</v>
      </c>
      <c r="H162">
        <v>21407</v>
      </c>
      <c r="I162">
        <v>5739</v>
      </c>
      <c r="J162">
        <v>101635</v>
      </c>
      <c r="K162">
        <v>29556</v>
      </c>
      <c r="L162">
        <v>8872</v>
      </c>
      <c r="M162">
        <v>16522</v>
      </c>
      <c r="N162">
        <v>2909</v>
      </c>
      <c r="O162">
        <v>4901</v>
      </c>
      <c r="P162">
        <v>8566</v>
      </c>
      <c r="Q162">
        <v>18385</v>
      </c>
      <c r="R162">
        <v>1089</v>
      </c>
      <c r="S162">
        <v>0</v>
      </c>
      <c r="T162">
        <v>2786</v>
      </c>
      <c r="U162">
        <v>7939</v>
      </c>
      <c r="V162">
        <v>0</v>
      </c>
      <c r="W162">
        <v>3000</v>
      </c>
      <c r="X162">
        <v>-52.25</v>
      </c>
      <c r="Y162">
        <v>-156.75</v>
      </c>
      <c r="Z162">
        <v>3748</v>
      </c>
      <c r="AA162">
        <v>17905</v>
      </c>
      <c r="AB162">
        <v>9027</v>
      </c>
      <c r="AC162">
        <v>1620</v>
      </c>
      <c r="AD162">
        <v>3968</v>
      </c>
      <c r="AE162">
        <v>18308</v>
      </c>
      <c r="AF162">
        <v>27569</v>
      </c>
      <c r="AG162">
        <v>6286</v>
      </c>
      <c r="AH162">
        <v>24385</v>
      </c>
      <c r="AI162">
        <v>5559</v>
      </c>
      <c r="AJ162">
        <v>18896</v>
      </c>
      <c r="AK162">
        <v>3784</v>
      </c>
      <c r="AL162">
        <v>8201</v>
      </c>
      <c r="AM162">
        <v>2807</v>
      </c>
      <c r="AN162">
        <v>12518</v>
      </c>
      <c r="AO162">
        <v>0</v>
      </c>
      <c r="AP162">
        <v>12227</v>
      </c>
      <c r="AQ162">
        <v>11355</v>
      </c>
      <c r="AR162">
        <v>5173</v>
      </c>
      <c r="AS162">
        <v>409</v>
      </c>
      <c r="AT162">
        <v>8437</v>
      </c>
      <c r="AU162">
        <v>4925</v>
      </c>
      <c r="AV162">
        <v>811</v>
      </c>
      <c r="AW162">
        <v>39587</v>
      </c>
      <c r="AX162">
        <v>786</v>
      </c>
      <c r="AY162">
        <v>-4454</v>
      </c>
      <c r="AZ162">
        <v>70309</v>
      </c>
      <c r="BA162">
        <v>329758</v>
      </c>
      <c r="BB162">
        <v>4956</v>
      </c>
      <c r="BC162">
        <v>6090</v>
      </c>
      <c r="BD162">
        <v>-7498</v>
      </c>
      <c r="BE162">
        <v>28544</v>
      </c>
      <c r="BF162">
        <v>26166</v>
      </c>
      <c r="BG162">
        <v>12896</v>
      </c>
      <c r="BH162">
        <v>3665</v>
      </c>
      <c r="BI162">
        <v>5983</v>
      </c>
      <c r="BJ162">
        <v>15071</v>
      </c>
      <c r="BK162">
        <v>179209</v>
      </c>
      <c r="BL162">
        <v>13578</v>
      </c>
      <c r="BM162">
        <v>30331</v>
      </c>
      <c r="BN162">
        <v>29905</v>
      </c>
      <c r="BO162">
        <v>129832</v>
      </c>
      <c r="BP162">
        <v>4044</v>
      </c>
      <c r="BQ162">
        <v>-240</v>
      </c>
      <c r="BR162">
        <v>5130</v>
      </c>
      <c r="BS162">
        <v>0</v>
      </c>
      <c r="BT162">
        <v>28966</v>
      </c>
      <c r="BU162">
        <v>6027</v>
      </c>
      <c r="BV162">
        <v>18513</v>
      </c>
      <c r="BW162" s="13">
        <f>SUM(B162:BV162)</f>
        <v>1584988</v>
      </c>
    </row>
    <row r="163" spans="1:75" x14ac:dyDescent="0.25">
      <c r="A163" s="28" t="s">
        <v>30</v>
      </c>
      <c r="B163">
        <v>16554</v>
      </c>
      <c r="C163">
        <v>8200</v>
      </c>
      <c r="D163">
        <v>11895</v>
      </c>
      <c r="E163">
        <v>1871</v>
      </c>
      <c r="F163">
        <v>8129</v>
      </c>
      <c r="G163">
        <v>1932</v>
      </c>
      <c r="H163">
        <v>16803</v>
      </c>
      <c r="I163">
        <v>5529</v>
      </c>
      <c r="J163">
        <v>55510</v>
      </c>
      <c r="K163">
        <v>7018</v>
      </c>
      <c r="L163">
        <v>2342</v>
      </c>
      <c r="M163">
        <v>6960</v>
      </c>
      <c r="N163">
        <v>-150</v>
      </c>
      <c r="O163">
        <v>590</v>
      </c>
      <c r="P163">
        <v>1614</v>
      </c>
      <c r="Q163">
        <v>3246</v>
      </c>
      <c r="R163">
        <v>114</v>
      </c>
      <c r="S163">
        <v>0</v>
      </c>
      <c r="T163">
        <v>1289</v>
      </c>
      <c r="U163">
        <v>916</v>
      </c>
      <c r="V163">
        <v>0</v>
      </c>
      <c r="W163">
        <v>951</v>
      </c>
      <c r="X163">
        <v>504.75</v>
      </c>
      <c r="Y163">
        <v>1514.25</v>
      </c>
      <c r="Z163">
        <v>333</v>
      </c>
      <c r="AA163">
        <v>4389</v>
      </c>
      <c r="AB163">
        <v>1582</v>
      </c>
      <c r="AC163">
        <v>403</v>
      </c>
      <c r="AD163">
        <v>832</v>
      </c>
      <c r="AE163">
        <v>2392</v>
      </c>
      <c r="AF163">
        <v>7437</v>
      </c>
      <c r="AG163">
        <v>2772</v>
      </c>
      <c r="AH163">
        <v>2546</v>
      </c>
      <c r="AI163">
        <v>643</v>
      </c>
      <c r="AJ163">
        <v>2916</v>
      </c>
      <c r="AK163">
        <v>690</v>
      </c>
      <c r="AL163">
        <v>1510</v>
      </c>
      <c r="AM163">
        <v>558</v>
      </c>
      <c r="AN163">
        <v>4587</v>
      </c>
      <c r="AO163">
        <v>0</v>
      </c>
      <c r="AP163">
        <v>7717</v>
      </c>
      <c r="AQ163">
        <v>2217</v>
      </c>
      <c r="AR163">
        <v>564</v>
      </c>
      <c r="AS163">
        <v>1389</v>
      </c>
      <c r="AT163">
        <v>869</v>
      </c>
      <c r="AU163">
        <v>1771</v>
      </c>
      <c r="AV163">
        <v>332</v>
      </c>
      <c r="AW163">
        <v>25545</v>
      </c>
      <c r="AX163">
        <v>1021</v>
      </c>
      <c r="AY163">
        <v>7532</v>
      </c>
      <c r="AZ163">
        <v>34548</v>
      </c>
      <c r="BA163">
        <v>37196</v>
      </c>
      <c r="BB163">
        <v>1551</v>
      </c>
      <c r="BC163">
        <v>2425</v>
      </c>
      <c r="BD163">
        <v>10824</v>
      </c>
      <c r="BE163">
        <v>26408</v>
      </c>
      <c r="BF163">
        <v>16941</v>
      </c>
      <c r="BG163">
        <v>6872</v>
      </c>
      <c r="BH163">
        <v>3015</v>
      </c>
      <c r="BI163">
        <v>1250</v>
      </c>
      <c r="BJ163">
        <v>7716</v>
      </c>
      <c r="BK163">
        <v>15611</v>
      </c>
      <c r="BL163">
        <v>2668</v>
      </c>
      <c r="BM163">
        <v>13443</v>
      </c>
      <c r="BN163">
        <v>8986</v>
      </c>
      <c r="BO163">
        <v>64371</v>
      </c>
      <c r="BP163">
        <v>14355</v>
      </c>
      <c r="BQ163">
        <v>3972</v>
      </c>
      <c r="BR163">
        <v>5504</v>
      </c>
      <c r="BS163">
        <v>4229</v>
      </c>
      <c r="BT163">
        <v>6136</v>
      </c>
      <c r="BU163">
        <v>4989</v>
      </c>
      <c r="BV163">
        <v>4961</v>
      </c>
      <c r="BW163" s="13">
        <f>SUM(B163:BV163)</f>
        <v>533850</v>
      </c>
    </row>
    <row r="164" spans="1:75" ht="15.75" thickBot="1" x14ac:dyDescent="0.3">
      <c r="A164" s="28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9"/>
      <c r="BW164" s="30"/>
    </row>
    <row r="165" spans="1:75" ht="15.75" thickBot="1" x14ac:dyDescent="0.3">
      <c r="A165" s="31" t="s">
        <v>13</v>
      </c>
      <c r="B165" s="32">
        <f>SUM(B158+B161+B162+B163)</f>
        <v>174297.00000000006</v>
      </c>
      <c r="C165" s="32">
        <f t="shared" ref="C165:BN165" si="18">SUM(C158+C161+C162+C163)</f>
        <v>108575</v>
      </c>
      <c r="D165" s="32">
        <f t="shared" si="18"/>
        <v>144151</v>
      </c>
      <c r="E165" s="32">
        <f t="shared" si="18"/>
        <v>22210</v>
      </c>
      <c r="F165" s="32">
        <f t="shared" si="18"/>
        <v>76988.999999999956</v>
      </c>
      <c r="G165" s="32">
        <f t="shared" si="18"/>
        <v>15364</v>
      </c>
      <c r="H165" s="32">
        <f t="shared" si="18"/>
        <v>80831</v>
      </c>
      <c r="I165" s="32">
        <f t="shared" si="18"/>
        <v>23670.000000000004</v>
      </c>
      <c r="J165" s="32">
        <f t="shared" si="18"/>
        <v>454735</v>
      </c>
      <c r="K165" s="32">
        <f t="shared" si="18"/>
        <v>84687</v>
      </c>
      <c r="L165" s="32">
        <f t="shared" si="18"/>
        <v>123641.0000000001</v>
      </c>
      <c r="M165" s="32">
        <f t="shared" si="18"/>
        <v>117995.99999999999</v>
      </c>
      <c r="N165" s="32">
        <f t="shared" si="18"/>
        <v>24720.000000000004</v>
      </c>
      <c r="O165" s="32">
        <f t="shared" si="18"/>
        <v>30527.999999999993</v>
      </c>
      <c r="P165" s="32">
        <f t="shared" si="18"/>
        <v>55102.000000000015</v>
      </c>
      <c r="Q165" s="32">
        <f t="shared" si="18"/>
        <v>145973</v>
      </c>
      <c r="R165" s="32">
        <f t="shared" si="18"/>
        <v>14319.999999999996</v>
      </c>
      <c r="S165" s="32">
        <f t="shared" si="18"/>
        <v>0</v>
      </c>
      <c r="T165" s="32">
        <f t="shared" si="18"/>
        <v>36812</v>
      </c>
      <c r="U165" s="32">
        <f t="shared" si="18"/>
        <v>38348.000000000015</v>
      </c>
      <c r="V165" s="32">
        <f t="shared" si="18"/>
        <v>0</v>
      </c>
      <c r="W165" s="32">
        <f t="shared" si="18"/>
        <v>28371.999999999971</v>
      </c>
      <c r="X165" s="32">
        <f t="shared" si="18"/>
        <v>7810.4999999999955</v>
      </c>
      <c r="Y165" s="32">
        <f t="shared" si="18"/>
        <v>23431.499999999996</v>
      </c>
      <c r="Z165" s="32">
        <f t="shared" si="18"/>
        <v>13816.999999999993</v>
      </c>
      <c r="AA165" s="32">
        <f t="shared" si="18"/>
        <v>99325.999999999971</v>
      </c>
      <c r="AB165" s="32">
        <f t="shared" si="18"/>
        <v>69367</v>
      </c>
      <c r="AC165" s="32">
        <f t="shared" si="18"/>
        <v>14582.000000000007</v>
      </c>
      <c r="AD165" s="32">
        <f t="shared" si="18"/>
        <v>36282</v>
      </c>
      <c r="AE165" s="32">
        <f t="shared" si="18"/>
        <v>54612</v>
      </c>
      <c r="AF165" s="32">
        <f t="shared" si="18"/>
        <v>104622.00000000003</v>
      </c>
      <c r="AG165" s="32">
        <f t="shared" si="18"/>
        <v>57990</v>
      </c>
      <c r="AH165" s="32">
        <f t="shared" si="18"/>
        <v>168854.99999999997</v>
      </c>
      <c r="AI165" s="32">
        <f t="shared" si="18"/>
        <v>30182.000000000004</v>
      </c>
      <c r="AJ165" s="32">
        <f t="shared" si="18"/>
        <v>111231</v>
      </c>
      <c r="AK165" s="32">
        <f t="shared" si="18"/>
        <v>22757</v>
      </c>
      <c r="AL165" s="32">
        <f t="shared" si="18"/>
        <v>47957</v>
      </c>
      <c r="AM165" s="32">
        <f t="shared" si="18"/>
        <v>8585</v>
      </c>
      <c r="AN165" s="32">
        <f t="shared" si="18"/>
        <v>47610.999999999985</v>
      </c>
      <c r="AO165" s="32">
        <f t="shared" si="18"/>
        <v>0</v>
      </c>
      <c r="AP165" s="32">
        <f t="shared" si="18"/>
        <v>78067</v>
      </c>
      <c r="AQ165" s="32">
        <f t="shared" si="18"/>
        <v>78572</v>
      </c>
      <c r="AR165" s="32">
        <f t="shared" si="18"/>
        <v>23369</v>
      </c>
      <c r="AS165" s="32">
        <f t="shared" si="18"/>
        <v>30986.000000000007</v>
      </c>
      <c r="AT165" s="32">
        <f t="shared" si="18"/>
        <v>40776.000000000007</v>
      </c>
      <c r="AU165" s="32">
        <f t="shared" si="18"/>
        <v>30888.999999999996</v>
      </c>
      <c r="AV165" s="32">
        <f t="shared" si="18"/>
        <v>5618.9999999999991</v>
      </c>
      <c r="AW165" s="32">
        <f t="shared" si="18"/>
        <v>152095</v>
      </c>
      <c r="AX165" s="32">
        <f t="shared" si="18"/>
        <v>6656.0000000000018</v>
      </c>
      <c r="AY165" s="32">
        <f t="shared" si="18"/>
        <v>13541</v>
      </c>
      <c r="AZ165" s="32">
        <f t="shared" si="18"/>
        <v>389959</v>
      </c>
      <c r="BA165" s="32">
        <f t="shared" si="18"/>
        <v>680027</v>
      </c>
      <c r="BB165" s="32">
        <f t="shared" si="18"/>
        <v>17697.999999999996</v>
      </c>
      <c r="BC165" s="32">
        <f t="shared" si="18"/>
        <v>59249.000000000051</v>
      </c>
      <c r="BD165" s="32">
        <f t="shared" si="18"/>
        <v>15408.999999999998</v>
      </c>
      <c r="BE165" s="32">
        <f t="shared" si="18"/>
        <v>126605.00000000004</v>
      </c>
      <c r="BF165" s="32">
        <f t="shared" si="18"/>
        <v>127069.99999999994</v>
      </c>
      <c r="BG165" s="32">
        <f t="shared" si="18"/>
        <v>100240</v>
      </c>
      <c r="BH165" s="32">
        <f t="shared" si="18"/>
        <v>42529</v>
      </c>
      <c r="BI165" s="32">
        <f t="shared" si="18"/>
        <v>21198.000000000004</v>
      </c>
      <c r="BJ165" s="32">
        <f t="shared" si="18"/>
        <v>54946</v>
      </c>
      <c r="BK165" s="32">
        <f t="shared" si="18"/>
        <v>287061</v>
      </c>
      <c r="BL165" s="32">
        <f t="shared" si="18"/>
        <v>40744</v>
      </c>
      <c r="BM165" s="32">
        <f t="shared" si="18"/>
        <v>49193</v>
      </c>
      <c r="BN165" s="32">
        <f t="shared" si="18"/>
        <v>145436.00000000006</v>
      </c>
      <c r="BO165" s="32">
        <f t="shared" ref="BO165:BV165" si="19">SUM(BO158+BO161+BO162+BO163)</f>
        <v>241004.00000000006</v>
      </c>
      <c r="BP165" s="32">
        <f t="shared" si="19"/>
        <v>273591</v>
      </c>
      <c r="BQ165" s="32">
        <f t="shared" si="19"/>
        <v>89480</v>
      </c>
      <c r="BR165" s="32">
        <f t="shared" si="19"/>
        <v>78009</v>
      </c>
      <c r="BS165" s="32">
        <f t="shared" si="19"/>
        <v>55479.999999999985</v>
      </c>
      <c r="BT165" s="32">
        <f t="shared" si="19"/>
        <v>73216</v>
      </c>
      <c r="BU165" s="32">
        <f t="shared" si="19"/>
        <v>38849.999999999993</v>
      </c>
      <c r="BV165" s="32">
        <f t="shared" si="19"/>
        <v>104138</v>
      </c>
      <c r="BW165" s="18">
        <f>BW158+BW161+BW162+BW163</f>
        <v>6292041</v>
      </c>
    </row>
    <row r="167" spans="1:75" x14ac:dyDescent="0.25"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9" spans="1:75" x14ac:dyDescent="0.25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</row>
  </sheetData>
  <mergeCells count="3">
    <mergeCell ref="B5:BV5"/>
    <mergeCell ref="BX5:CC5"/>
    <mergeCell ref="B81:BV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SECTORES</vt:lpstr>
      <vt:lpstr>1986</vt:lpstr>
      <vt:lpstr>SECTORES!Área_de_impresión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Lopez</dc:creator>
  <cp:lastModifiedBy>Felipe</cp:lastModifiedBy>
  <dcterms:created xsi:type="dcterms:W3CDTF">2017-03-14T17:27:36Z</dcterms:created>
  <dcterms:modified xsi:type="dcterms:W3CDTF">2017-05-07T20:45:55Z</dcterms:modified>
</cp:coreProperties>
</file>