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ipe\Desktop\Descargas\formatos\"/>
    </mc:Choice>
  </mc:AlternateContent>
  <bookViews>
    <workbookView xWindow="0" yWindow="0" windowWidth="20490" windowHeight="6930" activeTab="1"/>
  </bookViews>
  <sheets>
    <sheet name="Indice" sheetId="8" r:id="rId1"/>
    <sheet name="Población total" sheetId="1" r:id="rId2"/>
    <sheet name="indicadores estructura" sheetId="3" r:id="rId3"/>
    <sheet name="indicadores de períodos" sheetId="2" r:id="rId4"/>
    <sheet name="estructura envejecimiento" sheetId="4" r:id="rId5"/>
    <sheet name="crecimiento envejecimiento" sheetId="5" r:id="rId6"/>
    <sheet name="poblacio  urbana-rural" sheetId="10" r:id="rId7"/>
    <sheet name="indicadores urbano rural" sheetId="11" r:id="rId8"/>
    <sheet name="Poblacion econo activa" sheetId="12" r:id="rId9"/>
    <sheet name="Indicadores PEA" sheetId="14" r:id="rId10"/>
  </sheets>
  <calcPr calcId="171027"/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J4" i="1"/>
  <c r="J3" i="1"/>
  <c r="J2" i="1"/>
  <c r="B16" i="5" l="1"/>
  <c r="C33" i="5"/>
  <c r="C79" i="10" l="1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J79" i="10"/>
  <c r="AK79" i="10"/>
  <c r="AL79" i="10"/>
  <c r="AM79" i="10"/>
  <c r="AN79" i="10"/>
  <c r="AO79" i="10"/>
  <c r="AP79" i="10"/>
  <c r="AQ79" i="10"/>
  <c r="AR79" i="10"/>
  <c r="AS79" i="10"/>
  <c r="AT79" i="10"/>
  <c r="AU79" i="10"/>
  <c r="AV79" i="10"/>
  <c r="AW79" i="10"/>
  <c r="AX79" i="10"/>
  <c r="AY79" i="10"/>
  <c r="AZ79" i="10"/>
  <c r="BA79" i="10"/>
  <c r="BB79" i="10"/>
  <c r="BC79" i="10"/>
  <c r="BD79" i="10"/>
  <c r="BE79" i="10"/>
  <c r="BF79" i="10"/>
  <c r="BG79" i="10"/>
  <c r="BH79" i="10"/>
  <c r="BI79" i="10"/>
  <c r="BJ79" i="10"/>
  <c r="BK79" i="10"/>
  <c r="BL79" i="10"/>
  <c r="BM79" i="10"/>
  <c r="BN79" i="10"/>
  <c r="BO79" i="10"/>
  <c r="BP79" i="10"/>
  <c r="BQ79" i="10"/>
  <c r="BR79" i="10"/>
  <c r="BS79" i="10"/>
  <c r="BT79" i="10"/>
  <c r="BU79" i="10"/>
  <c r="BV79" i="10"/>
  <c r="BW79" i="10"/>
  <c r="BX79" i="10"/>
  <c r="BY79" i="10"/>
  <c r="BZ79" i="10"/>
  <c r="CA79" i="10"/>
  <c r="CB79" i="10"/>
  <c r="CC79" i="10"/>
  <c r="CD79" i="10"/>
  <c r="CE79" i="10"/>
  <c r="CF79" i="10"/>
  <c r="CG79" i="10"/>
  <c r="CH79" i="10"/>
  <c r="CI79" i="10"/>
  <c r="CJ79" i="10"/>
  <c r="CK79" i="10"/>
  <c r="CL79" i="10"/>
  <c r="CM79" i="10"/>
  <c r="CN79" i="10"/>
  <c r="CO79" i="10"/>
  <c r="CP79" i="10"/>
  <c r="CQ79" i="10"/>
  <c r="CR79" i="10"/>
  <c r="CS79" i="10"/>
  <c r="CT79" i="10"/>
  <c r="CU79" i="10"/>
  <c r="CV79" i="10"/>
  <c r="CW79" i="10"/>
  <c r="CX79" i="10"/>
  <c r="CY79" i="10"/>
  <c r="CZ79" i="10"/>
  <c r="DA79" i="10"/>
  <c r="DB79" i="10"/>
  <c r="DC79" i="10"/>
  <c r="DD79" i="10"/>
  <c r="DE79" i="10"/>
  <c r="DF79" i="10"/>
  <c r="DG79" i="10"/>
  <c r="DH79" i="10"/>
  <c r="DI79" i="10"/>
  <c r="DJ79" i="10"/>
  <c r="DK79" i="10"/>
  <c r="DL79" i="10"/>
  <c r="DM79" i="10"/>
  <c r="DN79" i="10"/>
  <c r="DO79" i="10"/>
  <c r="DP79" i="10"/>
  <c r="DQ79" i="10"/>
  <c r="DR79" i="10"/>
  <c r="DS79" i="10"/>
  <c r="DT79" i="10"/>
  <c r="DU79" i="10"/>
  <c r="DV79" i="10"/>
  <c r="DW79" i="10"/>
  <c r="DX79" i="10"/>
  <c r="DY79" i="10"/>
  <c r="DZ79" i="10"/>
  <c r="EA79" i="10"/>
  <c r="EB79" i="10"/>
  <c r="EC79" i="10"/>
  <c r="ED79" i="10"/>
  <c r="EE79" i="10"/>
  <c r="EF79" i="10"/>
  <c r="EG79" i="10"/>
  <c r="EH79" i="10"/>
  <c r="EI79" i="10"/>
  <c r="EJ79" i="10"/>
  <c r="EK79" i="10"/>
  <c r="EL79" i="10"/>
  <c r="EM79" i="10"/>
  <c r="EN79" i="10"/>
  <c r="EO79" i="10"/>
  <c r="EP79" i="10"/>
  <c r="EQ79" i="10"/>
  <c r="ER79" i="10"/>
  <c r="ES79" i="10"/>
  <c r="ET79" i="10"/>
  <c r="EU79" i="10"/>
  <c r="EV79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N80" i="10"/>
  <c r="AO80" i="10"/>
  <c r="AP80" i="10"/>
  <c r="AQ80" i="10"/>
  <c r="AR80" i="10"/>
  <c r="AS80" i="10"/>
  <c r="AT80" i="10"/>
  <c r="AU80" i="10"/>
  <c r="AV80" i="10"/>
  <c r="AW80" i="10"/>
  <c r="AX80" i="10"/>
  <c r="AY80" i="10"/>
  <c r="AZ80" i="10"/>
  <c r="BA80" i="10"/>
  <c r="BB80" i="10"/>
  <c r="BC80" i="10"/>
  <c r="BD80" i="10"/>
  <c r="BE80" i="10"/>
  <c r="BF80" i="10"/>
  <c r="BG80" i="10"/>
  <c r="BH80" i="10"/>
  <c r="BI80" i="10"/>
  <c r="BJ80" i="10"/>
  <c r="BK80" i="10"/>
  <c r="BL80" i="10"/>
  <c r="BM80" i="10"/>
  <c r="BN80" i="10"/>
  <c r="BO80" i="10"/>
  <c r="BP80" i="10"/>
  <c r="BQ80" i="10"/>
  <c r="BR80" i="10"/>
  <c r="BS80" i="10"/>
  <c r="BT80" i="10"/>
  <c r="BU80" i="10"/>
  <c r="BV80" i="10"/>
  <c r="BW80" i="10"/>
  <c r="BX80" i="10"/>
  <c r="BY80" i="10"/>
  <c r="BZ80" i="10"/>
  <c r="CA80" i="10"/>
  <c r="CB80" i="10"/>
  <c r="CC80" i="10"/>
  <c r="CD80" i="10"/>
  <c r="CE80" i="10"/>
  <c r="CF80" i="10"/>
  <c r="CG80" i="10"/>
  <c r="CH80" i="10"/>
  <c r="CI80" i="10"/>
  <c r="CJ80" i="10"/>
  <c r="CK80" i="10"/>
  <c r="CL80" i="10"/>
  <c r="CM80" i="10"/>
  <c r="CN80" i="10"/>
  <c r="CO80" i="10"/>
  <c r="CP80" i="10"/>
  <c r="CQ80" i="10"/>
  <c r="CR80" i="10"/>
  <c r="CS80" i="10"/>
  <c r="CT80" i="10"/>
  <c r="CU80" i="10"/>
  <c r="CV80" i="10"/>
  <c r="CW80" i="10"/>
  <c r="CX80" i="10"/>
  <c r="CY80" i="10"/>
  <c r="CZ80" i="10"/>
  <c r="DA80" i="10"/>
  <c r="DB80" i="10"/>
  <c r="DC80" i="10"/>
  <c r="DD80" i="10"/>
  <c r="DE80" i="10"/>
  <c r="DF80" i="10"/>
  <c r="DG80" i="10"/>
  <c r="DH80" i="10"/>
  <c r="DI80" i="10"/>
  <c r="DJ80" i="10"/>
  <c r="DK80" i="10"/>
  <c r="DL80" i="10"/>
  <c r="DM80" i="10"/>
  <c r="DN80" i="10"/>
  <c r="DO80" i="10"/>
  <c r="DP80" i="10"/>
  <c r="DQ80" i="10"/>
  <c r="DR80" i="10"/>
  <c r="DS80" i="10"/>
  <c r="DT80" i="10"/>
  <c r="DU80" i="10"/>
  <c r="DV80" i="10"/>
  <c r="DW80" i="10"/>
  <c r="DX80" i="10"/>
  <c r="DY80" i="10"/>
  <c r="DZ80" i="10"/>
  <c r="EA80" i="10"/>
  <c r="EB80" i="10"/>
  <c r="EC80" i="10"/>
  <c r="ED80" i="10"/>
  <c r="EE80" i="10"/>
  <c r="EF80" i="10"/>
  <c r="EG80" i="10"/>
  <c r="EH80" i="10"/>
  <c r="EI80" i="10"/>
  <c r="EJ80" i="10"/>
  <c r="EK80" i="10"/>
  <c r="EL80" i="10"/>
  <c r="EM80" i="10"/>
  <c r="EN80" i="10"/>
  <c r="EO80" i="10"/>
  <c r="EP80" i="10"/>
  <c r="EQ80" i="10"/>
  <c r="ER80" i="10"/>
  <c r="ES80" i="10"/>
  <c r="ET80" i="10"/>
  <c r="EU80" i="10"/>
  <c r="EV80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BE81" i="10"/>
  <c r="BF81" i="10"/>
  <c r="BG81" i="10"/>
  <c r="BH81" i="10"/>
  <c r="BI81" i="10"/>
  <c r="BJ81" i="10"/>
  <c r="BK81" i="10"/>
  <c r="BL81" i="10"/>
  <c r="BM81" i="10"/>
  <c r="BN81" i="10"/>
  <c r="BO81" i="10"/>
  <c r="BP81" i="10"/>
  <c r="BQ81" i="10"/>
  <c r="BR81" i="10"/>
  <c r="BS81" i="10"/>
  <c r="BT81" i="10"/>
  <c r="BU81" i="10"/>
  <c r="BV81" i="10"/>
  <c r="BW81" i="10"/>
  <c r="BX81" i="10"/>
  <c r="BY81" i="10"/>
  <c r="BZ81" i="10"/>
  <c r="CA81" i="10"/>
  <c r="CB81" i="10"/>
  <c r="CC81" i="10"/>
  <c r="CD81" i="10"/>
  <c r="CE81" i="10"/>
  <c r="CF81" i="10"/>
  <c r="CG81" i="10"/>
  <c r="CH81" i="10"/>
  <c r="CI81" i="10"/>
  <c r="CJ81" i="10"/>
  <c r="CK81" i="10"/>
  <c r="CL81" i="10"/>
  <c r="CM81" i="10"/>
  <c r="CN81" i="10"/>
  <c r="CO81" i="10"/>
  <c r="CP81" i="10"/>
  <c r="CQ81" i="10"/>
  <c r="CR81" i="10"/>
  <c r="CS81" i="10"/>
  <c r="CT81" i="10"/>
  <c r="CU81" i="10"/>
  <c r="CV81" i="10"/>
  <c r="CW81" i="10"/>
  <c r="CX81" i="10"/>
  <c r="CY81" i="10"/>
  <c r="CZ81" i="10"/>
  <c r="DA81" i="10"/>
  <c r="DB81" i="10"/>
  <c r="DC81" i="10"/>
  <c r="DD81" i="10"/>
  <c r="DE81" i="10"/>
  <c r="DF81" i="10"/>
  <c r="DG81" i="10"/>
  <c r="DH81" i="10"/>
  <c r="DI81" i="10"/>
  <c r="DJ81" i="10"/>
  <c r="DK81" i="10"/>
  <c r="DL81" i="10"/>
  <c r="DM81" i="10"/>
  <c r="DN81" i="10"/>
  <c r="DO81" i="10"/>
  <c r="DP81" i="10"/>
  <c r="DQ81" i="10"/>
  <c r="DR81" i="10"/>
  <c r="DS81" i="10"/>
  <c r="DT81" i="10"/>
  <c r="DU81" i="10"/>
  <c r="DV81" i="10"/>
  <c r="DW81" i="10"/>
  <c r="DX81" i="10"/>
  <c r="DY81" i="10"/>
  <c r="DZ81" i="10"/>
  <c r="EA81" i="10"/>
  <c r="EB81" i="10"/>
  <c r="EC81" i="10"/>
  <c r="ED81" i="10"/>
  <c r="EE81" i="10"/>
  <c r="EF81" i="10"/>
  <c r="EG81" i="10"/>
  <c r="EH81" i="10"/>
  <c r="EI81" i="10"/>
  <c r="EJ81" i="10"/>
  <c r="EK81" i="10"/>
  <c r="EL81" i="10"/>
  <c r="EM81" i="10"/>
  <c r="EN81" i="10"/>
  <c r="EO81" i="10"/>
  <c r="EP81" i="10"/>
  <c r="EQ81" i="10"/>
  <c r="ER81" i="10"/>
  <c r="ES81" i="10"/>
  <c r="ET81" i="10"/>
  <c r="EU81" i="10"/>
  <c r="EV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J82" i="10"/>
  <c r="AK82" i="10"/>
  <c r="AL82" i="10"/>
  <c r="AM82" i="10"/>
  <c r="AN82" i="10"/>
  <c r="AO82" i="10"/>
  <c r="AP82" i="10"/>
  <c r="AQ82" i="10"/>
  <c r="AR82" i="10"/>
  <c r="AS82" i="10"/>
  <c r="AT82" i="10"/>
  <c r="AU82" i="10"/>
  <c r="AV82" i="10"/>
  <c r="AW82" i="10"/>
  <c r="AX82" i="10"/>
  <c r="AY82" i="10"/>
  <c r="AZ82" i="10"/>
  <c r="BA82" i="10"/>
  <c r="BB82" i="10"/>
  <c r="BC82" i="10"/>
  <c r="BD82" i="10"/>
  <c r="BE82" i="10"/>
  <c r="BF82" i="10"/>
  <c r="BG82" i="10"/>
  <c r="BH82" i="10"/>
  <c r="BI82" i="10"/>
  <c r="BJ82" i="10"/>
  <c r="BK82" i="10"/>
  <c r="BL82" i="10"/>
  <c r="BM82" i="10"/>
  <c r="BN82" i="10"/>
  <c r="BO82" i="10"/>
  <c r="BP82" i="10"/>
  <c r="BQ82" i="10"/>
  <c r="BR82" i="10"/>
  <c r="BS82" i="10"/>
  <c r="BT82" i="10"/>
  <c r="BU82" i="10"/>
  <c r="BV82" i="10"/>
  <c r="BW82" i="10"/>
  <c r="BX82" i="10"/>
  <c r="BY82" i="10"/>
  <c r="BZ82" i="10"/>
  <c r="CA82" i="10"/>
  <c r="CB82" i="10"/>
  <c r="CC82" i="10"/>
  <c r="CD82" i="10"/>
  <c r="CE82" i="10"/>
  <c r="CF82" i="10"/>
  <c r="CG82" i="10"/>
  <c r="CH82" i="10"/>
  <c r="CI82" i="10"/>
  <c r="CJ82" i="10"/>
  <c r="CK82" i="10"/>
  <c r="CL82" i="10"/>
  <c r="CM82" i="10"/>
  <c r="CN82" i="10"/>
  <c r="CO82" i="10"/>
  <c r="CP82" i="10"/>
  <c r="CQ82" i="10"/>
  <c r="CR82" i="10"/>
  <c r="CS82" i="10"/>
  <c r="CT82" i="10"/>
  <c r="CU82" i="10"/>
  <c r="CV82" i="10"/>
  <c r="CW82" i="10"/>
  <c r="CX82" i="10"/>
  <c r="CY82" i="10"/>
  <c r="CZ82" i="10"/>
  <c r="DA82" i="10"/>
  <c r="DB82" i="10"/>
  <c r="DC82" i="10"/>
  <c r="DD82" i="10"/>
  <c r="DE82" i="10"/>
  <c r="DF82" i="10"/>
  <c r="DG82" i="10"/>
  <c r="DH82" i="10"/>
  <c r="DI82" i="10"/>
  <c r="DJ82" i="10"/>
  <c r="DK82" i="10"/>
  <c r="DL82" i="10"/>
  <c r="DM82" i="10"/>
  <c r="DN82" i="10"/>
  <c r="DO82" i="10"/>
  <c r="DP82" i="10"/>
  <c r="DQ82" i="10"/>
  <c r="DR82" i="10"/>
  <c r="DS82" i="10"/>
  <c r="DT82" i="10"/>
  <c r="DU82" i="10"/>
  <c r="DV82" i="10"/>
  <c r="DW82" i="10"/>
  <c r="DX82" i="10"/>
  <c r="DY82" i="10"/>
  <c r="DZ82" i="10"/>
  <c r="EA82" i="10"/>
  <c r="EB82" i="10"/>
  <c r="EC82" i="10"/>
  <c r="ED82" i="10"/>
  <c r="EE82" i="10"/>
  <c r="EF82" i="10"/>
  <c r="EG82" i="10"/>
  <c r="EH82" i="10"/>
  <c r="EI82" i="10"/>
  <c r="EJ82" i="10"/>
  <c r="EK82" i="10"/>
  <c r="EL82" i="10"/>
  <c r="EM82" i="10"/>
  <c r="EN82" i="10"/>
  <c r="EO82" i="10"/>
  <c r="EP82" i="10"/>
  <c r="EQ82" i="10"/>
  <c r="ER82" i="10"/>
  <c r="ES82" i="10"/>
  <c r="ET82" i="10"/>
  <c r="EU82" i="10"/>
  <c r="EV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J83" i="10"/>
  <c r="AK83" i="10"/>
  <c r="AL83" i="10"/>
  <c r="AM83" i="10"/>
  <c r="AN83" i="10"/>
  <c r="AO83" i="10"/>
  <c r="AP83" i="10"/>
  <c r="AQ83" i="10"/>
  <c r="AR83" i="10"/>
  <c r="AS83" i="10"/>
  <c r="AT83" i="10"/>
  <c r="AU83" i="10"/>
  <c r="AV83" i="10"/>
  <c r="AW83" i="10"/>
  <c r="AX83" i="10"/>
  <c r="AY83" i="10"/>
  <c r="AZ83" i="10"/>
  <c r="BA83" i="10"/>
  <c r="BB83" i="10"/>
  <c r="BC83" i="10"/>
  <c r="BD83" i="10"/>
  <c r="BE83" i="10"/>
  <c r="BF83" i="10"/>
  <c r="BG83" i="10"/>
  <c r="BH83" i="10"/>
  <c r="BI83" i="10"/>
  <c r="BJ83" i="10"/>
  <c r="BK83" i="10"/>
  <c r="BL83" i="10"/>
  <c r="BM83" i="10"/>
  <c r="BN83" i="10"/>
  <c r="BO83" i="10"/>
  <c r="BP83" i="10"/>
  <c r="BQ83" i="10"/>
  <c r="BR83" i="10"/>
  <c r="BS83" i="10"/>
  <c r="BT83" i="10"/>
  <c r="BU83" i="10"/>
  <c r="BV83" i="10"/>
  <c r="BW83" i="10"/>
  <c r="BX83" i="10"/>
  <c r="BY83" i="10"/>
  <c r="BZ83" i="10"/>
  <c r="CA83" i="10"/>
  <c r="CB83" i="10"/>
  <c r="CC83" i="10"/>
  <c r="CD83" i="10"/>
  <c r="CE83" i="10"/>
  <c r="CF83" i="10"/>
  <c r="CG83" i="10"/>
  <c r="CH83" i="10"/>
  <c r="CI83" i="10"/>
  <c r="CJ83" i="10"/>
  <c r="CK83" i="10"/>
  <c r="CL83" i="10"/>
  <c r="CM83" i="10"/>
  <c r="CN83" i="10"/>
  <c r="CO83" i="10"/>
  <c r="CP83" i="10"/>
  <c r="CQ83" i="10"/>
  <c r="CR83" i="10"/>
  <c r="CS83" i="10"/>
  <c r="CT83" i="10"/>
  <c r="CU83" i="10"/>
  <c r="CV83" i="10"/>
  <c r="CW83" i="10"/>
  <c r="CX83" i="10"/>
  <c r="CY83" i="10"/>
  <c r="CZ83" i="10"/>
  <c r="DA83" i="10"/>
  <c r="DB83" i="10"/>
  <c r="DC83" i="10"/>
  <c r="DD83" i="10"/>
  <c r="DE83" i="10"/>
  <c r="DF83" i="10"/>
  <c r="DG83" i="10"/>
  <c r="DH83" i="10"/>
  <c r="DI83" i="10"/>
  <c r="DJ83" i="10"/>
  <c r="DK83" i="10"/>
  <c r="DL83" i="10"/>
  <c r="DM83" i="10"/>
  <c r="DN83" i="10"/>
  <c r="DO83" i="10"/>
  <c r="DP83" i="10"/>
  <c r="DQ83" i="10"/>
  <c r="DR83" i="10"/>
  <c r="DS83" i="10"/>
  <c r="DT83" i="10"/>
  <c r="DU83" i="10"/>
  <c r="DV83" i="10"/>
  <c r="DW83" i="10"/>
  <c r="DX83" i="10"/>
  <c r="DY83" i="10"/>
  <c r="DZ83" i="10"/>
  <c r="EA83" i="10"/>
  <c r="EB83" i="10"/>
  <c r="EC83" i="10"/>
  <c r="ED83" i="10"/>
  <c r="EE83" i="10"/>
  <c r="EF83" i="10"/>
  <c r="EG83" i="10"/>
  <c r="EH83" i="10"/>
  <c r="EI83" i="10"/>
  <c r="EJ83" i="10"/>
  <c r="EK83" i="10"/>
  <c r="EL83" i="10"/>
  <c r="EM83" i="10"/>
  <c r="EN83" i="10"/>
  <c r="EO83" i="10"/>
  <c r="EP83" i="10"/>
  <c r="EQ83" i="10"/>
  <c r="ER83" i="10"/>
  <c r="ES83" i="10"/>
  <c r="ET83" i="10"/>
  <c r="EU83" i="10"/>
  <c r="EV83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AJ84" i="10"/>
  <c r="AK84" i="10"/>
  <c r="AL84" i="10"/>
  <c r="AM84" i="10"/>
  <c r="AN84" i="10"/>
  <c r="AO84" i="10"/>
  <c r="AP84" i="10"/>
  <c r="AQ84" i="10"/>
  <c r="AR84" i="10"/>
  <c r="AS84" i="10"/>
  <c r="AT84" i="10"/>
  <c r="AU84" i="10"/>
  <c r="AV84" i="10"/>
  <c r="AW84" i="10"/>
  <c r="AX84" i="10"/>
  <c r="AY84" i="10"/>
  <c r="AZ84" i="10"/>
  <c r="BA84" i="10"/>
  <c r="BB84" i="10"/>
  <c r="BC84" i="10"/>
  <c r="BD84" i="10"/>
  <c r="BE84" i="10"/>
  <c r="BF84" i="10"/>
  <c r="BG84" i="10"/>
  <c r="BH84" i="10"/>
  <c r="BI84" i="10"/>
  <c r="BJ84" i="10"/>
  <c r="BK84" i="10"/>
  <c r="BL84" i="10"/>
  <c r="BM84" i="10"/>
  <c r="BN84" i="10"/>
  <c r="BO84" i="10"/>
  <c r="BP84" i="10"/>
  <c r="BQ84" i="10"/>
  <c r="BR84" i="10"/>
  <c r="BS84" i="10"/>
  <c r="BT84" i="10"/>
  <c r="BU84" i="10"/>
  <c r="BV84" i="10"/>
  <c r="BW84" i="10"/>
  <c r="BX84" i="10"/>
  <c r="BY84" i="10"/>
  <c r="BZ84" i="10"/>
  <c r="CA84" i="10"/>
  <c r="CB84" i="10"/>
  <c r="CC84" i="10"/>
  <c r="CD84" i="10"/>
  <c r="CE84" i="10"/>
  <c r="CF84" i="10"/>
  <c r="CG84" i="10"/>
  <c r="CH84" i="10"/>
  <c r="CI84" i="10"/>
  <c r="CJ84" i="10"/>
  <c r="CK84" i="10"/>
  <c r="CL84" i="10"/>
  <c r="CM84" i="10"/>
  <c r="CN84" i="10"/>
  <c r="CO84" i="10"/>
  <c r="CP84" i="10"/>
  <c r="CQ84" i="10"/>
  <c r="CR84" i="10"/>
  <c r="CS84" i="10"/>
  <c r="CT84" i="10"/>
  <c r="CU84" i="10"/>
  <c r="CV84" i="10"/>
  <c r="CW84" i="10"/>
  <c r="CX84" i="10"/>
  <c r="CY84" i="10"/>
  <c r="CZ84" i="10"/>
  <c r="DA84" i="10"/>
  <c r="DB84" i="10"/>
  <c r="DC84" i="10"/>
  <c r="DD84" i="10"/>
  <c r="DE84" i="10"/>
  <c r="DF84" i="10"/>
  <c r="DG84" i="10"/>
  <c r="DH84" i="10"/>
  <c r="DI84" i="10"/>
  <c r="DJ84" i="10"/>
  <c r="DK84" i="10"/>
  <c r="DL84" i="10"/>
  <c r="DM84" i="10"/>
  <c r="DN84" i="10"/>
  <c r="DO84" i="10"/>
  <c r="DP84" i="10"/>
  <c r="DQ84" i="10"/>
  <c r="DR84" i="10"/>
  <c r="DS84" i="10"/>
  <c r="DT84" i="10"/>
  <c r="DU84" i="10"/>
  <c r="DV84" i="10"/>
  <c r="DW84" i="10"/>
  <c r="DX84" i="10"/>
  <c r="DY84" i="10"/>
  <c r="DZ84" i="10"/>
  <c r="EA84" i="10"/>
  <c r="EB84" i="10"/>
  <c r="EC84" i="10"/>
  <c r="ED84" i="10"/>
  <c r="EE84" i="10"/>
  <c r="EF84" i="10"/>
  <c r="EG84" i="10"/>
  <c r="EH84" i="10"/>
  <c r="EI84" i="10"/>
  <c r="EJ84" i="10"/>
  <c r="EK84" i="10"/>
  <c r="EL84" i="10"/>
  <c r="EM84" i="10"/>
  <c r="EN84" i="10"/>
  <c r="EO84" i="10"/>
  <c r="EP84" i="10"/>
  <c r="EQ84" i="10"/>
  <c r="ER84" i="10"/>
  <c r="ES84" i="10"/>
  <c r="ET84" i="10"/>
  <c r="EU84" i="10"/>
  <c r="EV84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AM85" i="10"/>
  <c r="AN85" i="10"/>
  <c r="AO85" i="10"/>
  <c r="AP85" i="10"/>
  <c r="AQ85" i="10"/>
  <c r="AR85" i="10"/>
  <c r="AS85" i="10"/>
  <c r="AT85" i="10"/>
  <c r="AU85" i="10"/>
  <c r="AV85" i="10"/>
  <c r="AW85" i="10"/>
  <c r="AX85" i="10"/>
  <c r="AY85" i="10"/>
  <c r="AZ85" i="10"/>
  <c r="BA85" i="10"/>
  <c r="BB85" i="10"/>
  <c r="BC85" i="10"/>
  <c r="BD85" i="10"/>
  <c r="BE85" i="10"/>
  <c r="BF85" i="10"/>
  <c r="BG85" i="10"/>
  <c r="BH85" i="10"/>
  <c r="BI85" i="10"/>
  <c r="BJ85" i="10"/>
  <c r="BK85" i="10"/>
  <c r="BL85" i="10"/>
  <c r="BM85" i="10"/>
  <c r="BN85" i="10"/>
  <c r="BO85" i="10"/>
  <c r="BP85" i="10"/>
  <c r="BQ85" i="10"/>
  <c r="BR85" i="10"/>
  <c r="BS85" i="10"/>
  <c r="BT85" i="10"/>
  <c r="BU85" i="10"/>
  <c r="BV85" i="10"/>
  <c r="BW85" i="10"/>
  <c r="BX85" i="10"/>
  <c r="BY85" i="10"/>
  <c r="BZ85" i="10"/>
  <c r="CA85" i="10"/>
  <c r="CB85" i="10"/>
  <c r="CC85" i="10"/>
  <c r="CD85" i="10"/>
  <c r="CE85" i="10"/>
  <c r="CF85" i="10"/>
  <c r="CG85" i="10"/>
  <c r="CH85" i="10"/>
  <c r="CI85" i="10"/>
  <c r="CJ85" i="10"/>
  <c r="CK85" i="10"/>
  <c r="CL85" i="10"/>
  <c r="CM85" i="10"/>
  <c r="CN85" i="10"/>
  <c r="CO85" i="10"/>
  <c r="CP85" i="10"/>
  <c r="CQ85" i="10"/>
  <c r="CR85" i="10"/>
  <c r="CS85" i="10"/>
  <c r="CT85" i="10"/>
  <c r="CU85" i="10"/>
  <c r="CV85" i="10"/>
  <c r="CW85" i="10"/>
  <c r="CX85" i="10"/>
  <c r="CY85" i="10"/>
  <c r="CZ85" i="10"/>
  <c r="DA85" i="10"/>
  <c r="DB85" i="10"/>
  <c r="DC85" i="10"/>
  <c r="DD85" i="10"/>
  <c r="DE85" i="10"/>
  <c r="DF85" i="10"/>
  <c r="DG85" i="10"/>
  <c r="DH85" i="10"/>
  <c r="DI85" i="10"/>
  <c r="DJ85" i="10"/>
  <c r="DK85" i="10"/>
  <c r="DL85" i="10"/>
  <c r="DM85" i="10"/>
  <c r="DN85" i="10"/>
  <c r="DO85" i="10"/>
  <c r="DP85" i="10"/>
  <c r="DQ85" i="10"/>
  <c r="DR85" i="10"/>
  <c r="DS85" i="10"/>
  <c r="DT85" i="10"/>
  <c r="DU85" i="10"/>
  <c r="DV85" i="10"/>
  <c r="DW85" i="10"/>
  <c r="DX85" i="10"/>
  <c r="DY85" i="10"/>
  <c r="DZ85" i="10"/>
  <c r="EA85" i="10"/>
  <c r="EB85" i="10"/>
  <c r="EC85" i="10"/>
  <c r="ED85" i="10"/>
  <c r="EE85" i="10"/>
  <c r="EF85" i="10"/>
  <c r="EG85" i="10"/>
  <c r="EH85" i="10"/>
  <c r="EI85" i="10"/>
  <c r="EJ85" i="10"/>
  <c r="EK85" i="10"/>
  <c r="EL85" i="10"/>
  <c r="EM85" i="10"/>
  <c r="EN85" i="10"/>
  <c r="EO85" i="10"/>
  <c r="EP85" i="10"/>
  <c r="EQ85" i="10"/>
  <c r="ER85" i="10"/>
  <c r="ES85" i="10"/>
  <c r="ET85" i="10"/>
  <c r="EU85" i="10"/>
  <c r="EV85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AJ86" i="10"/>
  <c r="AK86" i="10"/>
  <c r="AL86" i="10"/>
  <c r="AM86" i="10"/>
  <c r="AN86" i="10"/>
  <c r="AO86" i="10"/>
  <c r="AP86" i="10"/>
  <c r="AQ86" i="10"/>
  <c r="AR86" i="10"/>
  <c r="AS86" i="10"/>
  <c r="AT86" i="10"/>
  <c r="AU86" i="10"/>
  <c r="AV86" i="10"/>
  <c r="AW86" i="10"/>
  <c r="AX86" i="10"/>
  <c r="AY86" i="10"/>
  <c r="AZ86" i="10"/>
  <c r="BA86" i="10"/>
  <c r="BB86" i="10"/>
  <c r="BC86" i="10"/>
  <c r="BD86" i="10"/>
  <c r="BE86" i="10"/>
  <c r="BF86" i="10"/>
  <c r="BG86" i="10"/>
  <c r="BH86" i="10"/>
  <c r="BI86" i="10"/>
  <c r="BJ86" i="10"/>
  <c r="BK86" i="10"/>
  <c r="BL86" i="10"/>
  <c r="BM86" i="10"/>
  <c r="BN86" i="10"/>
  <c r="BO86" i="10"/>
  <c r="BP86" i="10"/>
  <c r="BQ86" i="10"/>
  <c r="BR86" i="10"/>
  <c r="BS86" i="10"/>
  <c r="BT86" i="10"/>
  <c r="BU86" i="10"/>
  <c r="BV86" i="10"/>
  <c r="BW86" i="10"/>
  <c r="BX86" i="10"/>
  <c r="BY86" i="10"/>
  <c r="BZ86" i="10"/>
  <c r="CA86" i="10"/>
  <c r="CB86" i="10"/>
  <c r="CC86" i="10"/>
  <c r="CD86" i="10"/>
  <c r="CE86" i="10"/>
  <c r="CF86" i="10"/>
  <c r="CG86" i="10"/>
  <c r="CH86" i="10"/>
  <c r="CI86" i="10"/>
  <c r="CJ86" i="10"/>
  <c r="CK86" i="10"/>
  <c r="CL86" i="10"/>
  <c r="CM86" i="10"/>
  <c r="CN86" i="10"/>
  <c r="CO86" i="10"/>
  <c r="CP86" i="10"/>
  <c r="CQ86" i="10"/>
  <c r="CR86" i="10"/>
  <c r="CS86" i="10"/>
  <c r="CT86" i="10"/>
  <c r="CU86" i="10"/>
  <c r="CV86" i="10"/>
  <c r="CW86" i="10"/>
  <c r="CX86" i="10"/>
  <c r="CY86" i="10"/>
  <c r="CZ86" i="10"/>
  <c r="DA86" i="10"/>
  <c r="DB86" i="10"/>
  <c r="DC86" i="10"/>
  <c r="DD86" i="10"/>
  <c r="DE86" i="10"/>
  <c r="DF86" i="10"/>
  <c r="DG86" i="10"/>
  <c r="DH86" i="10"/>
  <c r="DI86" i="10"/>
  <c r="DJ86" i="10"/>
  <c r="DK86" i="10"/>
  <c r="DL86" i="10"/>
  <c r="DM86" i="10"/>
  <c r="DN86" i="10"/>
  <c r="DO86" i="10"/>
  <c r="DP86" i="10"/>
  <c r="DQ86" i="10"/>
  <c r="DR86" i="10"/>
  <c r="DS86" i="10"/>
  <c r="DT86" i="10"/>
  <c r="DU86" i="10"/>
  <c r="DV86" i="10"/>
  <c r="DW86" i="10"/>
  <c r="DX86" i="10"/>
  <c r="DY86" i="10"/>
  <c r="DZ86" i="10"/>
  <c r="EA86" i="10"/>
  <c r="EB86" i="10"/>
  <c r="EC86" i="10"/>
  <c r="ED86" i="10"/>
  <c r="EE86" i="10"/>
  <c r="EF86" i="10"/>
  <c r="EG86" i="10"/>
  <c r="EH86" i="10"/>
  <c r="EI86" i="10"/>
  <c r="EJ86" i="10"/>
  <c r="EK86" i="10"/>
  <c r="EL86" i="10"/>
  <c r="EM86" i="10"/>
  <c r="EN86" i="10"/>
  <c r="EO86" i="10"/>
  <c r="EP86" i="10"/>
  <c r="EQ86" i="10"/>
  <c r="ER86" i="10"/>
  <c r="ES86" i="10"/>
  <c r="ET86" i="10"/>
  <c r="EU86" i="10"/>
  <c r="EV86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AK87" i="10"/>
  <c r="AL87" i="10"/>
  <c r="AM87" i="10"/>
  <c r="AN87" i="10"/>
  <c r="AO87" i="10"/>
  <c r="AP87" i="10"/>
  <c r="AQ87" i="10"/>
  <c r="AR87" i="10"/>
  <c r="AS87" i="10"/>
  <c r="AT87" i="10"/>
  <c r="AU87" i="10"/>
  <c r="AV87" i="10"/>
  <c r="AW87" i="10"/>
  <c r="AX87" i="10"/>
  <c r="AY87" i="10"/>
  <c r="AZ87" i="10"/>
  <c r="BA87" i="10"/>
  <c r="BB87" i="10"/>
  <c r="BC87" i="10"/>
  <c r="BD87" i="10"/>
  <c r="BE87" i="10"/>
  <c r="BF87" i="10"/>
  <c r="BG87" i="10"/>
  <c r="BH87" i="10"/>
  <c r="BI87" i="10"/>
  <c r="BJ87" i="10"/>
  <c r="BK87" i="10"/>
  <c r="BL87" i="10"/>
  <c r="BM87" i="10"/>
  <c r="BN87" i="10"/>
  <c r="BO87" i="10"/>
  <c r="BP87" i="10"/>
  <c r="BQ87" i="10"/>
  <c r="BR87" i="10"/>
  <c r="BS87" i="10"/>
  <c r="BT87" i="10"/>
  <c r="BU87" i="10"/>
  <c r="BV87" i="10"/>
  <c r="BW87" i="10"/>
  <c r="BX87" i="10"/>
  <c r="BY87" i="10"/>
  <c r="BZ87" i="10"/>
  <c r="CA87" i="10"/>
  <c r="CB87" i="10"/>
  <c r="CC87" i="10"/>
  <c r="CD87" i="10"/>
  <c r="CE87" i="10"/>
  <c r="CF87" i="10"/>
  <c r="CG87" i="10"/>
  <c r="CH87" i="10"/>
  <c r="CI87" i="10"/>
  <c r="CJ87" i="10"/>
  <c r="CK87" i="10"/>
  <c r="CL87" i="10"/>
  <c r="CM87" i="10"/>
  <c r="CN87" i="10"/>
  <c r="CO87" i="10"/>
  <c r="CP87" i="10"/>
  <c r="CQ87" i="10"/>
  <c r="CR87" i="10"/>
  <c r="CS87" i="10"/>
  <c r="CT87" i="10"/>
  <c r="CU87" i="10"/>
  <c r="CV87" i="10"/>
  <c r="CW87" i="10"/>
  <c r="CX87" i="10"/>
  <c r="CY87" i="10"/>
  <c r="CZ87" i="10"/>
  <c r="DA87" i="10"/>
  <c r="DB87" i="10"/>
  <c r="DC87" i="10"/>
  <c r="DD87" i="10"/>
  <c r="DE87" i="10"/>
  <c r="DF87" i="10"/>
  <c r="DG87" i="10"/>
  <c r="DH87" i="10"/>
  <c r="DI87" i="10"/>
  <c r="DJ87" i="10"/>
  <c r="DK87" i="10"/>
  <c r="DL87" i="10"/>
  <c r="DM87" i="10"/>
  <c r="DN87" i="10"/>
  <c r="DO87" i="10"/>
  <c r="DP87" i="10"/>
  <c r="DQ87" i="10"/>
  <c r="DR87" i="10"/>
  <c r="DS87" i="10"/>
  <c r="DT87" i="10"/>
  <c r="DU87" i="10"/>
  <c r="DV87" i="10"/>
  <c r="DW87" i="10"/>
  <c r="DX87" i="10"/>
  <c r="DY87" i="10"/>
  <c r="DZ87" i="10"/>
  <c r="EA87" i="10"/>
  <c r="EB87" i="10"/>
  <c r="EC87" i="10"/>
  <c r="ED87" i="10"/>
  <c r="EE87" i="10"/>
  <c r="EF87" i="10"/>
  <c r="EG87" i="10"/>
  <c r="EH87" i="10"/>
  <c r="EI87" i="10"/>
  <c r="EJ87" i="10"/>
  <c r="EK87" i="10"/>
  <c r="EL87" i="10"/>
  <c r="EM87" i="10"/>
  <c r="EN87" i="10"/>
  <c r="EO87" i="10"/>
  <c r="EP87" i="10"/>
  <c r="EQ87" i="10"/>
  <c r="ER87" i="10"/>
  <c r="ES87" i="10"/>
  <c r="ET87" i="10"/>
  <c r="EU87" i="10"/>
  <c r="EV87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AI88" i="10"/>
  <c r="AJ88" i="10"/>
  <c r="AK88" i="10"/>
  <c r="AL88" i="10"/>
  <c r="AM88" i="10"/>
  <c r="AN88" i="10"/>
  <c r="AO88" i="10"/>
  <c r="AP88" i="10"/>
  <c r="AQ88" i="10"/>
  <c r="AR88" i="10"/>
  <c r="AS88" i="10"/>
  <c r="AT88" i="10"/>
  <c r="AU88" i="10"/>
  <c r="AV88" i="10"/>
  <c r="AW88" i="10"/>
  <c r="AX88" i="10"/>
  <c r="AY88" i="10"/>
  <c r="AZ88" i="10"/>
  <c r="BA88" i="10"/>
  <c r="BB88" i="10"/>
  <c r="BC88" i="10"/>
  <c r="BD88" i="10"/>
  <c r="BE88" i="10"/>
  <c r="BF88" i="10"/>
  <c r="BG88" i="10"/>
  <c r="BH88" i="10"/>
  <c r="BI88" i="10"/>
  <c r="BJ88" i="10"/>
  <c r="BK88" i="10"/>
  <c r="BL88" i="10"/>
  <c r="BM88" i="10"/>
  <c r="BN88" i="10"/>
  <c r="BO88" i="10"/>
  <c r="BP88" i="10"/>
  <c r="BQ88" i="10"/>
  <c r="BR88" i="10"/>
  <c r="BS88" i="10"/>
  <c r="BT88" i="10"/>
  <c r="BU88" i="10"/>
  <c r="BV88" i="10"/>
  <c r="BW88" i="10"/>
  <c r="BX88" i="10"/>
  <c r="BY88" i="10"/>
  <c r="BZ88" i="10"/>
  <c r="CA88" i="10"/>
  <c r="CB88" i="10"/>
  <c r="CC88" i="10"/>
  <c r="CD88" i="10"/>
  <c r="CE88" i="10"/>
  <c r="CF88" i="10"/>
  <c r="CG88" i="10"/>
  <c r="CH88" i="10"/>
  <c r="CI88" i="10"/>
  <c r="CJ88" i="10"/>
  <c r="CK88" i="10"/>
  <c r="CL88" i="10"/>
  <c r="CM88" i="10"/>
  <c r="CN88" i="10"/>
  <c r="CO88" i="10"/>
  <c r="CP88" i="10"/>
  <c r="CQ88" i="10"/>
  <c r="CR88" i="10"/>
  <c r="CS88" i="10"/>
  <c r="CT88" i="10"/>
  <c r="CU88" i="10"/>
  <c r="CV88" i="10"/>
  <c r="CW88" i="10"/>
  <c r="CX88" i="10"/>
  <c r="CY88" i="10"/>
  <c r="CZ88" i="10"/>
  <c r="DA88" i="10"/>
  <c r="DB88" i="10"/>
  <c r="DC88" i="10"/>
  <c r="DD88" i="10"/>
  <c r="DE88" i="10"/>
  <c r="DF88" i="10"/>
  <c r="DG88" i="10"/>
  <c r="DH88" i="10"/>
  <c r="DI88" i="10"/>
  <c r="DJ88" i="10"/>
  <c r="DK88" i="10"/>
  <c r="DL88" i="10"/>
  <c r="DM88" i="10"/>
  <c r="DN88" i="10"/>
  <c r="DO88" i="10"/>
  <c r="DP88" i="10"/>
  <c r="DQ88" i="10"/>
  <c r="DR88" i="10"/>
  <c r="DS88" i="10"/>
  <c r="DT88" i="10"/>
  <c r="DU88" i="10"/>
  <c r="DV88" i="10"/>
  <c r="DW88" i="10"/>
  <c r="DX88" i="10"/>
  <c r="DY88" i="10"/>
  <c r="DZ88" i="10"/>
  <c r="EA88" i="10"/>
  <c r="EB88" i="10"/>
  <c r="EC88" i="10"/>
  <c r="ED88" i="10"/>
  <c r="EE88" i="10"/>
  <c r="EF88" i="10"/>
  <c r="EG88" i="10"/>
  <c r="EH88" i="10"/>
  <c r="EI88" i="10"/>
  <c r="EJ88" i="10"/>
  <c r="EK88" i="10"/>
  <c r="EL88" i="10"/>
  <c r="EM88" i="10"/>
  <c r="EN88" i="10"/>
  <c r="EO88" i="10"/>
  <c r="EP88" i="10"/>
  <c r="EQ88" i="10"/>
  <c r="ER88" i="10"/>
  <c r="ES88" i="10"/>
  <c r="ET88" i="10"/>
  <c r="EU88" i="10"/>
  <c r="EV88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AI89" i="10"/>
  <c r="AJ89" i="10"/>
  <c r="AK89" i="10"/>
  <c r="AL89" i="10"/>
  <c r="AM89" i="10"/>
  <c r="AN89" i="10"/>
  <c r="AO89" i="10"/>
  <c r="AP89" i="10"/>
  <c r="AQ89" i="10"/>
  <c r="AR89" i="10"/>
  <c r="AS89" i="10"/>
  <c r="AT89" i="10"/>
  <c r="AU89" i="10"/>
  <c r="AV89" i="10"/>
  <c r="AW89" i="10"/>
  <c r="AX89" i="10"/>
  <c r="AY89" i="10"/>
  <c r="AZ89" i="10"/>
  <c r="BA89" i="10"/>
  <c r="BB89" i="10"/>
  <c r="BC89" i="10"/>
  <c r="BD89" i="10"/>
  <c r="BE89" i="10"/>
  <c r="BF89" i="10"/>
  <c r="BG89" i="10"/>
  <c r="BH89" i="10"/>
  <c r="BI89" i="10"/>
  <c r="BJ89" i="10"/>
  <c r="BK89" i="10"/>
  <c r="BL89" i="10"/>
  <c r="BM89" i="10"/>
  <c r="BN89" i="10"/>
  <c r="BO89" i="10"/>
  <c r="BP89" i="10"/>
  <c r="BQ89" i="10"/>
  <c r="BR89" i="10"/>
  <c r="BS89" i="10"/>
  <c r="BT89" i="10"/>
  <c r="BU89" i="10"/>
  <c r="BV89" i="10"/>
  <c r="BW89" i="10"/>
  <c r="BX89" i="10"/>
  <c r="BY89" i="10"/>
  <c r="BZ89" i="10"/>
  <c r="CA89" i="10"/>
  <c r="CB89" i="10"/>
  <c r="CC89" i="10"/>
  <c r="CD89" i="10"/>
  <c r="CE89" i="10"/>
  <c r="CF89" i="10"/>
  <c r="CG89" i="10"/>
  <c r="CH89" i="10"/>
  <c r="CI89" i="10"/>
  <c r="CJ89" i="10"/>
  <c r="CK89" i="10"/>
  <c r="CL89" i="10"/>
  <c r="CM89" i="10"/>
  <c r="CN89" i="10"/>
  <c r="CO89" i="10"/>
  <c r="CP89" i="10"/>
  <c r="CQ89" i="10"/>
  <c r="CR89" i="10"/>
  <c r="CS89" i="10"/>
  <c r="CT89" i="10"/>
  <c r="CU89" i="10"/>
  <c r="CV89" i="10"/>
  <c r="CW89" i="10"/>
  <c r="CX89" i="10"/>
  <c r="CY89" i="10"/>
  <c r="CZ89" i="10"/>
  <c r="DA89" i="10"/>
  <c r="DB89" i="10"/>
  <c r="DC89" i="10"/>
  <c r="DD89" i="10"/>
  <c r="DE89" i="10"/>
  <c r="DF89" i="10"/>
  <c r="DG89" i="10"/>
  <c r="DH89" i="10"/>
  <c r="DI89" i="10"/>
  <c r="DJ89" i="10"/>
  <c r="DK89" i="10"/>
  <c r="DL89" i="10"/>
  <c r="DM89" i="10"/>
  <c r="DN89" i="10"/>
  <c r="DO89" i="10"/>
  <c r="DP89" i="10"/>
  <c r="DQ89" i="10"/>
  <c r="DR89" i="10"/>
  <c r="DS89" i="10"/>
  <c r="DT89" i="10"/>
  <c r="DU89" i="10"/>
  <c r="DV89" i="10"/>
  <c r="DW89" i="10"/>
  <c r="DX89" i="10"/>
  <c r="DY89" i="10"/>
  <c r="DZ89" i="10"/>
  <c r="EA89" i="10"/>
  <c r="EB89" i="10"/>
  <c r="EC89" i="10"/>
  <c r="ED89" i="10"/>
  <c r="EE89" i="10"/>
  <c r="EF89" i="10"/>
  <c r="EG89" i="10"/>
  <c r="EH89" i="10"/>
  <c r="EI89" i="10"/>
  <c r="EJ89" i="10"/>
  <c r="EK89" i="10"/>
  <c r="EL89" i="10"/>
  <c r="EM89" i="10"/>
  <c r="EN89" i="10"/>
  <c r="EO89" i="10"/>
  <c r="EP89" i="10"/>
  <c r="EQ89" i="10"/>
  <c r="ER89" i="10"/>
  <c r="ES89" i="10"/>
  <c r="ET89" i="10"/>
  <c r="EU89" i="10"/>
  <c r="EV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AI90" i="10"/>
  <c r="AJ90" i="10"/>
  <c r="AK90" i="10"/>
  <c r="AL90" i="10"/>
  <c r="AM90" i="10"/>
  <c r="AN90" i="10"/>
  <c r="AO90" i="10"/>
  <c r="AP90" i="10"/>
  <c r="AQ90" i="10"/>
  <c r="AR90" i="10"/>
  <c r="AS90" i="10"/>
  <c r="AT90" i="10"/>
  <c r="AU90" i="10"/>
  <c r="AV90" i="10"/>
  <c r="AW90" i="10"/>
  <c r="AX90" i="10"/>
  <c r="AY90" i="10"/>
  <c r="AZ90" i="10"/>
  <c r="BA90" i="10"/>
  <c r="BB90" i="10"/>
  <c r="BC90" i="10"/>
  <c r="BD90" i="10"/>
  <c r="BE90" i="10"/>
  <c r="BF90" i="10"/>
  <c r="BG90" i="10"/>
  <c r="BH90" i="10"/>
  <c r="BI90" i="10"/>
  <c r="BJ90" i="10"/>
  <c r="BK90" i="10"/>
  <c r="BL90" i="10"/>
  <c r="BM90" i="10"/>
  <c r="BN90" i="10"/>
  <c r="BO90" i="10"/>
  <c r="BP90" i="10"/>
  <c r="BQ90" i="10"/>
  <c r="BR90" i="10"/>
  <c r="BS90" i="10"/>
  <c r="BT90" i="10"/>
  <c r="BU90" i="10"/>
  <c r="BV90" i="10"/>
  <c r="BW90" i="10"/>
  <c r="BX90" i="10"/>
  <c r="BY90" i="10"/>
  <c r="BZ90" i="10"/>
  <c r="CA90" i="10"/>
  <c r="CB90" i="10"/>
  <c r="CC90" i="10"/>
  <c r="CD90" i="10"/>
  <c r="CE90" i="10"/>
  <c r="CF90" i="10"/>
  <c r="CG90" i="10"/>
  <c r="CH90" i="10"/>
  <c r="CI90" i="10"/>
  <c r="CJ90" i="10"/>
  <c r="CK90" i="10"/>
  <c r="CL90" i="10"/>
  <c r="CM90" i="10"/>
  <c r="CN90" i="10"/>
  <c r="CO90" i="10"/>
  <c r="CP90" i="10"/>
  <c r="CQ90" i="10"/>
  <c r="CR90" i="10"/>
  <c r="CS90" i="10"/>
  <c r="CT90" i="10"/>
  <c r="CU90" i="10"/>
  <c r="CV90" i="10"/>
  <c r="CW90" i="10"/>
  <c r="CX90" i="10"/>
  <c r="CY90" i="10"/>
  <c r="CZ90" i="10"/>
  <c r="DA90" i="10"/>
  <c r="DB90" i="10"/>
  <c r="DC90" i="10"/>
  <c r="DD90" i="10"/>
  <c r="DE90" i="10"/>
  <c r="DF90" i="10"/>
  <c r="DG90" i="10"/>
  <c r="DH90" i="10"/>
  <c r="DI90" i="10"/>
  <c r="DJ90" i="10"/>
  <c r="DK90" i="10"/>
  <c r="DL90" i="10"/>
  <c r="DM90" i="10"/>
  <c r="DN90" i="10"/>
  <c r="DO90" i="10"/>
  <c r="DP90" i="10"/>
  <c r="DQ90" i="10"/>
  <c r="DR90" i="10"/>
  <c r="DS90" i="10"/>
  <c r="DT90" i="10"/>
  <c r="DU90" i="10"/>
  <c r="DV90" i="10"/>
  <c r="DW90" i="10"/>
  <c r="DX90" i="10"/>
  <c r="DY90" i="10"/>
  <c r="DZ90" i="10"/>
  <c r="EA90" i="10"/>
  <c r="EB90" i="10"/>
  <c r="EC90" i="10"/>
  <c r="ED90" i="10"/>
  <c r="EE90" i="10"/>
  <c r="EF90" i="10"/>
  <c r="EG90" i="10"/>
  <c r="EH90" i="10"/>
  <c r="EI90" i="10"/>
  <c r="EJ90" i="10"/>
  <c r="EK90" i="10"/>
  <c r="EL90" i="10"/>
  <c r="EM90" i="10"/>
  <c r="EN90" i="10"/>
  <c r="EO90" i="10"/>
  <c r="EP90" i="10"/>
  <c r="EQ90" i="10"/>
  <c r="ER90" i="10"/>
  <c r="ES90" i="10"/>
  <c r="ET90" i="10"/>
  <c r="EU90" i="10"/>
  <c r="EV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AI91" i="10"/>
  <c r="AJ91" i="10"/>
  <c r="AK91" i="10"/>
  <c r="AL91" i="10"/>
  <c r="AM91" i="10"/>
  <c r="AN91" i="10"/>
  <c r="AO91" i="10"/>
  <c r="AP91" i="10"/>
  <c r="AQ91" i="10"/>
  <c r="AR91" i="10"/>
  <c r="AS91" i="10"/>
  <c r="AT91" i="10"/>
  <c r="AU91" i="10"/>
  <c r="AV91" i="10"/>
  <c r="AW91" i="10"/>
  <c r="AX91" i="10"/>
  <c r="AY91" i="10"/>
  <c r="AZ91" i="10"/>
  <c r="BA91" i="10"/>
  <c r="BB91" i="10"/>
  <c r="BC91" i="10"/>
  <c r="BD91" i="10"/>
  <c r="BE91" i="10"/>
  <c r="BF91" i="10"/>
  <c r="BG91" i="10"/>
  <c r="BH91" i="10"/>
  <c r="BI91" i="10"/>
  <c r="BJ91" i="10"/>
  <c r="BK91" i="10"/>
  <c r="BL91" i="10"/>
  <c r="BM91" i="10"/>
  <c r="BN91" i="10"/>
  <c r="BO91" i="10"/>
  <c r="BP91" i="10"/>
  <c r="BQ91" i="10"/>
  <c r="BR91" i="10"/>
  <c r="BS91" i="10"/>
  <c r="BT91" i="10"/>
  <c r="BU91" i="10"/>
  <c r="BV91" i="10"/>
  <c r="BW91" i="10"/>
  <c r="BX91" i="10"/>
  <c r="BY91" i="10"/>
  <c r="BZ91" i="10"/>
  <c r="CA91" i="10"/>
  <c r="CB91" i="10"/>
  <c r="CC91" i="10"/>
  <c r="CD91" i="10"/>
  <c r="CE91" i="10"/>
  <c r="CF91" i="10"/>
  <c r="CG91" i="10"/>
  <c r="CH91" i="10"/>
  <c r="CI91" i="10"/>
  <c r="CJ91" i="10"/>
  <c r="CK91" i="10"/>
  <c r="CL91" i="10"/>
  <c r="CM91" i="10"/>
  <c r="CN91" i="10"/>
  <c r="CO91" i="10"/>
  <c r="CP91" i="10"/>
  <c r="CQ91" i="10"/>
  <c r="CR91" i="10"/>
  <c r="CS91" i="10"/>
  <c r="CT91" i="10"/>
  <c r="CU91" i="10"/>
  <c r="CV91" i="10"/>
  <c r="CW91" i="10"/>
  <c r="CX91" i="10"/>
  <c r="CY91" i="10"/>
  <c r="CZ91" i="10"/>
  <c r="DA91" i="10"/>
  <c r="DB91" i="10"/>
  <c r="DC91" i="10"/>
  <c r="DD91" i="10"/>
  <c r="DE91" i="10"/>
  <c r="DF91" i="10"/>
  <c r="DG91" i="10"/>
  <c r="DH91" i="10"/>
  <c r="DI91" i="10"/>
  <c r="DJ91" i="10"/>
  <c r="DK91" i="10"/>
  <c r="DL91" i="10"/>
  <c r="DM91" i="10"/>
  <c r="DN91" i="10"/>
  <c r="DO91" i="10"/>
  <c r="DP91" i="10"/>
  <c r="DQ91" i="10"/>
  <c r="DR91" i="10"/>
  <c r="DS91" i="10"/>
  <c r="DT91" i="10"/>
  <c r="DU91" i="10"/>
  <c r="DV91" i="10"/>
  <c r="DW91" i="10"/>
  <c r="DX91" i="10"/>
  <c r="DY91" i="10"/>
  <c r="DZ91" i="10"/>
  <c r="EA91" i="10"/>
  <c r="EB91" i="10"/>
  <c r="EC91" i="10"/>
  <c r="ED91" i="10"/>
  <c r="EE91" i="10"/>
  <c r="EF91" i="10"/>
  <c r="EG91" i="10"/>
  <c r="EH91" i="10"/>
  <c r="EI91" i="10"/>
  <c r="EJ91" i="10"/>
  <c r="EK91" i="10"/>
  <c r="EL91" i="10"/>
  <c r="EM91" i="10"/>
  <c r="EN91" i="10"/>
  <c r="EO91" i="10"/>
  <c r="EP91" i="10"/>
  <c r="EQ91" i="10"/>
  <c r="ER91" i="10"/>
  <c r="ES91" i="10"/>
  <c r="ET91" i="10"/>
  <c r="EU91" i="10"/>
  <c r="EV91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AI92" i="10"/>
  <c r="AJ92" i="10"/>
  <c r="AK92" i="10"/>
  <c r="AL92" i="10"/>
  <c r="AM92" i="10"/>
  <c r="AN92" i="10"/>
  <c r="AO92" i="10"/>
  <c r="AP92" i="10"/>
  <c r="AQ92" i="10"/>
  <c r="AR92" i="10"/>
  <c r="AS92" i="10"/>
  <c r="AT92" i="10"/>
  <c r="AU92" i="10"/>
  <c r="AV92" i="10"/>
  <c r="AW92" i="10"/>
  <c r="AX92" i="10"/>
  <c r="AY92" i="10"/>
  <c r="AZ92" i="10"/>
  <c r="BA92" i="10"/>
  <c r="BB92" i="10"/>
  <c r="BC92" i="10"/>
  <c r="BD92" i="10"/>
  <c r="BE92" i="10"/>
  <c r="BF92" i="10"/>
  <c r="BG92" i="10"/>
  <c r="BH92" i="10"/>
  <c r="BI92" i="10"/>
  <c r="BJ92" i="10"/>
  <c r="BK92" i="10"/>
  <c r="BL92" i="10"/>
  <c r="BM92" i="10"/>
  <c r="BN92" i="10"/>
  <c r="BO92" i="10"/>
  <c r="BP92" i="10"/>
  <c r="BQ92" i="10"/>
  <c r="BR92" i="10"/>
  <c r="BS92" i="10"/>
  <c r="BT92" i="10"/>
  <c r="BU92" i="10"/>
  <c r="BV92" i="10"/>
  <c r="BW92" i="10"/>
  <c r="BX92" i="10"/>
  <c r="BY92" i="10"/>
  <c r="BZ92" i="10"/>
  <c r="CA92" i="10"/>
  <c r="CB92" i="10"/>
  <c r="CC92" i="10"/>
  <c r="CD92" i="10"/>
  <c r="CE92" i="10"/>
  <c r="CF92" i="10"/>
  <c r="CG92" i="10"/>
  <c r="CH92" i="10"/>
  <c r="CI92" i="10"/>
  <c r="CJ92" i="10"/>
  <c r="CK92" i="10"/>
  <c r="CL92" i="10"/>
  <c r="CM92" i="10"/>
  <c r="CN92" i="10"/>
  <c r="CO92" i="10"/>
  <c r="CP92" i="10"/>
  <c r="CQ92" i="10"/>
  <c r="CR92" i="10"/>
  <c r="CS92" i="10"/>
  <c r="CT92" i="10"/>
  <c r="CU92" i="10"/>
  <c r="CV92" i="10"/>
  <c r="CW92" i="10"/>
  <c r="CX92" i="10"/>
  <c r="CY92" i="10"/>
  <c r="CZ92" i="10"/>
  <c r="DA92" i="10"/>
  <c r="DB92" i="10"/>
  <c r="DC92" i="10"/>
  <c r="DD92" i="10"/>
  <c r="DE92" i="10"/>
  <c r="DF92" i="10"/>
  <c r="DG92" i="10"/>
  <c r="DH92" i="10"/>
  <c r="DI92" i="10"/>
  <c r="DJ92" i="10"/>
  <c r="DK92" i="10"/>
  <c r="DL92" i="10"/>
  <c r="DM92" i="10"/>
  <c r="DN92" i="10"/>
  <c r="DO92" i="10"/>
  <c r="DP92" i="10"/>
  <c r="DQ92" i="10"/>
  <c r="DR92" i="10"/>
  <c r="DS92" i="10"/>
  <c r="DT92" i="10"/>
  <c r="DU92" i="10"/>
  <c r="DV92" i="10"/>
  <c r="DW92" i="10"/>
  <c r="DX92" i="10"/>
  <c r="DY92" i="10"/>
  <c r="DZ92" i="10"/>
  <c r="EA92" i="10"/>
  <c r="EB92" i="10"/>
  <c r="EC92" i="10"/>
  <c r="ED92" i="10"/>
  <c r="EE92" i="10"/>
  <c r="EF92" i="10"/>
  <c r="EG92" i="10"/>
  <c r="EH92" i="10"/>
  <c r="EI92" i="10"/>
  <c r="EJ92" i="10"/>
  <c r="EK92" i="10"/>
  <c r="EL92" i="10"/>
  <c r="EM92" i="10"/>
  <c r="EN92" i="10"/>
  <c r="EO92" i="10"/>
  <c r="EP92" i="10"/>
  <c r="EQ92" i="10"/>
  <c r="ER92" i="10"/>
  <c r="ES92" i="10"/>
  <c r="ET92" i="10"/>
  <c r="EU92" i="10"/>
  <c r="EV92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AG93" i="10"/>
  <c r="AH93" i="10"/>
  <c r="AI93" i="10"/>
  <c r="AJ93" i="10"/>
  <c r="AK93" i="10"/>
  <c r="AL93" i="10"/>
  <c r="AM93" i="10"/>
  <c r="AN93" i="10"/>
  <c r="AO93" i="10"/>
  <c r="AP93" i="10"/>
  <c r="AQ93" i="10"/>
  <c r="AR93" i="10"/>
  <c r="AS93" i="10"/>
  <c r="AT93" i="10"/>
  <c r="AU93" i="10"/>
  <c r="AV93" i="10"/>
  <c r="AW93" i="10"/>
  <c r="AX93" i="10"/>
  <c r="AY93" i="10"/>
  <c r="AZ93" i="10"/>
  <c r="BA93" i="10"/>
  <c r="BB93" i="10"/>
  <c r="BC93" i="10"/>
  <c r="BD93" i="10"/>
  <c r="BE93" i="10"/>
  <c r="BF93" i="10"/>
  <c r="BG93" i="10"/>
  <c r="BH93" i="10"/>
  <c r="BI93" i="10"/>
  <c r="BJ93" i="10"/>
  <c r="BK93" i="10"/>
  <c r="BL93" i="10"/>
  <c r="BM93" i="10"/>
  <c r="BN93" i="10"/>
  <c r="BO93" i="10"/>
  <c r="BP93" i="10"/>
  <c r="BQ93" i="10"/>
  <c r="BR93" i="10"/>
  <c r="BS93" i="10"/>
  <c r="BT93" i="10"/>
  <c r="BU93" i="10"/>
  <c r="BV93" i="10"/>
  <c r="BW93" i="10"/>
  <c r="BX93" i="10"/>
  <c r="BY93" i="10"/>
  <c r="BZ93" i="10"/>
  <c r="CA93" i="10"/>
  <c r="CB93" i="10"/>
  <c r="CC93" i="10"/>
  <c r="CD93" i="10"/>
  <c r="CE93" i="10"/>
  <c r="CF93" i="10"/>
  <c r="CG93" i="10"/>
  <c r="CH93" i="10"/>
  <c r="CI93" i="10"/>
  <c r="CJ93" i="10"/>
  <c r="CK93" i="10"/>
  <c r="CL93" i="10"/>
  <c r="CM93" i="10"/>
  <c r="CN93" i="10"/>
  <c r="CO93" i="10"/>
  <c r="CP93" i="10"/>
  <c r="CQ93" i="10"/>
  <c r="CR93" i="10"/>
  <c r="CS93" i="10"/>
  <c r="CT93" i="10"/>
  <c r="CU93" i="10"/>
  <c r="CV93" i="10"/>
  <c r="CW93" i="10"/>
  <c r="CX93" i="10"/>
  <c r="CY93" i="10"/>
  <c r="CZ93" i="10"/>
  <c r="DA93" i="10"/>
  <c r="DB93" i="10"/>
  <c r="DC93" i="10"/>
  <c r="DD93" i="10"/>
  <c r="DE93" i="10"/>
  <c r="DF93" i="10"/>
  <c r="DG93" i="10"/>
  <c r="DH93" i="10"/>
  <c r="DI93" i="10"/>
  <c r="DJ93" i="10"/>
  <c r="DK93" i="10"/>
  <c r="DL93" i="10"/>
  <c r="DM93" i="10"/>
  <c r="DN93" i="10"/>
  <c r="DO93" i="10"/>
  <c r="DP93" i="10"/>
  <c r="DQ93" i="10"/>
  <c r="DR93" i="10"/>
  <c r="DS93" i="10"/>
  <c r="DT93" i="10"/>
  <c r="DU93" i="10"/>
  <c r="DV93" i="10"/>
  <c r="DW93" i="10"/>
  <c r="DX93" i="10"/>
  <c r="DY93" i="10"/>
  <c r="DZ93" i="10"/>
  <c r="EA93" i="10"/>
  <c r="EB93" i="10"/>
  <c r="EC93" i="10"/>
  <c r="ED93" i="10"/>
  <c r="EE93" i="10"/>
  <c r="EF93" i="10"/>
  <c r="EG93" i="10"/>
  <c r="EH93" i="10"/>
  <c r="EI93" i="10"/>
  <c r="EJ93" i="10"/>
  <c r="EK93" i="10"/>
  <c r="EL93" i="10"/>
  <c r="EM93" i="10"/>
  <c r="EN93" i="10"/>
  <c r="EO93" i="10"/>
  <c r="EP93" i="10"/>
  <c r="EQ93" i="10"/>
  <c r="ER93" i="10"/>
  <c r="ES93" i="10"/>
  <c r="ET93" i="10"/>
  <c r="EU93" i="10"/>
  <c r="EV93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AG94" i="10"/>
  <c r="AH94" i="10"/>
  <c r="AI94" i="10"/>
  <c r="AJ94" i="10"/>
  <c r="AK94" i="10"/>
  <c r="AL94" i="10"/>
  <c r="AM94" i="10"/>
  <c r="AN94" i="10"/>
  <c r="AO94" i="10"/>
  <c r="AP94" i="10"/>
  <c r="AQ94" i="10"/>
  <c r="AR94" i="10"/>
  <c r="AS94" i="10"/>
  <c r="AT94" i="10"/>
  <c r="AU94" i="10"/>
  <c r="AV94" i="10"/>
  <c r="AW94" i="10"/>
  <c r="AX94" i="10"/>
  <c r="AY94" i="10"/>
  <c r="AZ94" i="10"/>
  <c r="BA94" i="10"/>
  <c r="BB94" i="10"/>
  <c r="BC94" i="10"/>
  <c r="BD94" i="10"/>
  <c r="BE94" i="10"/>
  <c r="BF94" i="10"/>
  <c r="BG94" i="10"/>
  <c r="BH94" i="10"/>
  <c r="BI94" i="10"/>
  <c r="BJ94" i="10"/>
  <c r="BK94" i="10"/>
  <c r="BL94" i="10"/>
  <c r="BM94" i="10"/>
  <c r="BN94" i="10"/>
  <c r="BO94" i="10"/>
  <c r="BP94" i="10"/>
  <c r="BQ94" i="10"/>
  <c r="BR94" i="10"/>
  <c r="BS94" i="10"/>
  <c r="BT94" i="10"/>
  <c r="BU94" i="10"/>
  <c r="BV94" i="10"/>
  <c r="BW94" i="10"/>
  <c r="BX94" i="10"/>
  <c r="BY94" i="10"/>
  <c r="BZ94" i="10"/>
  <c r="CA94" i="10"/>
  <c r="CB94" i="10"/>
  <c r="CC94" i="10"/>
  <c r="CD94" i="10"/>
  <c r="CE94" i="10"/>
  <c r="CF94" i="10"/>
  <c r="CG94" i="10"/>
  <c r="CH94" i="10"/>
  <c r="CI94" i="10"/>
  <c r="CJ94" i="10"/>
  <c r="CK94" i="10"/>
  <c r="CL94" i="10"/>
  <c r="CM94" i="10"/>
  <c r="CN94" i="10"/>
  <c r="CO94" i="10"/>
  <c r="CP94" i="10"/>
  <c r="CQ94" i="10"/>
  <c r="CR94" i="10"/>
  <c r="CS94" i="10"/>
  <c r="CT94" i="10"/>
  <c r="CU94" i="10"/>
  <c r="CV94" i="10"/>
  <c r="CW94" i="10"/>
  <c r="CX94" i="10"/>
  <c r="CY94" i="10"/>
  <c r="CZ94" i="10"/>
  <c r="DA94" i="10"/>
  <c r="DB94" i="10"/>
  <c r="DC94" i="10"/>
  <c r="DD94" i="10"/>
  <c r="DE94" i="10"/>
  <c r="DF94" i="10"/>
  <c r="DG94" i="10"/>
  <c r="DH94" i="10"/>
  <c r="DI94" i="10"/>
  <c r="DJ94" i="10"/>
  <c r="DK94" i="10"/>
  <c r="DL94" i="10"/>
  <c r="DM94" i="10"/>
  <c r="DN94" i="10"/>
  <c r="DO94" i="10"/>
  <c r="DP94" i="10"/>
  <c r="DQ94" i="10"/>
  <c r="DR94" i="10"/>
  <c r="DS94" i="10"/>
  <c r="DT94" i="10"/>
  <c r="DU94" i="10"/>
  <c r="DV94" i="10"/>
  <c r="DW94" i="10"/>
  <c r="DX94" i="10"/>
  <c r="DY94" i="10"/>
  <c r="DZ94" i="10"/>
  <c r="EA94" i="10"/>
  <c r="EB94" i="10"/>
  <c r="EC94" i="10"/>
  <c r="ED94" i="10"/>
  <c r="EE94" i="10"/>
  <c r="EF94" i="10"/>
  <c r="EG94" i="10"/>
  <c r="EH94" i="10"/>
  <c r="EI94" i="10"/>
  <c r="EJ94" i="10"/>
  <c r="EK94" i="10"/>
  <c r="EL94" i="10"/>
  <c r="EM94" i="10"/>
  <c r="EN94" i="10"/>
  <c r="EO94" i="10"/>
  <c r="EP94" i="10"/>
  <c r="EQ94" i="10"/>
  <c r="ER94" i="10"/>
  <c r="ES94" i="10"/>
  <c r="ET94" i="10"/>
  <c r="EU94" i="10"/>
  <c r="EV94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AG95" i="10"/>
  <c r="AH95" i="10"/>
  <c r="AI95" i="10"/>
  <c r="AJ95" i="10"/>
  <c r="AK95" i="10"/>
  <c r="AL95" i="10"/>
  <c r="AM95" i="10"/>
  <c r="AN95" i="10"/>
  <c r="AO95" i="10"/>
  <c r="AP95" i="10"/>
  <c r="AQ95" i="10"/>
  <c r="AR95" i="10"/>
  <c r="AS95" i="10"/>
  <c r="AT95" i="10"/>
  <c r="AU95" i="10"/>
  <c r="AV95" i="10"/>
  <c r="AW95" i="10"/>
  <c r="AX95" i="10"/>
  <c r="AY95" i="10"/>
  <c r="AZ95" i="10"/>
  <c r="BA95" i="10"/>
  <c r="BB95" i="10"/>
  <c r="BC95" i="10"/>
  <c r="BD95" i="10"/>
  <c r="BE95" i="10"/>
  <c r="BF95" i="10"/>
  <c r="BG95" i="10"/>
  <c r="BH95" i="10"/>
  <c r="BI95" i="10"/>
  <c r="BJ95" i="10"/>
  <c r="BK95" i="10"/>
  <c r="BL95" i="10"/>
  <c r="BM95" i="10"/>
  <c r="BN95" i="10"/>
  <c r="BO95" i="10"/>
  <c r="BP95" i="10"/>
  <c r="BQ95" i="10"/>
  <c r="BR95" i="10"/>
  <c r="BS95" i="10"/>
  <c r="BT95" i="10"/>
  <c r="BU95" i="10"/>
  <c r="BV95" i="10"/>
  <c r="BW95" i="10"/>
  <c r="BX95" i="10"/>
  <c r="BY95" i="10"/>
  <c r="BZ95" i="10"/>
  <c r="CA95" i="10"/>
  <c r="CB95" i="10"/>
  <c r="CC95" i="10"/>
  <c r="CD95" i="10"/>
  <c r="CE95" i="10"/>
  <c r="CF95" i="10"/>
  <c r="CG95" i="10"/>
  <c r="CH95" i="10"/>
  <c r="CI95" i="10"/>
  <c r="CJ95" i="10"/>
  <c r="CK95" i="10"/>
  <c r="CL95" i="10"/>
  <c r="CM95" i="10"/>
  <c r="CN95" i="10"/>
  <c r="CO95" i="10"/>
  <c r="CP95" i="10"/>
  <c r="CQ95" i="10"/>
  <c r="CR95" i="10"/>
  <c r="CS95" i="10"/>
  <c r="CT95" i="10"/>
  <c r="CU95" i="10"/>
  <c r="CV95" i="10"/>
  <c r="CW95" i="10"/>
  <c r="CX95" i="10"/>
  <c r="CY95" i="10"/>
  <c r="CZ95" i="10"/>
  <c r="DA95" i="10"/>
  <c r="DB95" i="10"/>
  <c r="DC95" i="10"/>
  <c r="DD95" i="10"/>
  <c r="DE95" i="10"/>
  <c r="DF95" i="10"/>
  <c r="DG95" i="10"/>
  <c r="DH95" i="10"/>
  <c r="DI95" i="10"/>
  <c r="DJ95" i="10"/>
  <c r="DK95" i="10"/>
  <c r="DL95" i="10"/>
  <c r="DM95" i="10"/>
  <c r="DN95" i="10"/>
  <c r="DO95" i="10"/>
  <c r="DP95" i="10"/>
  <c r="DQ95" i="10"/>
  <c r="DR95" i="10"/>
  <c r="DS95" i="10"/>
  <c r="DT95" i="10"/>
  <c r="DU95" i="10"/>
  <c r="DV95" i="10"/>
  <c r="DW95" i="10"/>
  <c r="DX95" i="10"/>
  <c r="DY95" i="10"/>
  <c r="DZ95" i="10"/>
  <c r="EA95" i="10"/>
  <c r="EB95" i="10"/>
  <c r="EC95" i="10"/>
  <c r="ED95" i="10"/>
  <c r="EE95" i="10"/>
  <c r="EF95" i="10"/>
  <c r="EG95" i="10"/>
  <c r="EH95" i="10"/>
  <c r="EI95" i="10"/>
  <c r="EJ95" i="10"/>
  <c r="EK95" i="10"/>
  <c r="EL95" i="10"/>
  <c r="EM95" i="10"/>
  <c r="EN95" i="10"/>
  <c r="EO95" i="10"/>
  <c r="EP95" i="10"/>
  <c r="EQ95" i="10"/>
  <c r="ER95" i="10"/>
  <c r="ES95" i="10"/>
  <c r="ET95" i="10"/>
  <c r="EU95" i="10"/>
  <c r="EV95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AG96" i="10"/>
  <c r="AH96" i="10"/>
  <c r="AI96" i="10"/>
  <c r="AJ96" i="10"/>
  <c r="AK96" i="10"/>
  <c r="AL96" i="10"/>
  <c r="AM96" i="10"/>
  <c r="AN96" i="10"/>
  <c r="AO96" i="10"/>
  <c r="AP96" i="10"/>
  <c r="AQ96" i="10"/>
  <c r="AR96" i="10"/>
  <c r="AS96" i="10"/>
  <c r="AT96" i="10"/>
  <c r="AU96" i="10"/>
  <c r="AV96" i="10"/>
  <c r="AW96" i="10"/>
  <c r="AX96" i="10"/>
  <c r="AY96" i="10"/>
  <c r="AZ96" i="10"/>
  <c r="BA96" i="10"/>
  <c r="BB96" i="10"/>
  <c r="BC96" i="10"/>
  <c r="BD96" i="10"/>
  <c r="BE96" i="10"/>
  <c r="BF96" i="10"/>
  <c r="BG96" i="10"/>
  <c r="BH96" i="10"/>
  <c r="BI96" i="10"/>
  <c r="BJ96" i="10"/>
  <c r="BK96" i="10"/>
  <c r="BL96" i="10"/>
  <c r="BM96" i="10"/>
  <c r="BN96" i="10"/>
  <c r="BO96" i="10"/>
  <c r="BP96" i="10"/>
  <c r="BQ96" i="10"/>
  <c r="BR96" i="10"/>
  <c r="BS96" i="10"/>
  <c r="BT96" i="10"/>
  <c r="BU96" i="10"/>
  <c r="BV96" i="10"/>
  <c r="BW96" i="10"/>
  <c r="BX96" i="10"/>
  <c r="BY96" i="10"/>
  <c r="BZ96" i="10"/>
  <c r="CA96" i="10"/>
  <c r="CB96" i="10"/>
  <c r="CC96" i="10"/>
  <c r="CD96" i="10"/>
  <c r="CE96" i="10"/>
  <c r="CF96" i="10"/>
  <c r="CG96" i="10"/>
  <c r="CH96" i="10"/>
  <c r="CI96" i="10"/>
  <c r="CJ96" i="10"/>
  <c r="CK96" i="10"/>
  <c r="CL96" i="10"/>
  <c r="CM96" i="10"/>
  <c r="CN96" i="10"/>
  <c r="CO96" i="10"/>
  <c r="CP96" i="10"/>
  <c r="CQ96" i="10"/>
  <c r="CR96" i="10"/>
  <c r="CS96" i="10"/>
  <c r="CT96" i="10"/>
  <c r="CU96" i="10"/>
  <c r="CV96" i="10"/>
  <c r="CW96" i="10"/>
  <c r="CX96" i="10"/>
  <c r="CY96" i="10"/>
  <c r="CZ96" i="10"/>
  <c r="DA96" i="10"/>
  <c r="DB96" i="10"/>
  <c r="DC96" i="10"/>
  <c r="DD96" i="10"/>
  <c r="DE96" i="10"/>
  <c r="DF96" i="10"/>
  <c r="DG96" i="10"/>
  <c r="DH96" i="10"/>
  <c r="DI96" i="10"/>
  <c r="DJ96" i="10"/>
  <c r="DK96" i="10"/>
  <c r="DL96" i="10"/>
  <c r="DM96" i="10"/>
  <c r="DN96" i="10"/>
  <c r="DO96" i="10"/>
  <c r="DP96" i="10"/>
  <c r="DQ96" i="10"/>
  <c r="DR96" i="10"/>
  <c r="DS96" i="10"/>
  <c r="DT96" i="10"/>
  <c r="DU96" i="10"/>
  <c r="DV96" i="10"/>
  <c r="DW96" i="10"/>
  <c r="DX96" i="10"/>
  <c r="DY96" i="10"/>
  <c r="DZ96" i="10"/>
  <c r="EA96" i="10"/>
  <c r="EB96" i="10"/>
  <c r="EC96" i="10"/>
  <c r="ED96" i="10"/>
  <c r="EE96" i="10"/>
  <c r="EF96" i="10"/>
  <c r="EG96" i="10"/>
  <c r="EH96" i="10"/>
  <c r="EI96" i="10"/>
  <c r="EJ96" i="10"/>
  <c r="EK96" i="10"/>
  <c r="EL96" i="10"/>
  <c r="EM96" i="10"/>
  <c r="EN96" i="10"/>
  <c r="EO96" i="10"/>
  <c r="EP96" i="10"/>
  <c r="EQ96" i="10"/>
  <c r="ER96" i="10"/>
  <c r="ES96" i="10"/>
  <c r="ET96" i="10"/>
  <c r="EU96" i="10"/>
  <c r="EV96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AG97" i="10"/>
  <c r="AH97" i="10"/>
  <c r="AI97" i="10"/>
  <c r="AJ97" i="10"/>
  <c r="AK97" i="10"/>
  <c r="AL97" i="10"/>
  <c r="AM97" i="10"/>
  <c r="AN97" i="10"/>
  <c r="AO97" i="10"/>
  <c r="AP97" i="10"/>
  <c r="AQ97" i="10"/>
  <c r="AR97" i="10"/>
  <c r="AS97" i="10"/>
  <c r="AT97" i="10"/>
  <c r="AU97" i="10"/>
  <c r="AV97" i="10"/>
  <c r="AW97" i="10"/>
  <c r="AX97" i="10"/>
  <c r="AY97" i="10"/>
  <c r="AZ97" i="10"/>
  <c r="BA97" i="10"/>
  <c r="BB97" i="10"/>
  <c r="BC97" i="10"/>
  <c r="BD97" i="10"/>
  <c r="BE97" i="10"/>
  <c r="BF97" i="10"/>
  <c r="BG97" i="10"/>
  <c r="BH97" i="10"/>
  <c r="BI97" i="10"/>
  <c r="BJ97" i="10"/>
  <c r="BK97" i="10"/>
  <c r="BL97" i="10"/>
  <c r="BM97" i="10"/>
  <c r="BN97" i="10"/>
  <c r="BO97" i="10"/>
  <c r="BP97" i="10"/>
  <c r="BQ97" i="10"/>
  <c r="BR97" i="10"/>
  <c r="BS97" i="10"/>
  <c r="BT97" i="10"/>
  <c r="BU97" i="10"/>
  <c r="BV97" i="10"/>
  <c r="BW97" i="10"/>
  <c r="BX97" i="10"/>
  <c r="BY97" i="10"/>
  <c r="BZ97" i="10"/>
  <c r="CA97" i="10"/>
  <c r="CB97" i="10"/>
  <c r="CC97" i="10"/>
  <c r="CD97" i="10"/>
  <c r="CE97" i="10"/>
  <c r="CF97" i="10"/>
  <c r="CG97" i="10"/>
  <c r="CH97" i="10"/>
  <c r="CI97" i="10"/>
  <c r="CJ97" i="10"/>
  <c r="CK97" i="10"/>
  <c r="CL97" i="10"/>
  <c r="CM97" i="10"/>
  <c r="CN97" i="10"/>
  <c r="CO97" i="10"/>
  <c r="CP97" i="10"/>
  <c r="CQ97" i="10"/>
  <c r="CR97" i="10"/>
  <c r="CS97" i="10"/>
  <c r="CT97" i="10"/>
  <c r="CU97" i="10"/>
  <c r="CV97" i="10"/>
  <c r="CW97" i="10"/>
  <c r="CX97" i="10"/>
  <c r="CY97" i="10"/>
  <c r="CZ97" i="10"/>
  <c r="DA97" i="10"/>
  <c r="DB97" i="10"/>
  <c r="DC97" i="10"/>
  <c r="DD97" i="10"/>
  <c r="DE97" i="10"/>
  <c r="DF97" i="10"/>
  <c r="DG97" i="10"/>
  <c r="DH97" i="10"/>
  <c r="DI97" i="10"/>
  <c r="DJ97" i="10"/>
  <c r="DK97" i="10"/>
  <c r="DL97" i="10"/>
  <c r="DM97" i="10"/>
  <c r="DN97" i="10"/>
  <c r="DO97" i="10"/>
  <c r="DP97" i="10"/>
  <c r="DQ97" i="10"/>
  <c r="DR97" i="10"/>
  <c r="DS97" i="10"/>
  <c r="DT97" i="10"/>
  <c r="DU97" i="10"/>
  <c r="DV97" i="10"/>
  <c r="DW97" i="10"/>
  <c r="DX97" i="10"/>
  <c r="DY97" i="10"/>
  <c r="DZ97" i="10"/>
  <c r="EA97" i="10"/>
  <c r="EB97" i="10"/>
  <c r="EC97" i="10"/>
  <c r="ED97" i="10"/>
  <c r="EE97" i="10"/>
  <c r="EF97" i="10"/>
  <c r="EG97" i="10"/>
  <c r="EH97" i="10"/>
  <c r="EI97" i="10"/>
  <c r="EJ97" i="10"/>
  <c r="EK97" i="10"/>
  <c r="EL97" i="10"/>
  <c r="EM97" i="10"/>
  <c r="EN97" i="10"/>
  <c r="EO97" i="10"/>
  <c r="EP97" i="10"/>
  <c r="EQ97" i="10"/>
  <c r="ER97" i="10"/>
  <c r="ES97" i="10"/>
  <c r="ET97" i="10"/>
  <c r="EU97" i="10"/>
  <c r="EV97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N98" i="10"/>
  <c r="AO98" i="10"/>
  <c r="AP98" i="10"/>
  <c r="AQ98" i="10"/>
  <c r="AR98" i="10"/>
  <c r="AS98" i="10"/>
  <c r="AT98" i="10"/>
  <c r="AU98" i="10"/>
  <c r="AV98" i="10"/>
  <c r="AW98" i="10"/>
  <c r="AX98" i="10"/>
  <c r="AY98" i="10"/>
  <c r="AZ98" i="10"/>
  <c r="BA98" i="10"/>
  <c r="BB98" i="10"/>
  <c r="BC98" i="10"/>
  <c r="BD98" i="10"/>
  <c r="BE98" i="10"/>
  <c r="BF98" i="10"/>
  <c r="BG98" i="10"/>
  <c r="BH98" i="10"/>
  <c r="BI98" i="10"/>
  <c r="BJ98" i="10"/>
  <c r="BK98" i="10"/>
  <c r="BL98" i="10"/>
  <c r="BM98" i="10"/>
  <c r="BN98" i="10"/>
  <c r="BO98" i="10"/>
  <c r="BP98" i="10"/>
  <c r="BQ98" i="10"/>
  <c r="BR98" i="10"/>
  <c r="BS98" i="10"/>
  <c r="BT98" i="10"/>
  <c r="BU98" i="10"/>
  <c r="BV98" i="10"/>
  <c r="BW98" i="10"/>
  <c r="BX98" i="10"/>
  <c r="BY98" i="10"/>
  <c r="BZ98" i="10"/>
  <c r="CA98" i="10"/>
  <c r="CB98" i="10"/>
  <c r="CC98" i="10"/>
  <c r="CD98" i="10"/>
  <c r="CE98" i="10"/>
  <c r="CF98" i="10"/>
  <c r="CG98" i="10"/>
  <c r="CH98" i="10"/>
  <c r="CI98" i="10"/>
  <c r="CJ98" i="10"/>
  <c r="CK98" i="10"/>
  <c r="CL98" i="10"/>
  <c r="CM98" i="10"/>
  <c r="CN98" i="10"/>
  <c r="CO98" i="10"/>
  <c r="CP98" i="10"/>
  <c r="CQ98" i="10"/>
  <c r="CR98" i="10"/>
  <c r="CS98" i="10"/>
  <c r="CT98" i="10"/>
  <c r="CU98" i="10"/>
  <c r="CV98" i="10"/>
  <c r="CW98" i="10"/>
  <c r="CX98" i="10"/>
  <c r="CY98" i="10"/>
  <c r="CZ98" i="10"/>
  <c r="DA98" i="10"/>
  <c r="DB98" i="10"/>
  <c r="DC98" i="10"/>
  <c r="DD98" i="10"/>
  <c r="DE98" i="10"/>
  <c r="DF98" i="10"/>
  <c r="DG98" i="10"/>
  <c r="DH98" i="10"/>
  <c r="DI98" i="10"/>
  <c r="DJ98" i="10"/>
  <c r="DK98" i="10"/>
  <c r="DL98" i="10"/>
  <c r="DM98" i="10"/>
  <c r="DN98" i="10"/>
  <c r="DO98" i="10"/>
  <c r="DP98" i="10"/>
  <c r="DQ98" i="10"/>
  <c r="DR98" i="10"/>
  <c r="DS98" i="10"/>
  <c r="DT98" i="10"/>
  <c r="DU98" i="10"/>
  <c r="DV98" i="10"/>
  <c r="DW98" i="10"/>
  <c r="DX98" i="10"/>
  <c r="DY98" i="10"/>
  <c r="DZ98" i="10"/>
  <c r="EA98" i="10"/>
  <c r="EB98" i="10"/>
  <c r="EC98" i="10"/>
  <c r="ED98" i="10"/>
  <c r="EE98" i="10"/>
  <c r="EF98" i="10"/>
  <c r="EG98" i="10"/>
  <c r="EH98" i="10"/>
  <c r="EI98" i="10"/>
  <c r="EJ98" i="10"/>
  <c r="EK98" i="10"/>
  <c r="EL98" i="10"/>
  <c r="EM98" i="10"/>
  <c r="EN98" i="10"/>
  <c r="EO98" i="10"/>
  <c r="EP98" i="10"/>
  <c r="EQ98" i="10"/>
  <c r="ER98" i="10"/>
  <c r="ES98" i="10"/>
  <c r="ET98" i="10"/>
  <c r="EU98" i="10"/>
  <c r="EV98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AG99" i="10"/>
  <c r="AH99" i="10"/>
  <c r="AI99" i="10"/>
  <c r="AJ99" i="10"/>
  <c r="AK99" i="10"/>
  <c r="AL99" i="10"/>
  <c r="AM99" i="10"/>
  <c r="AN99" i="10"/>
  <c r="AO99" i="10"/>
  <c r="AP99" i="10"/>
  <c r="AQ99" i="10"/>
  <c r="AR99" i="10"/>
  <c r="AS99" i="10"/>
  <c r="AT99" i="10"/>
  <c r="AU99" i="10"/>
  <c r="AV99" i="10"/>
  <c r="AW99" i="10"/>
  <c r="AX99" i="10"/>
  <c r="AY99" i="10"/>
  <c r="AZ99" i="10"/>
  <c r="BA99" i="10"/>
  <c r="BB99" i="10"/>
  <c r="BC99" i="10"/>
  <c r="BD99" i="10"/>
  <c r="BE99" i="10"/>
  <c r="BF99" i="10"/>
  <c r="BG99" i="10"/>
  <c r="BH99" i="10"/>
  <c r="BI99" i="10"/>
  <c r="BJ99" i="10"/>
  <c r="BK99" i="10"/>
  <c r="BL99" i="10"/>
  <c r="BM99" i="10"/>
  <c r="BN99" i="10"/>
  <c r="BO99" i="10"/>
  <c r="BP99" i="10"/>
  <c r="BQ99" i="10"/>
  <c r="BR99" i="10"/>
  <c r="BS99" i="10"/>
  <c r="BT99" i="10"/>
  <c r="BU99" i="10"/>
  <c r="BV99" i="10"/>
  <c r="BW99" i="10"/>
  <c r="BX99" i="10"/>
  <c r="BY99" i="10"/>
  <c r="BZ99" i="10"/>
  <c r="CA99" i="10"/>
  <c r="CB99" i="10"/>
  <c r="CC99" i="10"/>
  <c r="CD99" i="10"/>
  <c r="CE99" i="10"/>
  <c r="CF99" i="10"/>
  <c r="CG99" i="10"/>
  <c r="CH99" i="10"/>
  <c r="CI99" i="10"/>
  <c r="CJ99" i="10"/>
  <c r="CK99" i="10"/>
  <c r="CL99" i="10"/>
  <c r="CM99" i="10"/>
  <c r="CN99" i="10"/>
  <c r="CO99" i="10"/>
  <c r="CP99" i="10"/>
  <c r="CQ99" i="10"/>
  <c r="CR99" i="10"/>
  <c r="CS99" i="10"/>
  <c r="CT99" i="10"/>
  <c r="CU99" i="10"/>
  <c r="CV99" i="10"/>
  <c r="CW99" i="10"/>
  <c r="CX99" i="10"/>
  <c r="CY99" i="10"/>
  <c r="CZ99" i="10"/>
  <c r="DA99" i="10"/>
  <c r="DB99" i="10"/>
  <c r="DC99" i="10"/>
  <c r="DD99" i="10"/>
  <c r="DE99" i="10"/>
  <c r="DF99" i="10"/>
  <c r="DG99" i="10"/>
  <c r="DH99" i="10"/>
  <c r="DI99" i="10"/>
  <c r="DJ99" i="10"/>
  <c r="DK99" i="10"/>
  <c r="DL99" i="10"/>
  <c r="DM99" i="10"/>
  <c r="DN99" i="10"/>
  <c r="DO99" i="10"/>
  <c r="DP99" i="10"/>
  <c r="DQ99" i="10"/>
  <c r="DR99" i="10"/>
  <c r="DS99" i="10"/>
  <c r="DT99" i="10"/>
  <c r="DU99" i="10"/>
  <c r="DV99" i="10"/>
  <c r="DW99" i="10"/>
  <c r="DX99" i="10"/>
  <c r="DY99" i="10"/>
  <c r="DZ99" i="10"/>
  <c r="EA99" i="10"/>
  <c r="EB99" i="10"/>
  <c r="EC99" i="10"/>
  <c r="ED99" i="10"/>
  <c r="EE99" i="10"/>
  <c r="EF99" i="10"/>
  <c r="EG99" i="10"/>
  <c r="EH99" i="10"/>
  <c r="EI99" i="10"/>
  <c r="EJ99" i="10"/>
  <c r="EK99" i="10"/>
  <c r="EL99" i="10"/>
  <c r="EM99" i="10"/>
  <c r="EN99" i="10"/>
  <c r="EO99" i="10"/>
  <c r="EP99" i="10"/>
  <c r="EQ99" i="10"/>
  <c r="ER99" i="10"/>
  <c r="ES99" i="10"/>
  <c r="ET99" i="10"/>
  <c r="EU99" i="10"/>
  <c r="EV99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AG100" i="10"/>
  <c r="AH100" i="10"/>
  <c r="AI100" i="10"/>
  <c r="AJ100" i="10"/>
  <c r="AK100" i="10"/>
  <c r="AL100" i="10"/>
  <c r="AM100" i="10"/>
  <c r="AN100" i="10"/>
  <c r="AO100" i="10"/>
  <c r="AP100" i="10"/>
  <c r="AQ100" i="10"/>
  <c r="AR100" i="10"/>
  <c r="AS100" i="10"/>
  <c r="AT100" i="10"/>
  <c r="AU100" i="10"/>
  <c r="AV100" i="10"/>
  <c r="AW100" i="10"/>
  <c r="AX100" i="10"/>
  <c r="AY100" i="10"/>
  <c r="AZ100" i="10"/>
  <c r="BA100" i="10"/>
  <c r="BB100" i="10"/>
  <c r="BC100" i="10"/>
  <c r="BD100" i="10"/>
  <c r="BE100" i="10"/>
  <c r="BF100" i="10"/>
  <c r="BG100" i="10"/>
  <c r="BH100" i="10"/>
  <c r="BI100" i="10"/>
  <c r="BJ100" i="10"/>
  <c r="BK100" i="10"/>
  <c r="BL100" i="10"/>
  <c r="BM100" i="10"/>
  <c r="BN100" i="10"/>
  <c r="BO100" i="10"/>
  <c r="BP100" i="10"/>
  <c r="BQ100" i="10"/>
  <c r="BR100" i="10"/>
  <c r="BS100" i="10"/>
  <c r="BT100" i="10"/>
  <c r="BU100" i="10"/>
  <c r="BV100" i="10"/>
  <c r="BW100" i="10"/>
  <c r="BX100" i="10"/>
  <c r="BY100" i="10"/>
  <c r="BZ100" i="10"/>
  <c r="CA100" i="10"/>
  <c r="CB100" i="10"/>
  <c r="CC100" i="10"/>
  <c r="CD100" i="10"/>
  <c r="CE100" i="10"/>
  <c r="CF100" i="10"/>
  <c r="CG100" i="10"/>
  <c r="CH100" i="10"/>
  <c r="CI100" i="10"/>
  <c r="CJ100" i="10"/>
  <c r="CK100" i="10"/>
  <c r="CL100" i="10"/>
  <c r="CM100" i="10"/>
  <c r="CN100" i="10"/>
  <c r="CO100" i="10"/>
  <c r="CP100" i="10"/>
  <c r="CQ100" i="10"/>
  <c r="CR100" i="10"/>
  <c r="CS100" i="10"/>
  <c r="CT100" i="10"/>
  <c r="CU100" i="10"/>
  <c r="CV100" i="10"/>
  <c r="CW100" i="10"/>
  <c r="CX100" i="10"/>
  <c r="CY100" i="10"/>
  <c r="CZ100" i="10"/>
  <c r="DA100" i="10"/>
  <c r="DB100" i="10"/>
  <c r="DC100" i="10"/>
  <c r="DD100" i="10"/>
  <c r="DE100" i="10"/>
  <c r="DF100" i="10"/>
  <c r="DG100" i="10"/>
  <c r="DH100" i="10"/>
  <c r="DI100" i="10"/>
  <c r="DJ100" i="10"/>
  <c r="DK100" i="10"/>
  <c r="DL100" i="10"/>
  <c r="DM100" i="10"/>
  <c r="DN100" i="10"/>
  <c r="DO100" i="10"/>
  <c r="DP100" i="10"/>
  <c r="DQ100" i="10"/>
  <c r="DR100" i="10"/>
  <c r="DS100" i="10"/>
  <c r="DT100" i="10"/>
  <c r="DU100" i="10"/>
  <c r="DV100" i="10"/>
  <c r="DW100" i="10"/>
  <c r="DX100" i="10"/>
  <c r="DY100" i="10"/>
  <c r="DZ100" i="10"/>
  <c r="EA100" i="10"/>
  <c r="EB100" i="10"/>
  <c r="EC100" i="10"/>
  <c r="ED100" i="10"/>
  <c r="EE100" i="10"/>
  <c r="EF100" i="10"/>
  <c r="EG100" i="10"/>
  <c r="EH100" i="10"/>
  <c r="EI100" i="10"/>
  <c r="EJ100" i="10"/>
  <c r="EK100" i="10"/>
  <c r="EL100" i="10"/>
  <c r="EM100" i="10"/>
  <c r="EN100" i="10"/>
  <c r="EO100" i="10"/>
  <c r="EP100" i="10"/>
  <c r="EQ100" i="10"/>
  <c r="ER100" i="10"/>
  <c r="ES100" i="10"/>
  <c r="ET100" i="10"/>
  <c r="EU100" i="10"/>
  <c r="EV100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79" i="10"/>
  <c r="C2" i="5" l="1"/>
  <c r="B2" i="5"/>
  <c r="D2" i="5" s="1"/>
  <c r="C34" i="2" l="1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B34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B28" i="3" l="1"/>
  <c r="B26" i="3"/>
  <c r="B24" i="3"/>
  <c r="B22" i="3"/>
  <c r="B18" i="3"/>
  <c r="B16" i="3"/>
  <c r="B15" i="3"/>
  <c r="B14" i="3"/>
  <c r="B12" i="3"/>
  <c r="B11" i="3"/>
  <c r="B10" i="3"/>
  <c r="A2" i="11" l="1"/>
</calcChain>
</file>

<file path=xl/sharedStrings.xml><?xml version="1.0" encoding="utf-8"?>
<sst xmlns="http://schemas.openxmlformats.org/spreadsheetml/2006/main" count="1020" uniqueCount="237">
  <si>
    <t xml:space="preserve"> 0 -  4</t>
  </si>
  <si>
    <t xml:space="preserve"> 5 - 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</si>
  <si>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</si>
  <si>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</si>
  <si>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</si>
  <si>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</si>
  <si>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</si>
  <si>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</si>
  <si>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</si>
  <si>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</si>
  <si>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</si>
  <si>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</si>
  <si>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</si>
  <si>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</si>
  <si>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</si>
  <si>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</si>
  <si>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Mujeres/ Females</t>
  </si>
  <si>
    <t>Demographic indicators</t>
  </si>
  <si>
    <t>Nacimientos anuales (en miles)/</t>
  </si>
  <si>
    <t>Annual births (in thousands)</t>
  </si>
  <si>
    <t>Tasa global de fecundidad/</t>
  </si>
  <si>
    <t>Total fertility rate</t>
  </si>
  <si>
    <t>Edad media de la fecundidad /</t>
  </si>
  <si>
    <t>Mean age of fertility</t>
  </si>
  <si>
    <t>Muertes anuales (en miles)/</t>
  </si>
  <si>
    <t>Annual deaths (in thousands)</t>
  </si>
  <si>
    <t xml:space="preserve">Esperanza de vida al nacer / </t>
  </si>
  <si>
    <t>Life expectancy at birth</t>
  </si>
  <si>
    <t>Crecimiento anual (en miles)/</t>
  </si>
  <si>
    <t>Annual increase (in thousands)</t>
  </si>
  <si>
    <t>Migración anual (en miles)/</t>
  </si>
  <si>
    <t>Annual migration ( in thousands)</t>
  </si>
  <si>
    <t>Annual increase ( in thousands)</t>
  </si>
  <si>
    <t xml:space="preserve"> INDICADORES DEL CRECIMIENTO DEMOGRÁFICO ESTIMADOS Y PROYECTADOS POR QUINQUENIOS</t>
  </si>
  <si>
    <t>INDICATORS OF POPULATION GROWTH ESTIMATED AND PROJECTED BY QUINQUENNIA</t>
  </si>
  <si>
    <t>Edad mediana de la población/</t>
  </si>
  <si>
    <t>Median age of population</t>
  </si>
  <si>
    <t>% de mujeres en edad fértil/</t>
  </si>
  <si>
    <t>% of women of childbearing age</t>
  </si>
  <si>
    <t>Sex ratio = (male polulation/female population)*100</t>
  </si>
  <si>
    <t>Relación niños/mujeres = (población de 0-4 / población femenina de 15-49) * 100</t>
  </si>
  <si>
    <t>Child/woman ratio = (population 0-4 years old/female population 15-49 years old)*100</t>
  </si>
  <si>
    <t>Percentage of women of childbearing age = (female population 15-49 years old/total female population)*100</t>
  </si>
  <si>
    <t>(Período / Period 1950-2100)</t>
  </si>
  <si>
    <t>80 - 84</t>
  </si>
  <si>
    <t>85 - 89</t>
  </si>
  <si>
    <t>90 - 94</t>
  </si>
  <si>
    <t>95 - 99</t>
  </si>
  <si>
    <r>
      <t xml:space="preserve">100 y más /  </t>
    </r>
    <r>
      <rPr>
        <i/>
        <sz val="8"/>
        <rFont val="Arial"/>
        <family val="2"/>
      </rPr>
      <t>and over</t>
    </r>
  </si>
  <si>
    <r>
      <t xml:space="preserve">Sexo y grupos de edad/                </t>
    </r>
    <r>
      <rPr>
        <i/>
        <sz val="8"/>
        <rFont val="Arial"/>
        <family val="2"/>
      </rPr>
      <t>Sex and ages group</t>
    </r>
  </si>
  <si>
    <r>
      <t xml:space="preserve">        Población / </t>
    </r>
    <r>
      <rPr>
        <i/>
        <sz val="8"/>
        <rFont val="Arial"/>
        <family val="2"/>
      </rPr>
      <t>Population</t>
    </r>
  </si>
  <si>
    <t>ESTIMACIONES Y PROYECCIONES DE LA POBLACIÓN TOTAL SEGÚN SEXO Y GRUPOS QUINQUENALES DE EDAD</t>
  </si>
  <si>
    <t xml:space="preserve"> POPULATION ESTIMATES AND PROJECTIONS BY SEX AND QUINQUENNIAL AGE GROUPS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</si>
  <si>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</si>
  <si>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</si>
  <si>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</si>
  <si>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</si>
  <si>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</si>
  <si>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</si>
  <si>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</si>
  <si>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</si>
  <si>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</si>
  <si>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</si>
  <si>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</si>
  <si>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</si>
  <si>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</si>
  <si>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</si>
  <si>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</si>
  <si>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</si>
  <si>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</si>
  <si>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</si>
  <si>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</si>
  <si>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</si>
  <si>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</si>
  <si>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</si>
  <si>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</si>
  <si>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</si>
  <si>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</si>
  <si>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</si>
  <si>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</si>
  <si>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</si>
  <si>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</si>
  <si>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</si>
  <si>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r>
      <t xml:space="preserve">Hombres/ </t>
    </r>
    <r>
      <rPr>
        <b/>
        <i/>
        <sz val="8"/>
        <rFont val="Arial"/>
        <family val="2"/>
      </rPr>
      <t>Males</t>
    </r>
  </si>
  <si>
    <r>
      <t xml:space="preserve">Ambos sexos/           </t>
    </r>
    <r>
      <rPr>
        <b/>
        <i/>
        <sz val="8"/>
        <rFont val="Arial"/>
        <family val="2"/>
      </rPr>
      <t>Both sexes</t>
    </r>
  </si>
  <si>
    <r>
      <t>Año/</t>
    </r>
    <r>
      <rPr>
        <i/>
        <sz val="8"/>
        <rFont val="Arial"/>
        <family val="2"/>
      </rPr>
      <t>Year</t>
    </r>
  </si>
  <si>
    <r>
      <t xml:space="preserve">% de población/ </t>
    </r>
    <r>
      <rPr>
        <i/>
        <sz val="8"/>
        <rFont val="Arial"/>
        <family val="2"/>
      </rPr>
      <t>% of population</t>
    </r>
    <r>
      <rPr>
        <sz val="8"/>
        <rFont val="Arial"/>
        <family val="2"/>
      </rPr>
      <t>:</t>
    </r>
  </si>
  <si>
    <r>
      <t xml:space="preserve">0-14 años/ </t>
    </r>
    <r>
      <rPr>
        <i/>
        <sz val="8"/>
        <rFont val="Arial"/>
        <family val="2"/>
      </rPr>
      <t>years old</t>
    </r>
  </si>
  <si>
    <r>
      <t xml:space="preserve">15-64 años/ </t>
    </r>
    <r>
      <rPr>
        <i/>
        <sz val="8"/>
        <rFont val="Arial"/>
        <family val="2"/>
      </rPr>
      <t>years old</t>
    </r>
  </si>
  <si>
    <r>
      <t>65 y más/</t>
    </r>
    <r>
      <rPr>
        <i/>
        <sz val="8"/>
        <rFont val="Arial"/>
        <family val="2"/>
      </rPr>
      <t xml:space="preserve"> and over</t>
    </r>
  </si>
  <si>
    <r>
      <t xml:space="preserve">Indicadores demográficos/ </t>
    </r>
    <r>
      <rPr>
        <i/>
        <sz val="8"/>
        <rFont val="Arial"/>
        <family val="2"/>
      </rPr>
      <t>Demographic indicators</t>
    </r>
  </si>
  <si>
    <r>
      <t xml:space="preserve">Quinquenio / </t>
    </r>
    <r>
      <rPr>
        <i/>
        <sz val="8"/>
        <rFont val="Arial"/>
        <family val="2"/>
      </rPr>
      <t>Quinquennia</t>
    </r>
  </si>
  <si>
    <r>
      <t xml:space="preserve">Fecundidad / </t>
    </r>
    <r>
      <rPr>
        <b/>
        <i/>
        <sz val="8"/>
        <rFont val="Arial"/>
        <family val="2"/>
      </rPr>
      <t>Fertility</t>
    </r>
  </si>
  <si>
    <r>
      <t xml:space="preserve">Mortalidad / </t>
    </r>
    <r>
      <rPr>
        <b/>
        <i/>
        <sz val="8"/>
        <rFont val="Arial"/>
        <family val="2"/>
      </rPr>
      <t>Mortality</t>
    </r>
  </si>
  <si>
    <r>
      <t xml:space="preserve">Ambos sexos / </t>
    </r>
    <r>
      <rPr>
        <i/>
        <sz val="8"/>
        <rFont val="Arial"/>
        <family val="2"/>
      </rPr>
      <t>Both sexes</t>
    </r>
  </si>
  <si>
    <r>
      <t>Hombres /</t>
    </r>
    <r>
      <rPr>
        <i/>
        <sz val="8"/>
        <rFont val="Arial"/>
        <family val="2"/>
      </rPr>
      <t xml:space="preserve"> Males</t>
    </r>
  </si>
  <si>
    <r>
      <t xml:space="preserve">Mujeres / </t>
    </r>
    <r>
      <rPr>
        <i/>
        <sz val="8"/>
        <rFont val="Arial"/>
        <family val="2"/>
      </rPr>
      <t>Females</t>
    </r>
  </si>
  <si>
    <r>
      <t xml:space="preserve">Crecimiento natural / </t>
    </r>
    <r>
      <rPr>
        <b/>
        <i/>
        <sz val="8"/>
        <rFont val="Arial"/>
        <family val="2"/>
      </rPr>
      <t>Natural increase</t>
    </r>
  </si>
  <si>
    <r>
      <t xml:space="preserve">Migración / </t>
    </r>
    <r>
      <rPr>
        <b/>
        <i/>
        <sz val="8"/>
        <rFont val="Arial"/>
        <family val="2"/>
      </rPr>
      <t>Migration</t>
    </r>
  </si>
  <si>
    <r>
      <t>Crecimiento total /</t>
    </r>
    <r>
      <rPr>
        <b/>
        <i/>
        <sz val="8"/>
        <rFont val="Arial"/>
        <family val="2"/>
      </rPr>
      <t xml:space="preserve"> Total increase</t>
    </r>
  </si>
  <si>
    <t>Población (en miles a mitad del año)</t>
  </si>
  <si>
    <t>Population (in thousands at midyear)</t>
  </si>
  <si>
    <r>
      <t xml:space="preserve">Hombres / </t>
    </r>
    <r>
      <rPr>
        <i/>
        <sz val="8"/>
        <rFont val="Arial"/>
        <family val="2"/>
      </rPr>
      <t>Males</t>
    </r>
  </si>
  <si>
    <r>
      <t xml:space="preserve">Mujeres / </t>
    </r>
    <r>
      <rPr>
        <i/>
        <sz val="8"/>
        <rFont val="Arial"/>
        <family val="2"/>
      </rPr>
      <t>females</t>
    </r>
  </si>
  <si>
    <t>Razón de sexos  =  (población masculina / población femenina)*100</t>
  </si>
  <si>
    <t xml:space="preserve">INDICADORES DE LA ESTRUCTURA POR SEXO Y EDAD DE LA POBLACIÓN  ESTIMADOS Y PROYECTADOS </t>
  </si>
  <si>
    <t>ESTIMATED AND PROYECTED INDICATORS OF POPULATION STRUCTURE BY SEX AND AGE</t>
  </si>
  <si>
    <r>
      <t>60 y más/</t>
    </r>
    <r>
      <rPr>
        <i/>
        <sz val="8"/>
        <rFont val="Arial"/>
        <family val="2"/>
      </rPr>
      <t xml:space="preserve"> and over</t>
    </r>
  </si>
  <si>
    <r>
      <t xml:space="preserve">60-74 años/ </t>
    </r>
    <r>
      <rPr>
        <i/>
        <sz val="8"/>
        <rFont val="Arial"/>
        <family val="2"/>
      </rPr>
      <t>years old</t>
    </r>
  </si>
  <si>
    <r>
      <t>75 y más/</t>
    </r>
    <r>
      <rPr>
        <i/>
        <sz val="8"/>
        <rFont val="Arial"/>
        <family val="2"/>
      </rPr>
      <t xml:space="preserve"> and over</t>
    </r>
  </si>
  <si>
    <r>
      <t>80 y más/</t>
    </r>
    <r>
      <rPr>
        <i/>
        <sz val="8"/>
        <rFont val="Arial"/>
        <family val="2"/>
      </rPr>
      <t xml:space="preserve"> and over</t>
    </r>
  </si>
  <si>
    <t>Total</t>
  </si>
  <si>
    <r>
      <t xml:space="preserve">Grupos de edad / </t>
    </r>
    <r>
      <rPr>
        <i/>
        <sz val="8"/>
        <rFont val="Arial"/>
        <family val="2"/>
      </rPr>
      <t>age groups</t>
    </r>
  </si>
  <si>
    <t>Relación de dependencia =( (población de 0-14 más población de 60 y más)/ población de 15-59 años) * 100</t>
  </si>
  <si>
    <t>Dependency ratio = (( population 0-14 years old plus population 60 and over)/ population 15-59 years old)*100</t>
  </si>
  <si>
    <r>
      <t xml:space="preserve">15-59 años/ </t>
    </r>
    <r>
      <rPr>
        <i/>
        <sz val="8"/>
        <rFont val="Arial"/>
        <family val="2"/>
      </rPr>
      <t>years old</t>
    </r>
  </si>
  <si>
    <t>Relación de apoyo a los padres =( (población de 80 y más)/ población de 50-64 años) * 100</t>
  </si>
  <si>
    <t>Parent support ratio = (( population 80 and over)/ population 50-64 years old)*100</t>
  </si>
  <si>
    <t xml:space="preserve">INDICADORES DEL PROCESO DE ENVEJECIMIENTO  DE LA POBLACIÓN  ESTIMADOS Y PROYECTADOS </t>
  </si>
  <si>
    <t>ESTIMATED AND PROYECTED INDICATORS OF POPULATION AGEING PROCESS</t>
  </si>
  <si>
    <r>
      <t xml:space="preserve">Crecimiento de la población según grupos de edad / </t>
    </r>
    <r>
      <rPr>
        <b/>
        <i/>
        <sz val="8"/>
        <rFont val="Arial"/>
        <family val="2"/>
      </rPr>
      <t>Populaction increase by age groups</t>
    </r>
  </si>
  <si>
    <r>
      <t xml:space="preserve">Crecimiento anual (en miles)/ </t>
    </r>
    <r>
      <rPr>
        <i/>
        <sz val="8"/>
        <rFont val="Arial"/>
        <family val="2"/>
      </rPr>
      <t>Annual increase (in thousands)</t>
    </r>
  </si>
  <si>
    <t>Relación viejos/ jóvenes = (población de  65 y más / población de 0-14) * 100</t>
  </si>
  <si>
    <t>Old/ young ratio = (population 65 and over/ population 0-14 years old)*100</t>
  </si>
  <si>
    <r>
      <t>Población (en miles a mitad del año) /</t>
    </r>
    <r>
      <rPr>
        <i/>
        <sz val="8"/>
        <rFont val="Arial"/>
        <family val="2"/>
      </rPr>
      <t>Population (in thousands at midyear)</t>
    </r>
  </si>
  <si>
    <t xml:space="preserve">Esperanza de vida / Life expectancy </t>
  </si>
  <si>
    <r>
      <rPr>
        <sz val="8"/>
        <rFont val="Arial"/>
        <family val="2"/>
      </rPr>
      <t>al nacer</t>
    </r>
    <r>
      <rPr>
        <i/>
        <sz val="8"/>
        <rFont val="Arial"/>
        <family val="2"/>
      </rPr>
      <t>/ at bith</t>
    </r>
  </si>
  <si>
    <t>Índice de envejecimiento = (población de  60 y más / población de 0-14) * 100</t>
  </si>
  <si>
    <t>Ageing index = (population 60 and over/ population 0-14 years old)*100</t>
  </si>
  <si>
    <t>ESTIMACIONES Y PROYECCIONES DE POBLACIÓN A LARGO PLAZO. 1950-2100</t>
  </si>
  <si>
    <r>
      <t xml:space="preserve">(mitad del año / </t>
    </r>
    <r>
      <rPr>
        <b/>
        <i/>
        <sz val="10"/>
        <rFont val="Arial"/>
        <family val="2"/>
      </rPr>
      <t>at midyear</t>
    </r>
    <r>
      <rPr>
        <b/>
        <sz val="10"/>
        <rFont val="Arial"/>
        <family val="2"/>
      </rPr>
      <t>)</t>
    </r>
  </si>
  <si>
    <t xml:space="preserve"> LONG TERM POPULATION ESTIMATES AND PROJECTIONS 1950-2100 </t>
  </si>
  <si>
    <t>Menores de 15 años / less than 15 years old</t>
  </si>
  <si>
    <t>De 60 y más / of 60 and over</t>
  </si>
  <si>
    <t xml:space="preserve">Relación de apoyo potencial </t>
  </si>
  <si>
    <t xml:space="preserve">Potential support ratio </t>
  </si>
  <si>
    <t>Potential support ratio= (( population 15-59)/( population 60 and over)</t>
  </si>
  <si>
    <r>
      <t xml:space="preserve">     % de  población urbana /  % of urban p</t>
    </r>
    <r>
      <rPr>
        <i/>
        <sz val="8"/>
        <rFont val="Arial"/>
        <family val="2"/>
      </rPr>
      <t>opulation</t>
    </r>
  </si>
  <si>
    <t>INDICADORES DEMOGRÁFICOS DE LA POBLACIÓN URBANA Y RURAL</t>
  </si>
  <si>
    <t>DEMOGRAPHIC INDICATORS OF URBAN AND RURAL POPULATION</t>
  </si>
  <si>
    <t>Área, sexo y grupos de edades</t>
  </si>
  <si>
    <t>Area, sex and age groups</t>
  </si>
  <si>
    <t>0-14</t>
  </si>
  <si>
    <t>15-64</t>
  </si>
  <si>
    <t xml:space="preserve">Rural </t>
  </si>
  <si>
    <t>Rural</t>
  </si>
  <si>
    <r>
      <t xml:space="preserve">Años/ </t>
    </r>
    <r>
      <rPr>
        <i/>
        <sz val="9"/>
        <rFont val="Arial"/>
        <family val="2"/>
      </rPr>
      <t>Years</t>
    </r>
  </si>
  <si>
    <t xml:space="preserve">Sexo y grupos de edad / </t>
  </si>
  <si>
    <t>Sex and age groups</t>
  </si>
  <si>
    <t>Ambos sexos/ both sexes</t>
  </si>
  <si>
    <r>
      <t xml:space="preserve">Tasas de actividad  la población total / </t>
    </r>
    <r>
      <rPr>
        <b/>
        <i/>
        <sz val="9"/>
        <rFont val="Arial"/>
        <family val="2"/>
      </rPr>
      <t xml:space="preserve"> Total population activity rates</t>
    </r>
  </si>
  <si>
    <r>
      <t xml:space="preserve">Población económicamente activa / </t>
    </r>
    <r>
      <rPr>
        <b/>
        <i/>
        <sz val="9"/>
        <rFont val="Arial"/>
        <family val="2"/>
      </rPr>
      <t xml:space="preserve"> Economically active population</t>
    </r>
  </si>
  <si>
    <t>ESTIMATES AND PROJECTIONS OF THE ECONOMICALLY ACTIVE POPULATION, BY SEX, QUINQUENIAL AGE GROUPS AND RESIDENCE AREA</t>
  </si>
  <si>
    <r>
      <t xml:space="preserve">Población económicamente activa urbana / </t>
    </r>
    <r>
      <rPr>
        <b/>
        <i/>
        <sz val="9"/>
        <rFont val="Arial"/>
        <family val="2"/>
      </rPr>
      <t xml:space="preserve"> Urban economically active population</t>
    </r>
  </si>
  <si>
    <r>
      <t xml:space="preserve">Población económicamente activa rural / </t>
    </r>
    <r>
      <rPr>
        <b/>
        <i/>
        <sz val="9"/>
        <rFont val="Arial"/>
        <family val="2"/>
      </rPr>
      <t xml:space="preserve"> Rural economically active population</t>
    </r>
  </si>
  <si>
    <t>Indicadores demográficos /</t>
  </si>
  <si>
    <t>Años / Years</t>
  </si>
  <si>
    <r>
      <t xml:space="preserve">POBLACIÓN ECONÓMICAMENTE ACTIVA TOTAL / </t>
    </r>
    <r>
      <rPr>
        <b/>
        <i/>
        <sz val="9"/>
        <rFont val="Arial"/>
        <family val="2"/>
      </rPr>
      <t>TOTAL ECONOMICALLY ACTIVE POPULATION</t>
    </r>
  </si>
  <si>
    <r>
      <t xml:space="preserve">   Ambos sexos / </t>
    </r>
    <r>
      <rPr>
        <i/>
        <sz val="9"/>
        <rFont val="Arial"/>
        <family val="2"/>
      </rPr>
      <t>Both sexes</t>
    </r>
  </si>
  <si>
    <r>
      <t xml:space="preserve">   Hombres / </t>
    </r>
    <r>
      <rPr>
        <i/>
        <sz val="9"/>
        <rFont val="Arial"/>
        <family val="2"/>
      </rPr>
      <t>Males</t>
    </r>
  </si>
  <si>
    <r>
      <t xml:space="preserve">   Mujeres / </t>
    </r>
    <r>
      <rPr>
        <i/>
        <sz val="9"/>
        <rFont val="Arial"/>
        <family val="2"/>
      </rPr>
      <t>Females</t>
    </r>
  </si>
  <si>
    <r>
      <t xml:space="preserve">Número bruto de años de vida activa / </t>
    </r>
    <r>
      <rPr>
        <b/>
        <i/>
        <sz val="9"/>
        <rFont val="Arial"/>
        <family val="2"/>
      </rPr>
      <t>Gross years of active life</t>
    </r>
  </si>
  <si>
    <r>
      <t xml:space="preserve">POBLACIÓN ECONÓMICAMENTE ACTIVA URBANA / </t>
    </r>
    <r>
      <rPr>
        <b/>
        <i/>
        <sz val="9"/>
        <rFont val="Arial"/>
        <family val="2"/>
      </rPr>
      <t>URBAN ECONOMICALLY ACTIVE POPULATION</t>
    </r>
  </si>
  <si>
    <r>
      <t xml:space="preserve">POBLACIÓN ECONÓMICAMENTE ACTIVA RURAL / </t>
    </r>
    <r>
      <rPr>
        <b/>
        <i/>
        <sz val="9"/>
        <rFont val="Arial"/>
        <family val="2"/>
      </rPr>
      <t>RURAL ECONOMICALLY ACTIVE POPULATION</t>
    </r>
  </si>
  <si>
    <t>INDICADORES DEMOGRÁFICOS DE LA POBLACIÓN ECONÓMICAMENTE ACTIVA TOTAL, URBANA Y RURAL</t>
  </si>
  <si>
    <t xml:space="preserve"> DEMOGRAPHIC INDICATORS OF THE TOTAL, URBAN AND RURAL ECONOMICALLY ACTIVE POPULATIONS</t>
  </si>
  <si>
    <r>
      <t xml:space="preserve">Hombres/ </t>
    </r>
    <r>
      <rPr>
        <b/>
        <i/>
        <sz val="9"/>
        <rFont val="Arial"/>
        <family val="2"/>
      </rPr>
      <t>Males</t>
    </r>
  </si>
  <si>
    <r>
      <t xml:space="preserve">Mujeres/ </t>
    </r>
    <r>
      <rPr>
        <b/>
        <i/>
        <sz val="9"/>
        <rFont val="Arial"/>
        <family val="2"/>
      </rPr>
      <t>Females</t>
    </r>
  </si>
  <si>
    <t>100 y más /  and over</t>
  </si>
  <si>
    <r>
      <t xml:space="preserve">Tasas de actividad de la población urbana (por 100) / </t>
    </r>
    <r>
      <rPr>
        <b/>
        <i/>
        <sz val="9"/>
        <rFont val="Arial"/>
        <family val="2"/>
      </rPr>
      <t xml:space="preserve"> Urban population activity rates (per 100)</t>
    </r>
  </si>
  <si>
    <r>
      <t xml:space="preserve">Tasa  de actividad (por 100) / </t>
    </r>
    <r>
      <rPr>
        <b/>
        <i/>
        <sz val="9"/>
        <rFont val="Arial"/>
        <family val="2"/>
      </rPr>
      <t>Activity rate (per 100)</t>
    </r>
  </si>
  <si>
    <t>Tasa  de actividad (por 100) / Activity rate (per 100)</t>
  </si>
  <si>
    <t>Tasa de crecimiento de la población (por 1000) / Population growth rates (per 1000) a/</t>
  </si>
  <si>
    <t>Tasa bruta de natalidad (por 1000) /</t>
  </si>
  <si>
    <t>Crude birth rate (per 1000)</t>
  </si>
  <si>
    <t>Tasa de crecimiento natural (por 1000)/</t>
  </si>
  <si>
    <t>Natural growth rate (per 1000)</t>
  </si>
  <si>
    <t>Tasa de migración (por 1000)/</t>
  </si>
  <si>
    <t xml:space="preserve">Tasa de mortalidad infantil (por 1000) / </t>
  </si>
  <si>
    <t xml:space="preserve"> Infant mortality rate (per 1000):</t>
  </si>
  <si>
    <t>Migration rate (per 1000)</t>
  </si>
  <si>
    <t>Tasa de crecimiento total (por 1000)</t>
  </si>
  <si>
    <t>Total growth rate (per 1000)</t>
  </si>
  <si>
    <t>Tasa bruta de mortalidad (por 1000)/</t>
  </si>
  <si>
    <t>Crude death rate (per 1000)</t>
  </si>
  <si>
    <t>Índice de envejecimiento (por 100)/</t>
  </si>
  <si>
    <t>Ageing index (per 100)</t>
  </si>
  <si>
    <r>
      <t xml:space="preserve">Razón de sexos (por 100)/ </t>
    </r>
    <r>
      <rPr>
        <i/>
        <sz val="8"/>
        <rFont val="Arial"/>
        <family val="2"/>
      </rPr>
      <t>Sex ratio (per 100)</t>
    </r>
  </si>
  <si>
    <t>Relación de dependencia (por 100)/ Dependency ratio (per 100)</t>
  </si>
  <si>
    <t>Relación de apoyo a los padres (por 100)</t>
  </si>
  <si>
    <t>Parent support ratio (per 100)</t>
  </si>
  <si>
    <r>
      <t xml:space="preserve">Tasa de crecimiento (por 1000)/ </t>
    </r>
    <r>
      <rPr>
        <i/>
        <sz val="8"/>
        <rFont val="Arial"/>
        <family val="2"/>
      </rPr>
      <t>growth rate (per 1000)</t>
    </r>
  </si>
  <si>
    <t>ESTIMACIONES Y PROYECCIONES  DE POBLACIÓN URBANA Y POBLACIÓN RURAL SEGÚN SEXO Y GRUPOS QUINQUENALES DE EDAD</t>
  </si>
  <si>
    <t>ESTIMACIONES Y PROYECCIONES DE LA POBLACIÓN ECONÓMICAMENTE ACTIVA, SEGÚN SEXO Y GRUPOS QUINQUENALES DE EDAD Y ÁREA DE RESIDENCIA</t>
  </si>
  <si>
    <t>(Período / Period 1980-2050)</t>
  </si>
  <si>
    <t>Relación de dependencia (por 100)/</t>
  </si>
  <si>
    <t>Razón de sexos (por 100)/</t>
  </si>
  <si>
    <t>Dependency ratio (per 100)</t>
  </si>
  <si>
    <t>Sex ratio (per 100)</t>
  </si>
  <si>
    <t>Old/ young ratio  (per 100)</t>
  </si>
  <si>
    <t>Relación viejos/ jóvenes (por 100)/</t>
  </si>
  <si>
    <t>Relación niños/mujeres (por 100)/</t>
  </si>
  <si>
    <t>Child/woman ratio (per 100)</t>
  </si>
  <si>
    <r>
      <t xml:space="preserve">Tasas de actividad de la población rural (por 100)/ </t>
    </r>
    <r>
      <rPr>
        <b/>
        <i/>
        <sz val="9"/>
        <rFont val="Arial"/>
        <family val="2"/>
      </rPr>
      <t xml:space="preserve"> rural population activity rates (per 100)</t>
    </r>
  </si>
  <si>
    <t>DEMOGRAPHIC INDICATORS OF THE TOTAL, URBAN AND RURAL ECONOMICALLY ACTIVE POPULATIONS</t>
  </si>
  <si>
    <t xml:space="preserve"> URBAN AND RURAL POPULATION ESTIMATES AND PROJECTIONS BY SEX AND QUINQUENNIAL AGE GROUPS</t>
  </si>
  <si>
    <r>
      <t xml:space="preserve">POBLACIÓN TOTAL / </t>
    </r>
    <r>
      <rPr>
        <b/>
        <i/>
        <sz val="12"/>
        <color rgb="FFFFFF00"/>
        <rFont val="Arial"/>
        <family val="2"/>
      </rPr>
      <t>TOTAL POPULATION</t>
    </r>
  </si>
  <si>
    <t>PROCESO DE ENVEJECIMIENTO / AGEING PROCESS</t>
  </si>
  <si>
    <t>POBLACIÓN URBANO RURAL / URBAN RURAL POPULATION</t>
  </si>
  <si>
    <t>POBLACIÓN ECONOMICAMENTE ACTIVA</t>
  </si>
  <si>
    <t>POBLACIÓN ECONOMICAMENTE ACTIVA / ECONOMICALLY ACTIVE POPULATION</t>
  </si>
  <si>
    <t>URBAN AND RURAL POPULATION ESTIMATES AND PROJECTIONS BY SEX AND QUINQUENNIAL AGE GROUPS</t>
  </si>
  <si>
    <t>Tasa de crecimiento de la población (por 100) / Population growth rates (per 100) a/</t>
  </si>
  <si>
    <t>Tasa de crecimiento de la población (por 100) / Population growth rates (per 100)</t>
  </si>
  <si>
    <t>Relación de apoyo potencial =( (población de 15-59)/( población de 60 y más)</t>
  </si>
  <si>
    <t>CHILE</t>
  </si>
  <si>
    <t>Chile</t>
  </si>
  <si>
    <r>
      <t xml:space="preserve">    Población urbana / Urban p</t>
    </r>
    <r>
      <rPr>
        <i/>
        <sz val="8"/>
        <rFont val="Arial"/>
        <family val="2"/>
      </rPr>
      <t>opulation</t>
    </r>
  </si>
  <si>
    <r>
      <t xml:space="preserve">   Población Rural / </t>
    </r>
    <r>
      <rPr>
        <i/>
        <sz val="8"/>
        <rFont val="Arial"/>
        <family val="2"/>
      </rPr>
      <t xml:space="preserve"> Rural  </t>
    </r>
    <r>
      <rPr>
        <sz val="8"/>
        <rFont val="Arial"/>
        <family val="2"/>
      </rPr>
      <t>p</t>
    </r>
    <r>
      <rPr>
        <i/>
        <sz val="8"/>
        <rFont val="Arial"/>
        <family val="2"/>
      </rPr>
      <t>opulation</t>
    </r>
  </si>
  <si>
    <t>Porcentaje de población urbana / Percentage of urban population</t>
  </si>
  <si>
    <t>Ambos sexos / Both sexes</t>
  </si>
  <si>
    <t>Hombres / Males</t>
  </si>
  <si>
    <t>Mujeres / Females</t>
  </si>
  <si>
    <t>Distribución de la población urbana (%)/ Urban population distribución (%)</t>
  </si>
  <si>
    <t>65 y más / and over</t>
  </si>
  <si>
    <t>Índice de masculinidad (por 100) / Sex ratio (per 100)</t>
  </si>
  <si>
    <t>Urbano / urban</t>
  </si>
  <si>
    <t>Índice de envejecimiento (por 100) / Ageing index (per 100)</t>
  </si>
  <si>
    <t>Tasa de crecimiento anual (por 1000) / Annual growth rate (per 1000)*</t>
  </si>
  <si>
    <t>Revisión 2016 / The 2016 Revision</t>
  </si>
  <si>
    <t>Fuente: CELADE - División de Población de la CEPAL. Revisión 2016</t>
  </si>
  <si>
    <t>Source: CELADE - Population Division of ECLAC. 2016 Revision</t>
  </si>
  <si>
    <t>Fuente: CELADE - División de Población de la CEPAL. Revisión 2016.</t>
  </si>
  <si>
    <t>Source: CELADE - Population división of ECLAC. 2016 Revision.</t>
  </si>
  <si>
    <t>Relación de dependencia =( (población de 0-14 más población de 65 y más)/ población de 15-64 años) * 100</t>
  </si>
  <si>
    <t>Dependency ratio = (( population 0-14 years old plus population 65 and over)/ population 15-64 years old)*100</t>
  </si>
  <si>
    <t>Porcentaje de mujeres en edad fértil = (población femenina de 15-49 / población femenina total )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</si>
</sst>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#\ ###\ ###"/>
    <numFmt numFmtId="166" formatCode="#\ ###\ ###\ ##0"/>
    <numFmt numFmtId="167" formatCode="0.00000000000000"/>
    <numFmt numFmtId="168" formatCode="#\ ##0"/>
    <numFmt numFmtId="169" formatCode="#\ ###\ ###"/>
  </numFmts>
  <fonts count="33" x14ac:knownFonts="1"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color indexed="8"/>
      <name val="Arial"/>
      <family val="2"/>
    </font>
    <font>
      <u/>
      <sz val="9"/>
      <name val="Arial"/>
      <family val="2"/>
    </font>
    <font>
      <u/>
      <sz val="8"/>
      <name val="Arial"/>
      <family val="2"/>
    </font>
    <font>
      <u/>
      <sz val="10"/>
      <color theme="10"/>
      <name val="Arial"/>
      <family val="2"/>
    </font>
    <font>
      <sz val="8"/>
      <color rgb="FF7030A0"/>
      <name val="Arial"/>
      <family val="2"/>
    </font>
    <font>
      <i/>
      <sz val="8"/>
      <color rgb="FF7030A0"/>
      <name val="Arial"/>
      <family val="2"/>
    </font>
    <font>
      <i/>
      <sz val="10"/>
      <color rgb="FF7030A0"/>
      <name val="Arial"/>
      <family val="2"/>
    </font>
    <font>
      <sz val="14"/>
      <color theme="0"/>
      <name val="Arial"/>
      <family val="2"/>
    </font>
    <font>
      <sz val="10"/>
      <color rgb="FFFFFFCC"/>
      <name val="Arial"/>
      <family val="2"/>
    </font>
    <font>
      <sz val="8"/>
      <color rgb="FFFFFFCC"/>
      <name val="Arial"/>
      <family val="2"/>
    </font>
    <font>
      <i/>
      <u/>
      <sz val="8"/>
      <color rgb="FF7030A0"/>
      <name val="Arial"/>
      <family val="2"/>
    </font>
    <font>
      <b/>
      <i/>
      <sz val="12"/>
      <color rgb="FFFFFFCC"/>
      <name val="Arial"/>
      <family val="2"/>
    </font>
    <font>
      <b/>
      <sz val="20"/>
      <color rgb="FF0070C0"/>
      <name val="Arial"/>
      <family val="2"/>
    </font>
    <font>
      <b/>
      <sz val="12"/>
      <color rgb="FFFFFFCC"/>
      <name val="Arial"/>
      <family val="2"/>
    </font>
    <font>
      <b/>
      <sz val="14"/>
      <color theme="0"/>
      <name val="Arial"/>
      <family val="2"/>
    </font>
    <font>
      <b/>
      <i/>
      <sz val="14"/>
      <color theme="0"/>
      <name val="Arial"/>
      <family val="2"/>
    </font>
    <font>
      <i/>
      <u/>
      <sz val="8"/>
      <color theme="10"/>
      <name val="Arial"/>
      <family val="2"/>
    </font>
    <font>
      <sz val="10"/>
      <name val="Arial"/>
      <family val="2"/>
    </font>
    <font>
      <b/>
      <sz val="12"/>
      <color rgb="FFFFFF00"/>
      <name val="Arial"/>
      <family val="2"/>
    </font>
    <font>
      <b/>
      <i/>
      <sz val="12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30" fillId="0" borderId="0"/>
  </cellStyleXfs>
  <cellXfs count="3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0" xfId="0" quotePrefix="1" applyFont="1" applyAlignment="1">
      <alignment horizontal="left"/>
    </xf>
    <xf numFmtId="0" fontId="1" fillId="0" borderId="0" xfId="0" applyFont="1" applyFill="1" applyBorder="1"/>
    <xf numFmtId="0" fontId="1" fillId="0" borderId="0" xfId="0" applyFont="1" applyAlignment="1">
      <alignment horizontal="left" indent="2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wrapText="1" indent="2"/>
    </xf>
    <xf numFmtId="0" fontId="2" fillId="0" borderId="0" xfId="0" applyFont="1" applyAlignment="1">
      <alignment horizontal="left" indent="1"/>
    </xf>
    <xf numFmtId="0" fontId="2" fillId="0" borderId="0" xfId="0" quotePrefix="1" applyFont="1" applyAlignment="1">
      <alignment horizontal="left" inden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 vertical="center"/>
    </xf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indent="1"/>
    </xf>
    <xf numFmtId="0" fontId="1" fillId="0" borderId="0" xfId="0" applyFont="1" applyAlignment="1">
      <alignment horizontal="left" indent="3"/>
    </xf>
    <xf numFmtId="164" fontId="1" fillId="0" borderId="0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 indent="1"/>
    </xf>
    <xf numFmtId="0" fontId="2" fillId="0" borderId="1" xfId="0" applyFont="1" applyBorder="1" applyAlignment="1">
      <alignment horizontal="left" wrapText="1" indent="1"/>
    </xf>
    <xf numFmtId="164" fontId="1" fillId="0" borderId="1" xfId="0" applyNumberFormat="1" applyFont="1" applyBorder="1"/>
    <xf numFmtId="0" fontId="1" fillId="0" borderId="2" xfId="0" applyFont="1" applyBorder="1" applyAlignment="1"/>
    <xf numFmtId="0" fontId="1" fillId="8" borderId="0" xfId="0" applyFont="1" applyFill="1" applyAlignment="1">
      <alignment horizontal="left"/>
    </xf>
    <xf numFmtId="0" fontId="1" fillId="8" borderId="0" xfId="0" applyFont="1" applyFill="1"/>
    <xf numFmtId="0" fontId="1" fillId="8" borderId="0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8" borderId="0" xfId="0" applyFont="1" applyFill="1" applyBorder="1" applyAlignment="1">
      <alignment horizontal="left" vertical="center" wrapText="1" indent="2"/>
    </xf>
    <xf numFmtId="0" fontId="1" fillId="8" borderId="0" xfId="0" applyFont="1" applyFill="1" applyAlignment="1">
      <alignment horizontal="left" indent="2"/>
    </xf>
    <xf numFmtId="164" fontId="1" fillId="8" borderId="0" xfId="0" applyNumberFormat="1" applyFont="1" applyFill="1" applyAlignment="1">
      <alignment horizontal="right"/>
    </xf>
    <xf numFmtId="0" fontId="2" fillId="8" borderId="0" xfId="0" applyFont="1" applyFill="1" applyAlignment="1">
      <alignment horizontal="left" indent="1"/>
    </xf>
    <xf numFmtId="164" fontId="1" fillId="8" borderId="0" xfId="0" applyNumberFormat="1" applyFont="1" applyFill="1"/>
    <xf numFmtId="0" fontId="2" fillId="8" borderId="0" xfId="0" applyFont="1" applyFill="1" applyBorder="1" applyAlignment="1">
      <alignment horizontal="left" indent="1"/>
    </xf>
    <xf numFmtId="164" fontId="1" fillId="8" borderId="0" xfId="0" applyNumberFormat="1" applyFont="1" applyFill="1" applyBorder="1" applyAlignment="1">
      <alignment horizontal="right"/>
    </xf>
    <xf numFmtId="0" fontId="1" fillId="8" borderId="0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indent="1"/>
    </xf>
    <xf numFmtId="164" fontId="1" fillId="8" borderId="1" xfId="0" applyNumberFormat="1" applyFont="1" applyFill="1" applyBorder="1" applyAlignment="1">
      <alignment horizontal="right"/>
    </xf>
    <xf numFmtId="0" fontId="2" fillId="8" borderId="0" xfId="0" applyFont="1" applyFill="1" applyBorder="1" applyAlignment="1">
      <alignment horizontal="left"/>
    </xf>
    <xf numFmtId="164" fontId="1" fillId="8" borderId="0" xfId="0" applyNumberFormat="1" applyFont="1" applyFill="1" applyBorder="1"/>
    <xf numFmtId="0" fontId="2" fillId="8" borderId="0" xfId="0" applyFont="1" applyFill="1" applyAlignment="1">
      <alignment horizontal="left"/>
    </xf>
    <xf numFmtId="0" fontId="1" fillId="8" borderId="0" xfId="0" applyFont="1" applyFill="1" applyAlignment="1">
      <alignment horizontal="center"/>
    </xf>
    <xf numFmtId="49" fontId="1" fillId="8" borderId="0" xfId="0" applyNumberFormat="1" applyFont="1" applyFill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 indent="1"/>
    </xf>
    <xf numFmtId="1" fontId="1" fillId="8" borderId="0" xfId="0" applyNumberFormat="1" applyFont="1" applyFill="1" applyBorder="1"/>
    <xf numFmtId="0" fontId="2" fillId="8" borderId="0" xfId="0" applyFont="1" applyFill="1" applyBorder="1" applyAlignment="1">
      <alignment horizontal="left" indent="2"/>
    </xf>
    <xf numFmtId="2" fontId="1" fillId="8" borderId="0" xfId="0" applyNumberFormat="1" applyFont="1" applyFill="1" applyBorder="1"/>
    <xf numFmtId="49" fontId="1" fillId="8" borderId="0" xfId="0" applyNumberFormat="1" applyFont="1" applyFill="1" applyBorder="1" applyAlignment="1">
      <alignment horizontal="left" indent="1"/>
    </xf>
    <xf numFmtId="0" fontId="3" fillId="8" borderId="0" xfId="0" applyFont="1" applyFill="1" applyBorder="1"/>
    <xf numFmtId="0" fontId="1" fillId="8" borderId="0" xfId="0" applyFont="1" applyFill="1" applyBorder="1" applyAlignment="1">
      <alignment horizontal="left" indent="3"/>
    </xf>
    <xf numFmtId="0" fontId="1" fillId="8" borderId="0" xfId="0" applyFont="1" applyFill="1" applyBorder="1" applyAlignment="1">
      <alignment horizontal="left" indent="2"/>
    </xf>
    <xf numFmtId="0" fontId="2" fillId="8" borderId="1" xfId="0" applyFont="1" applyFill="1" applyBorder="1" applyAlignment="1">
      <alignment horizontal="left" indent="2"/>
    </xf>
    <xf numFmtId="164" fontId="1" fillId="8" borderId="1" xfId="0" applyNumberFormat="1" applyFont="1" applyFill="1" applyBorder="1"/>
    <xf numFmtId="0" fontId="5" fillId="8" borderId="0" xfId="0" applyFont="1" applyFill="1" applyBorder="1"/>
    <xf numFmtId="0" fontId="1" fillId="8" borderId="2" xfId="0" applyFont="1" applyFill="1" applyBorder="1" applyAlignment="1"/>
    <xf numFmtId="0" fontId="1" fillId="8" borderId="0" xfId="0" applyFont="1" applyFill="1" applyAlignment="1">
      <alignment horizontal="left" indent="3"/>
    </xf>
    <xf numFmtId="0" fontId="1" fillId="8" borderId="1" xfId="0" applyFont="1" applyFill="1" applyBorder="1" applyAlignment="1">
      <alignment horizontal="left" indent="2"/>
    </xf>
    <xf numFmtId="0" fontId="3" fillId="8" borderId="0" xfId="0" applyFont="1" applyFill="1" applyAlignment="1">
      <alignment horizontal="left" vertical="center" wrapText="1"/>
    </xf>
    <xf numFmtId="166" fontId="3" fillId="8" borderId="0" xfId="0" applyNumberFormat="1" applyFont="1" applyFill="1"/>
    <xf numFmtId="0" fontId="3" fillId="8" borderId="0" xfId="0" applyFont="1" applyFill="1"/>
    <xf numFmtId="166" fontId="1" fillId="8" borderId="0" xfId="0" applyNumberFormat="1" applyFont="1" applyFill="1"/>
    <xf numFmtId="1" fontId="1" fillId="8" borderId="0" xfId="0" applyNumberFormat="1" applyFont="1" applyFill="1"/>
    <xf numFmtId="0" fontId="1" fillId="8" borderId="0" xfId="0" applyFont="1" applyFill="1" applyAlignment="1">
      <alignment horizontal="left" vertical="center" wrapText="1"/>
    </xf>
    <xf numFmtId="166" fontId="3" fillId="8" borderId="0" xfId="0" applyNumberFormat="1" applyFont="1" applyFill="1" applyAlignment="1">
      <alignment vertical="center"/>
    </xf>
    <xf numFmtId="165" fontId="1" fillId="8" borderId="0" xfId="0" applyNumberFormat="1" applyFont="1" applyFill="1"/>
    <xf numFmtId="0" fontId="1" fillId="8" borderId="1" xfId="0" applyFont="1" applyFill="1" applyBorder="1" applyAlignment="1">
      <alignment horizontal="left" vertical="center" wrapText="1"/>
    </xf>
    <xf numFmtId="165" fontId="1" fillId="8" borderId="1" xfId="0" applyNumberFormat="1" applyFont="1" applyFill="1" applyBorder="1"/>
    <xf numFmtId="0" fontId="16" fillId="0" borderId="0" xfId="1" applyAlignment="1" applyProtection="1"/>
    <xf numFmtId="0" fontId="0" fillId="9" borderId="0" xfId="0" applyFill="1"/>
    <xf numFmtId="0" fontId="1" fillId="9" borderId="0" xfId="0" applyFont="1" applyFill="1"/>
    <xf numFmtId="0" fontId="17" fillId="9" borderId="0" xfId="0" applyFont="1" applyFill="1"/>
    <xf numFmtId="0" fontId="1" fillId="9" borderId="0" xfId="0" applyFont="1" applyFill="1" applyBorder="1"/>
    <xf numFmtId="0" fontId="2" fillId="9" borderId="0" xfId="0" applyFont="1" applyFill="1" applyBorder="1"/>
    <xf numFmtId="0" fontId="18" fillId="9" borderId="0" xfId="0" applyFont="1" applyFill="1" applyBorder="1"/>
    <xf numFmtId="0" fontId="19" fillId="9" borderId="0" xfId="0" applyFont="1" applyFill="1"/>
    <xf numFmtId="0" fontId="20" fillId="9" borderId="0" xfId="0" applyFont="1" applyFill="1" applyAlignment="1">
      <alignment horizontal="center"/>
    </xf>
    <xf numFmtId="0" fontId="21" fillId="9" borderId="0" xfId="0" applyFont="1" applyFill="1"/>
    <xf numFmtId="0" fontId="22" fillId="8" borderId="0" xfId="0" applyFont="1" applyFill="1"/>
    <xf numFmtId="0" fontId="7" fillId="8" borderId="0" xfId="0" applyFont="1" applyFill="1"/>
    <xf numFmtId="0" fontId="8" fillId="8" borderId="0" xfId="0" applyFont="1" applyFill="1"/>
    <xf numFmtId="0" fontId="7" fillId="8" borderId="0" xfId="0" applyFont="1" applyFill="1" applyBorder="1"/>
    <xf numFmtId="0" fontId="8" fillId="8" borderId="0" xfId="0" applyFont="1" applyFill="1" applyBorder="1"/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7" fillId="0" borderId="0" xfId="0" applyFont="1" applyBorder="1"/>
    <xf numFmtId="0" fontId="7" fillId="8" borderId="0" xfId="0" applyFont="1" applyFill="1" applyAlignment="1">
      <alignment horizontal="left"/>
    </xf>
    <xf numFmtId="0" fontId="7" fillId="8" borderId="0" xfId="0" quotePrefix="1" applyFont="1" applyFill="1" applyAlignment="1">
      <alignment horizontal="left"/>
    </xf>
    <xf numFmtId="0" fontId="1" fillId="10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 wrapText="1"/>
    </xf>
    <xf numFmtId="166" fontId="3" fillId="10" borderId="0" xfId="0" applyNumberFormat="1" applyFont="1" applyFill="1"/>
    <xf numFmtId="0" fontId="1" fillId="10" borderId="0" xfId="0" applyFont="1" applyFill="1" applyAlignment="1">
      <alignment horizontal="center"/>
    </xf>
    <xf numFmtId="166" fontId="1" fillId="10" borderId="0" xfId="0" applyNumberFormat="1" applyFont="1" applyFill="1"/>
    <xf numFmtId="1" fontId="1" fillId="10" borderId="0" xfId="0" applyNumberFormat="1" applyFont="1" applyFill="1"/>
    <xf numFmtId="0" fontId="1" fillId="10" borderId="0" xfId="0" applyFont="1" applyFill="1"/>
    <xf numFmtId="49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166" fontId="3" fillId="10" borderId="0" xfId="0" applyNumberFormat="1" applyFont="1" applyFill="1" applyAlignment="1">
      <alignment vertical="center"/>
    </xf>
    <xf numFmtId="165" fontId="1" fillId="10" borderId="0" xfId="0" applyNumberFormat="1" applyFont="1" applyFill="1"/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left" vertical="center" wrapText="1"/>
    </xf>
    <xf numFmtId="166" fontId="3" fillId="11" borderId="0" xfId="0" applyNumberFormat="1" applyFont="1" applyFill="1"/>
    <xf numFmtId="0" fontId="1" fillId="11" borderId="0" xfId="0" applyFont="1" applyFill="1" applyAlignment="1">
      <alignment horizontal="center"/>
    </xf>
    <xf numFmtId="166" fontId="1" fillId="11" borderId="0" xfId="0" applyNumberFormat="1" applyFont="1" applyFill="1"/>
    <xf numFmtId="1" fontId="1" fillId="11" borderId="0" xfId="0" applyNumberFormat="1" applyFont="1" applyFill="1"/>
    <xf numFmtId="0" fontId="1" fillId="11" borderId="0" xfId="0" applyFont="1" applyFill="1"/>
    <xf numFmtId="49" fontId="1" fillId="11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left" vertical="center" wrapText="1"/>
    </xf>
    <xf numFmtId="166" fontId="3" fillId="11" borderId="0" xfId="0" applyNumberFormat="1" applyFont="1" applyFill="1" applyAlignment="1">
      <alignment vertical="center"/>
    </xf>
    <xf numFmtId="165" fontId="1" fillId="11" borderId="0" xfId="0" applyNumberFormat="1" applyFont="1" applyFill="1"/>
    <xf numFmtId="0" fontId="1" fillId="11" borderId="1" xfId="0" applyFont="1" applyFill="1" applyBorder="1" applyAlignment="1">
      <alignment horizontal="left" vertical="center" wrapText="1"/>
    </xf>
    <xf numFmtId="165" fontId="1" fillId="11" borderId="1" xfId="0" applyNumberFormat="1" applyFont="1" applyFill="1" applyBorder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quotePrefix="1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4" borderId="0" xfId="0" quotePrefix="1" applyFont="1" applyFill="1" applyAlignment="1">
      <alignment horizontal="left"/>
    </xf>
    <xf numFmtId="0" fontId="9" fillId="4" borderId="0" xfId="0" applyFont="1" applyFill="1"/>
    <xf numFmtId="0" fontId="10" fillId="4" borderId="0" xfId="0" applyFont="1" applyFill="1"/>
    <xf numFmtId="0" fontId="9" fillId="0" borderId="0" xfId="0" quotePrefix="1" applyFont="1" applyAlignment="1">
      <alignment horizontal="left"/>
    </xf>
    <xf numFmtId="164" fontId="9" fillId="0" borderId="0" xfId="0" quotePrefix="1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164" fontId="9" fillId="0" borderId="0" xfId="0" applyNumberFormat="1" applyFont="1"/>
    <xf numFmtId="0" fontId="10" fillId="2" borderId="0" xfId="0" applyFont="1" applyFill="1"/>
    <xf numFmtId="164" fontId="10" fillId="2" borderId="0" xfId="0" applyNumberFormat="1" applyFont="1" applyFill="1"/>
    <xf numFmtId="0" fontId="10" fillId="5" borderId="0" xfId="0" quotePrefix="1" applyFont="1" applyFill="1" applyAlignment="1">
      <alignment horizontal="left"/>
    </xf>
    <xf numFmtId="164" fontId="10" fillId="5" borderId="0" xfId="0" quotePrefix="1" applyNumberFormat="1" applyFont="1" applyFill="1" applyAlignment="1">
      <alignment horizontal="left"/>
    </xf>
    <xf numFmtId="164" fontId="10" fillId="5" borderId="0" xfId="0" applyNumberFormat="1" applyFont="1" applyFill="1"/>
    <xf numFmtId="0" fontId="10" fillId="5" borderId="0" xfId="0" applyFont="1" applyFill="1"/>
    <xf numFmtId="164" fontId="10" fillId="0" borderId="0" xfId="0" applyNumberFormat="1" applyFont="1"/>
    <xf numFmtId="0" fontId="12" fillId="0" borderId="0" xfId="0" applyFont="1"/>
    <xf numFmtId="0" fontId="10" fillId="0" borderId="0" xfId="0" quotePrefix="1" applyFont="1" applyAlignment="1"/>
    <xf numFmtId="0" fontId="11" fillId="0" borderId="0" xfId="0" applyFont="1" applyAlignment="1"/>
    <xf numFmtId="0" fontId="12" fillId="0" borderId="0" xfId="0" applyFont="1" applyBorder="1"/>
    <xf numFmtId="0" fontId="9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Alignment="1">
      <alignment horizontal="left" indent="2"/>
    </xf>
    <xf numFmtId="164" fontId="9" fillId="0" borderId="0" xfId="0" applyNumberFormat="1" applyFont="1" applyBorder="1" applyAlignment="1">
      <alignment horizontal="right"/>
    </xf>
    <xf numFmtId="0" fontId="9" fillId="0" borderId="3" xfId="0" applyFont="1" applyBorder="1"/>
    <xf numFmtId="0" fontId="12" fillId="0" borderId="1" xfId="0" applyFont="1" applyBorder="1"/>
    <xf numFmtId="0" fontId="10" fillId="0" borderId="0" xfId="0" quotePrefix="1" applyFont="1" applyBorder="1" applyAlignment="1">
      <alignment horizontal="left"/>
    </xf>
    <xf numFmtId="164" fontId="9" fillId="0" borderId="1" xfId="0" applyNumberFormat="1" applyFont="1" applyBorder="1" applyAlignment="1">
      <alignment horizontal="right"/>
    </xf>
    <xf numFmtId="0" fontId="9" fillId="0" borderId="0" xfId="0" quotePrefix="1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9" fillId="0" borderId="0" xfId="0" applyFont="1" applyBorder="1" applyAlignment="1">
      <alignment horizontal="left" indent="1"/>
    </xf>
    <xf numFmtId="0" fontId="9" fillId="0" borderId="1" xfId="0" applyFont="1" applyBorder="1" applyAlignment="1">
      <alignment horizontal="left" indent="1"/>
    </xf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9" fillId="0" borderId="0" xfId="0" applyFont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2" fontId="9" fillId="0" borderId="0" xfId="0" applyNumberFormat="1" applyFont="1" applyFill="1" applyBorder="1"/>
    <xf numFmtId="0" fontId="10" fillId="3" borderId="0" xfId="0" applyFont="1" applyFill="1" applyBorder="1"/>
    <xf numFmtId="0" fontId="10" fillId="3" borderId="3" xfId="0" applyFont="1" applyFill="1" applyBorder="1"/>
    <xf numFmtId="0" fontId="11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0" xfId="0" quotePrefix="1" applyFont="1" applyAlignment="1">
      <alignment horizontal="center"/>
    </xf>
    <xf numFmtId="0" fontId="10" fillId="0" borderId="0" xfId="0" quotePrefix="1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1" xfId="0" applyFont="1" applyBorder="1" applyAlignment="1">
      <alignment horizontal="left"/>
    </xf>
    <xf numFmtId="0" fontId="10" fillId="7" borderId="0" xfId="0" quotePrefix="1" applyFont="1" applyFill="1" applyAlignment="1">
      <alignment horizontal="left"/>
    </xf>
    <xf numFmtId="0" fontId="9" fillId="7" borderId="0" xfId="0" applyFont="1" applyFill="1"/>
    <xf numFmtId="0" fontId="10" fillId="7" borderId="0" xfId="0" applyFont="1" applyFill="1" applyAlignment="1">
      <alignment horizontal="left"/>
    </xf>
    <xf numFmtId="0" fontId="9" fillId="7" borderId="0" xfId="0" quotePrefix="1" applyFont="1" applyFill="1" applyAlignment="1">
      <alignment horizontal="left"/>
    </xf>
    <xf numFmtId="164" fontId="9" fillId="7" borderId="0" xfId="0" quotePrefix="1" applyNumberFormat="1" applyFont="1" applyFill="1" applyAlignment="1">
      <alignment horizontal="right"/>
    </xf>
    <xf numFmtId="0" fontId="10" fillId="2" borderId="0" xfId="0" quotePrefix="1" applyFont="1" applyFill="1" applyAlignment="1">
      <alignment horizontal="left"/>
    </xf>
    <xf numFmtId="0" fontId="9" fillId="2" borderId="0" xfId="0" quotePrefix="1" applyFont="1" applyFill="1" applyAlignment="1">
      <alignment horizontal="left"/>
    </xf>
    <xf numFmtId="0" fontId="9" fillId="2" borderId="0" xfId="0" applyFont="1" applyFill="1"/>
    <xf numFmtId="164" fontId="9" fillId="2" borderId="0" xfId="0" quotePrefix="1" applyNumberFormat="1" applyFont="1" applyFill="1" applyAlignment="1">
      <alignment horizontal="right"/>
    </xf>
    <xf numFmtId="0" fontId="9" fillId="4" borderId="0" xfId="0" quotePrefix="1" applyFont="1" applyFill="1" applyAlignment="1">
      <alignment horizontal="left"/>
    </xf>
    <xf numFmtId="164" fontId="9" fillId="4" borderId="0" xfId="0" quotePrefix="1" applyNumberFormat="1" applyFont="1" applyFill="1" applyAlignment="1">
      <alignment horizontal="right"/>
    </xf>
    <xf numFmtId="0" fontId="13" fillId="4" borderId="0" xfId="0" quotePrefix="1" applyFont="1" applyFill="1" applyAlignment="1">
      <alignment horizontal="left"/>
    </xf>
    <xf numFmtId="0" fontId="14" fillId="0" borderId="0" xfId="0" quotePrefix="1" applyFont="1" applyAlignment="1">
      <alignment horizontal="left"/>
    </xf>
    <xf numFmtId="0" fontId="14" fillId="0" borderId="0" xfId="0" applyFont="1" applyAlignment="1">
      <alignment horizontal="left"/>
    </xf>
    <xf numFmtId="0" fontId="9" fillId="4" borderId="0" xfId="0" quotePrefix="1" applyFont="1" applyFill="1" applyBorder="1" applyAlignment="1">
      <alignment horizontal="left"/>
    </xf>
    <xf numFmtId="164" fontId="9" fillId="4" borderId="0" xfId="0" quotePrefix="1" applyNumberFormat="1" applyFont="1" applyFill="1" applyBorder="1" applyAlignment="1">
      <alignment horizontal="right"/>
    </xf>
    <xf numFmtId="0" fontId="9" fillId="4" borderId="1" xfId="0" quotePrefix="1" applyFont="1" applyFill="1" applyBorder="1" applyAlignment="1">
      <alignment horizontal="left"/>
    </xf>
    <xf numFmtId="164" fontId="9" fillId="4" borderId="1" xfId="0" quotePrefix="1" applyNumberFormat="1" applyFont="1" applyFill="1" applyBorder="1" applyAlignment="1">
      <alignment horizontal="right"/>
    </xf>
    <xf numFmtId="1" fontId="10" fillId="4" borderId="0" xfId="0" quotePrefix="1" applyNumberFormat="1" applyFont="1" applyFill="1" applyBorder="1" applyAlignment="1">
      <alignment horizontal="center"/>
    </xf>
    <xf numFmtId="164" fontId="10" fillId="4" borderId="0" xfId="0" applyNumberFormat="1" applyFont="1" applyFill="1" applyBorder="1" applyAlignment="1">
      <alignment horizontal="right"/>
    </xf>
    <xf numFmtId="1" fontId="9" fillId="0" borderId="0" xfId="0" applyNumberFormat="1" applyFont="1" applyFill="1" applyBorder="1"/>
    <xf numFmtId="1" fontId="9" fillId="4" borderId="0" xfId="0" applyNumberFormat="1" applyFont="1" applyFill="1" applyBorder="1" applyAlignment="1">
      <alignment horizontal="center"/>
    </xf>
    <xf numFmtId="164" fontId="9" fillId="4" borderId="0" xfId="0" applyNumberFormat="1" applyFont="1" applyFill="1" applyBorder="1" applyAlignment="1">
      <alignment horizontal="right"/>
    </xf>
    <xf numFmtId="164" fontId="10" fillId="6" borderId="0" xfId="0" applyNumberFormat="1" applyFont="1" applyFill="1" applyBorder="1" applyAlignment="1">
      <alignment horizontal="right"/>
    </xf>
    <xf numFmtId="164" fontId="9" fillId="6" borderId="0" xfId="0" applyNumberFormat="1" applyFont="1" applyFill="1" applyBorder="1" applyAlignment="1">
      <alignment horizontal="right"/>
    </xf>
    <xf numFmtId="164" fontId="10" fillId="5" borderId="0" xfId="0" applyNumberFormat="1" applyFont="1" applyFill="1" applyBorder="1" applyAlignment="1">
      <alignment horizontal="right"/>
    </xf>
    <xf numFmtId="164" fontId="9" fillId="5" borderId="0" xfId="0" applyNumberFormat="1" applyFont="1" applyFill="1" applyBorder="1" applyAlignment="1">
      <alignment horizontal="right"/>
    </xf>
    <xf numFmtId="164" fontId="9" fillId="5" borderId="1" xfId="0" applyNumberFormat="1" applyFont="1" applyFill="1" applyBorder="1" applyAlignment="1">
      <alignment horizontal="right"/>
    </xf>
    <xf numFmtId="164" fontId="9" fillId="12" borderId="0" xfId="0" applyNumberFormat="1" applyFont="1" applyFill="1" applyBorder="1" applyAlignment="1">
      <alignment horizontal="right"/>
    </xf>
    <xf numFmtId="1" fontId="9" fillId="6" borderId="0" xfId="0" applyNumberFormat="1" applyFont="1" applyFill="1" applyBorder="1" applyAlignment="1">
      <alignment horizontal="right"/>
    </xf>
    <xf numFmtId="1" fontId="9" fillId="5" borderId="0" xfId="0" applyNumberFormat="1" applyFont="1" applyFill="1" applyBorder="1" applyAlignment="1">
      <alignment horizontal="right"/>
    </xf>
    <xf numFmtId="1" fontId="10" fillId="6" borderId="0" xfId="0" applyNumberFormat="1" applyFont="1" applyFill="1" applyBorder="1" applyAlignment="1">
      <alignment horizontal="right"/>
    </xf>
    <xf numFmtId="1" fontId="10" fillId="5" borderId="0" xfId="0" applyNumberFormat="1" applyFont="1" applyFill="1" applyBorder="1" applyAlignment="1">
      <alignment horizontal="right"/>
    </xf>
    <xf numFmtId="1" fontId="9" fillId="4" borderId="0" xfId="0" applyNumberFormat="1" applyFont="1" applyFill="1" applyBorder="1" applyAlignment="1">
      <alignment horizontal="right"/>
    </xf>
    <xf numFmtId="0" fontId="16" fillId="9" borderId="0" xfId="1" applyFill="1" applyAlignment="1" applyProtection="1">
      <alignment horizontal="center"/>
    </xf>
    <xf numFmtId="0" fontId="7" fillId="0" borderId="0" xfId="0" quotePrefix="1" applyFont="1" applyAlignment="1"/>
    <xf numFmtId="0" fontId="8" fillId="0" borderId="0" xfId="0" applyFont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8" fillId="8" borderId="0" xfId="0" applyFont="1" applyFill="1" applyAlignment="1">
      <alignment horizontal="left"/>
    </xf>
    <xf numFmtId="1" fontId="9" fillId="5" borderId="1" xfId="0" applyNumberFormat="1" applyFont="1" applyFill="1" applyBorder="1" applyAlignment="1">
      <alignment horizontal="right"/>
    </xf>
    <xf numFmtId="0" fontId="15" fillId="0" borderId="0" xfId="0" quotePrefix="1" applyFont="1" applyAlignment="1">
      <alignment horizontal="left"/>
    </xf>
    <xf numFmtId="0" fontId="15" fillId="0" borderId="0" xfId="0" applyFont="1" applyAlignment="1">
      <alignment horizontal="left"/>
    </xf>
    <xf numFmtId="0" fontId="9" fillId="0" borderId="0" xfId="0" quotePrefix="1" applyFont="1" applyAlignment="1"/>
    <xf numFmtId="0" fontId="29" fillId="9" borderId="0" xfId="1" applyFont="1" applyFill="1" applyAlignment="1" applyProtection="1">
      <alignment horizontal="center"/>
    </xf>
    <xf numFmtId="0" fontId="30" fillId="9" borderId="0" xfId="0" applyFont="1" applyFill="1"/>
    <xf numFmtId="0" fontId="31" fillId="9" borderId="0" xfId="0" applyFont="1" applyFill="1" applyAlignment="1">
      <alignment horizontal="center"/>
    </xf>
    <xf numFmtId="167" fontId="1" fillId="8" borderId="0" xfId="0" applyNumberFormat="1" applyFont="1" applyFill="1" applyBorder="1"/>
    <xf numFmtId="165" fontId="1" fillId="10" borderId="0" xfId="0" applyNumberFormat="1" applyFont="1" applyFill="1" applyBorder="1"/>
    <xf numFmtId="164" fontId="12" fillId="0" borderId="0" xfId="0" applyNumberFormat="1" applyFont="1" applyBorder="1"/>
    <xf numFmtId="164" fontId="9" fillId="0" borderId="0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centerContinuous"/>
    </xf>
    <xf numFmtId="164" fontId="9" fillId="0" borderId="0" xfId="0" applyNumberFormat="1" applyFont="1" applyAlignment="1">
      <alignment horizontal="centerContinuous"/>
    </xf>
    <xf numFmtId="164" fontId="10" fillId="4" borderId="0" xfId="0" quotePrefix="1" applyNumberFormat="1" applyFont="1" applyFill="1" applyAlignment="1">
      <alignment horizontal="left"/>
    </xf>
    <xf numFmtId="164" fontId="9" fillId="4" borderId="0" xfId="0" applyNumberFormat="1" applyFont="1" applyFill="1"/>
    <xf numFmtId="164" fontId="10" fillId="0" borderId="0" xfId="0" quotePrefix="1" applyNumberFormat="1" applyFont="1" applyAlignment="1">
      <alignment horizontal="left"/>
    </xf>
    <xf numFmtId="164" fontId="10" fillId="0" borderId="0" xfId="0" quotePrefix="1" applyNumberFormat="1" applyFont="1" applyAlignment="1">
      <alignment horizontal="centerContinuous"/>
    </xf>
    <xf numFmtId="164" fontId="9" fillId="0" borderId="0" xfId="0" applyNumberFormat="1" applyFont="1" applyBorder="1"/>
    <xf numFmtId="164" fontId="10" fillId="0" borderId="0" xfId="0" quotePrefix="1" applyNumberFormat="1" applyFont="1" applyBorder="1" applyAlignment="1">
      <alignment horizontal="left"/>
    </xf>
    <xf numFmtId="164" fontId="10" fillId="0" borderId="0" xfId="0" quotePrefix="1" applyNumberFormat="1" applyFont="1" applyBorder="1" applyAlignment="1">
      <alignment horizontal="centerContinuous"/>
    </xf>
    <xf numFmtId="164" fontId="9" fillId="0" borderId="0" xfId="0" applyNumberFormat="1" applyFont="1" applyBorder="1" applyAlignment="1">
      <alignment horizontal="centerContinuous"/>
    </xf>
    <xf numFmtId="1" fontId="10" fillId="4" borderId="0" xfId="0" applyNumberFormat="1" applyFont="1" applyFill="1"/>
    <xf numFmtId="1" fontId="10" fillId="4" borderId="0" xfId="0" applyNumberFormat="1" applyFont="1" applyFill="1" applyAlignment="1">
      <alignment horizontal="right"/>
    </xf>
    <xf numFmtId="1" fontId="10" fillId="2" borderId="0" xfId="0" applyNumberFormat="1" applyFont="1" applyFill="1"/>
    <xf numFmtId="1" fontId="10" fillId="2" borderId="0" xfId="0" applyNumberFormat="1" applyFont="1" applyFill="1" applyAlignment="1">
      <alignment horizontal="right"/>
    </xf>
    <xf numFmtId="1" fontId="10" fillId="5" borderId="0" xfId="0" applyNumberFormat="1" applyFont="1" applyFill="1"/>
    <xf numFmtId="1" fontId="10" fillId="5" borderId="0" xfId="0" applyNumberFormat="1" applyFont="1" applyFill="1" applyAlignment="1">
      <alignment horizontal="right"/>
    </xf>
    <xf numFmtId="0" fontId="10" fillId="0" borderId="1" xfId="0" applyFont="1" applyBorder="1" applyAlignment="1">
      <alignment horizontal="center"/>
    </xf>
    <xf numFmtId="168" fontId="1" fillId="0" borderId="0" xfId="0" applyNumberFormat="1" applyFont="1" applyBorder="1" applyAlignment="1">
      <alignment horizontal="right" vertical="center"/>
    </xf>
    <xf numFmtId="168" fontId="1" fillId="8" borderId="0" xfId="0" applyNumberFormat="1" applyFont="1" applyFill="1" applyBorder="1"/>
    <xf numFmtId="164" fontId="3" fillId="8" borderId="0" xfId="0" applyNumberFormat="1" applyFont="1" applyFill="1" applyAlignment="1">
      <alignment vertical="center"/>
    </xf>
    <xf numFmtId="164" fontId="1" fillId="8" borderId="0" xfId="0" applyNumberFormat="1" applyFont="1" applyFill="1" applyAlignment="1">
      <alignment vertical="center"/>
    </xf>
    <xf numFmtId="164" fontId="10" fillId="0" borderId="0" xfId="0" applyNumberFormat="1" applyFont="1" applyAlignment="1">
      <alignment horizontal="right"/>
    </xf>
    <xf numFmtId="165" fontId="10" fillId="4" borderId="0" xfId="0" applyNumberFormat="1" applyFont="1" applyFill="1" applyBorder="1" applyAlignment="1">
      <alignment horizontal="right"/>
    </xf>
    <xf numFmtId="165" fontId="9" fillId="4" borderId="0" xfId="0" applyNumberFormat="1" applyFont="1" applyFill="1" applyBorder="1" applyAlignment="1">
      <alignment horizontal="right"/>
    </xf>
    <xf numFmtId="165" fontId="10" fillId="6" borderId="0" xfId="0" applyNumberFormat="1" applyFont="1" applyFill="1" applyBorder="1" applyAlignment="1">
      <alignment horizontal="right"/>
    </xf>
    <xf numFmtId="165" fontId="9" fillId="6" borderId="0" xfId="0" applyNumberFormat="1" applyFont="1" applyFill="1" applyBorder="1" applyAlignment="1">
      <alignment horizontal="right"/>
    </xf>
    <xf numFmtId="165" fontId="10" fillId="5" borderId="0" xfId="0" applyNumberFormat="1" applyFont="1" applyFill="1" applyBorder="1" applyAlignment="1">
      <alignment horizontal="right"/>
    </xf>
    <xf numFmtId="165" fontId="9" fillId="5" borderId="0" xfId="0" applyNumberFormat="1" applyFont="1" applyFill="1" applyBorder="1" applyAlignment="1">
      <alignment horizontal="right"/>
    </xf>
    <xf numFmtId="0" fontId="10" fillId="0" borderId="2" xfId="0" applyFont="1" applyBorder="1" applyAlignment="1"/>
    <xf numFmtId="0" fontId="10" fillId="0" borderId="2" xfId="0" quotePrefix="1" applyFont="1" applyBorder="1" applyAlignment="1"/>
    <xf numFmtId="164" fontId="9" fillId="7" borderId="0" xfId="0" quotePrefix="1" applyNumberFormat="1" applyFont="1" applyFill="1" applyAlignment="1">
      <alignment horizontal="left"/>
    </xf>
    <xf numFmtId="164" fontId="9" fillId="7" borderId="0" xfId="0" applyNumberFormat="1" applyFont="1" applyFill="1"/>
    <xf numFmtId="164" fontId="10" fillId="2" borderId="0" xfId="0" quotePrefix="1" applyNumberFormat="1" applyFont="1" applyFill="1" applyAlignment="1">
      <alignment horizontal="left"/>
    </xf>
    <xf numFmtId="164" fontId="10" fillId="2" borderId="0" xfId="0" applyNumberFormat="1" applyFont="1" applyFill="1" applyAlignment="1">
      <alignment horizontal="left"/>
    </xf>
    <xf numFmtId="164" fontId="9" fillId="2" borderId="0" xfId="0" quotePrefix="1" applyNumberFormat="1" applyFont="1" applyFill="1" applyAlignment="1">
      <alignment horizontal="left"/>
    </xf>
    <xf numFmtId="164" fontId="9" fillId="2" borderId="0" xfId="0" applyNumberFormat="1" applyFont="1" applyFill="1"/>
    <xf numFmtId="164" fontId="10" fillId="4" borderId="0" xfId="0" applyNumberFormat="1" applyFont="1" applyFill="1" applyAlignment="1">
      <alignment horizontal="left"/>
    </xf>
    <xf numFmtId="164" fontId="9" fillId="4" borderId="0" xfId="0" quotePrefix="1" applyNumberFormat="1" applyFont="1" applyFill="1" applyAlignment="1">
      <alignment horizontal="left"/>
    </xf>
    <xf numFmtId="164" fontId="9" fillId="7" borderId="0" xfId="0" applyNumberFormat="1" applyFont="1" applyFill="1" applyAlignment="1">
      <alignment horizontal="right"/>
    </xf>
    <xf numFmtId="164" fontId="10" fillId="7" borderId="0" xfId="0" quotePrefix="1" applyNumberFormat="1" applyFont="1" applyFill="1" applyAlignment="1">
      <alignment horizontal="right"/>
    </xf>
    <xf numFmtId="164" fontId="10" fillId="2" borderId="0" xfId="0" quotePrefix="1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10" fillId="4" borderId="0" xfId="0" quotePrefix="1" applyNumberFormat="1" applyFont="1" applyFill="1" applyAlignment="1">
      <alignment horizontal="right"/>
    </xf>
    <xf numFmtId="164" fontId="13" fillId="4" borderId="0" xfId="0" quotePrefix="1" applyNumberFormat="1" applyFont="1" applyFill="1" applyAlignment="1">
      <alignment horizontal="right"/>
    </xf>
    <xf numFmtId="164" fontId="9" fillId="4" borderId="0" xfId="0" applyNumberFormat="1" applyFont="1" applyFill="1" applyAlignment="1">
      <alignment horizontal="right"/>
    </xf>
    <xf numFmtId="0" fontId="16" fillId="9" borderId="0" xfId="1" applyFill="1" applyAlignment="1" applyProtection="1"/>
    <xf numFmtId="0" fontId="9" fillId="0" borderId="1" xfId="0" applyFont="1" applyBorder="1" applyAlignment="1">
      <alignment horizontal="center"/>
    </xf>
    <xf numFmtId="0" fontId="22" fillId="0" borderId="0" xfId="0" applyFont="1" applyFill="1"/>
    <xf numFmtId="0" fontId="7" fillId="0" borderId="0" xfId="0" applyFont="1" applyFill="1" applyBorder="1"/>
    <xf numFmtId="0" fontId="3" fillId="0" borderId="0" xfId="0" applyFont="1" applyFill="1"/>
    <xf numFmtId="0" fontId="9" fillId="0" borderId="2" xfId="0" applyFont="1" applyBorder="1"/>
    <xf numFmtId="164" fontId="10" fillId="0" borderId="0" xfId="0" quotePrefix="1" applyNumberFormat="1" applyFont="1" applyAlignment="1">
      <alignment horizontal="right"/>
    </xf>
    <xf numFmtId="0" fontId="10" fillId="3" borderId="2" xfId="0" applyFont="1" applyFill="1" applyBorder="1" applyAlignment="1"/>
    <xf numFmtId="164" fontId="1" fillId="0" borderId="0" xfId="0" applyNumberFormat="1" applyFont="1" applyFill="1"/>
    <xf numFmtId="164" fontId="3" fillId="8" borderId="0" xfId="0" applyNumberFormat="1" applyFont="1" applyFill="1" applyBorder="1"/>
    <xf numFmtId="1" fontId="1" fillId="8" borderId="0" xfId="0" applyNumberFormat="1" applyFont="1" applyFill="1" applyBorder="1" applyAlignment="1">
      <alignment horizontal="right" vertical="center"/>
    </xf>
    <xf numFmtId="169" fontId="1" fillId="8" borderId="0" xfId="0" applyNumberFormat="1" applyFont="1" applyFill="1" applyBorder="1" applyAlignment="1">
      <alignment horizontal="right" vertical="center"/>
    </xf>
    <xf numFmtId="164" fontId="1" fillId="0" borderId="1" xfId="0" applyNumberFormat="1" applyFont="1" applyFill="1" applyBorder="1"/>
    <xf numFmtId="1" fontId="7" fillId="8" borderId="0" xfId="0" applyNumberFormat="1" applyFont="1" applyFill="1" applyBorder="1"/>
    <xf numFmtId="2" fontId="1" fillId="10" borderId="0" xfId="0" applyNumberFormat="1" applyFont="1" applyFill="1"/>
    <xf numFmtId="0" fontId="2" fillId="8" borderId="0" xfId="0" quotePrefix="1" applyFont="1" applyFill="1" applyAlignment="1">
      <alignment horizontal="left" indent="1"/>
    </xf>
    <xf numFmtId="0" fontId="23" fillId="9" borderId="0" xfId="1" applyFont="1" applyFill="1" applyAlignment="1" applyProtection="1">
      <alignment horizontal="center"/>
    </xf>
    <xf numFmtId="0" fontId="16" fillId="9" borderId="0" xfId="1" applyFill="1" applyAlignment="1" applyProtection="1">
      <alignment horizontal="center"/>
    </xf>
    <xf numFmtId="0" fontId="16" fillId="9" borderId="0" xfId="1" applyFill="1" applyBorder="1" applyAlignment="1" applyProtection="1">
      <alignment horizontal="center"/>
    </xf>
    <xf numFmtId="0" fontId="28" fillId="9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4" fillId="9" borderId="0" xfId="0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23" fillId="9" borderId="0" xfId="1" applyFont="1" applyFill="1" applyBorder="1" applyAlignment="1" applyProtection="1">
      <alignment horizontal="center"/>
    </xf>
    <xf numFmtId="0" fontId="31" fillId="9" borderId="0" xfId="0" applyFont="1" applyFill="1" applyAlignment="1">
      <alignment horizontal="center"/>
    </xf>
    <xf numFmtId="0" fontId="26" fillId="9" borderId="0" xfId="0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0" fontId="29" fillId="9" borderId="0" xfId="1" applyFont="1" applyFill="1" applyAlignment="1" applyProtection="1">
      <alignment horizontal="center"/>
    </xf>
    <xf numFmtId="0" fontId="1" fillId="8" borderId="3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11" fillId="3" borderId="3" xfId="0" applyFont="1" applyFill="1" applyBorder="1"/>
    <xf numFmtId="166" fontId="7" fillId="8" borderId="0" xfId="0" applyNumberFormat="1" applyFont="1" applyFill="1"/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poblacio  urbana-rural'!A147"/><Relationship Id="rId2" Type="http://schemas.openxmlformats.org/officeDocument/2006/relationships/hyperlink" Target="#'poblacio  urbana-rural'!A77"/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Poblacion econo activa'!A73"/><Relationship Id="rId2" Type="http://schemas.openxmlformats.org/officeDocument/2006/relationships/hyperlink" Target="#'Poblacion econo activa'!A139"/><Relationship Id="rId1" Type="http://schemas.openxmlformats.org/officeDocument/2006/relationships/hyperlink" Target="#Indice!A1"/><Relationship Id="rId6" Type="http://schemas.openxmlformats.org/officeDocument/2006/relationships/hyperlink" Target="#'Poblacion econo activa'!A337"/><Relationship Id="rId5" Type="http://schemas.openxmlformats.org/officeDocument/2006/relationships/hyperlink" Target="#'Poblacion econo activa'!A271"/><Relationship Id="rId4" Type="http://schemas.openxmlformats.org/officeDocument/2006/relationships/hyperlink" Target="#'Poblacion econo activa'!A205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19050</xdr:colOff>
      <xdr:row>0</xdr:row>
      <xdr:rowOff>733426</xdr:rowOff>
    </xdr:to>
    <xdr:sp macro="" textlink="">
      <xdr:nvSpPr>
        <xdr:cNvPr id="4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5250" y="38102"/>
          <a:ext cx="11239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0</xdr:col>
      <xdr:colOff>1123950</xdr:colOff>
      <xdr:row>0</xdr:row>
      <xdr:rowOff>781051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1"/>
          <a:ext cx="1123950" cy="781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0</xdr:col>
      <xdr:colOff>1238250</xdr:colOff>
      <xdr:row>0</xdr:row>
      <xdr:rowOff>809624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4300" y="76200"/>
          <a:ext cx="1123950" cy="7334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19050</xdr:colOff>
      <xdr:row>0</xdr:row>
      <xdr:rowOff>733426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  <xdr:twoCellAnchor>
    <xdr:from>
      <xdr:col>2</xdr:col>
      <xdr:colOff>228600</xdr:colOff>
      <xdr:row>0</xdr:row>
      <xdr:rowOff>152400</xdr:rowOff>
    </xdr:from>
    <xdr:to>
      <xdr:col>4</xdr:col>
      <xdr:colOff>409575</xdr:colOff>
      <xdr:row>0</xdr:row>
      <xdr:rowOff>923925</xdr:rowOff>
    </xdr:to>
    <xdr:sp macro="" textlink="">
      <xdr:nvSpPr>
        <xdr:cNvPr id="3" name="Down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324100" y="152400"/>
          <a:ext cx="1743075" cy="7715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Poblacion Urbana/ Urban Population</a:t>
          </a:r>
        </a:p>
      </xdr:txBody>
    </xdr:sp>
    <xdr:clientData/>
  </xdr:twoCellAnchor>
  <xdr:twoCellAnchor>
    <xdr:from>
      <xdr:col>5</xdr:col>
      <xdr:colOff>219075</xdr:colOff>
      <xdr:row>0</xdr:row>
      <xdr:rowOff>142875</xdr:rowOff>
    </xdr:from>
    <xdr:to>
      <xdr:col>7</xdr:col>
      <xdr:colOff>495300</xdr:colOff>
      <xdr:row>1</xdr:row>
      <xdr:rowOff>28575</xdr:rowOff>
    </xdr:to>
    <xdr:sp macro="" textlink="">
      <xdr:nvSpPr>
        <xdr:cNvPr id="4" name="Down Arrow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657725" y="142875"/>
          <a:ext cx="1838325" cy="857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="1"/>
            <a:t>Población rural / </a:t>
          </a:r>
          <a:r>
            <a:rPr lang="en-US" sz="800" b="1" i="1"/>
            <a:t>Rural</a:t>
          </a:r>
          <a:r>
            <a:rPr lang="en-US" sz="800" b="1" i="1" baseline="0"/>
            <a:t> population</a:t>
          </a:r>
          <a:endParaRPr lang="en-US" sz="800" b="1" i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66674</xdr:rowOff>
    </xdr:from>
    <xdr:to>
      <xdr:col>0</xdr:col>
      <xdr:colOff>1381124</xdr:colOff>
      <xdr:row>0</xdr:row>
      <xdr:rowOff>838200</xdr:rowOff>
    </xdr:to>
    <xdr:sp macro="" textlink="">
      <xdr:nvSpPr>
        <xdr:cNvPr id="5" name="Lef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33349" y="66674"/>
          <a:ext cx="1247775" cy="771526"/>
        </a:xfrm>
        <a:prstGeom prst="leftArrow">
          <a:avLst>
            <a:gd name="adj1" fmla="val 5000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66674</xdr:rowOff>
    </xdr:from>
    <xdr:to>
      <xdr:col>0</xdr:col>
      <xdr:colOff>1381124</xdr:colOff>
      <xdr:row>0</xdr:row>
      <xdr:rowOff>838200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33349" y="66674"/>
          <a:ext cx="1247775" cy="771526"/>
        </a:xfrm>
        <a:prstGeom prst="leftArrow">
          <a:avLst>
            <a:gd name="adj1" fmla="val 5000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  <xdr:twoCellAnchor>
    <xdr:from>
      <xdr:col>5</xdr:col>
      <xdr:colOff>228599</xdr:colOff>
      <xdr:row>0</xdr:row>
      <xdr:rowOff>152399</xdr:rowOff>
    </xdr:from>
    <xdr:to>
      <xdr:col>7</xdr:col>
      <xdr:colOff>676275</xdr:colOff>
      <xdr:row>1</xdr:row>
      <xdr:rowOff>38100</xdr:rowOff>
    </xdr:to>
    <xdr:sp macro="" textlink="">
      <xdr:nvSpPr>
        <xdr:cNvPr id="4" name="Down Arrow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512444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Tasas de actividad de la población urbana (por 100) /  Urban population activity rates (per 100)</a:t>
          </a:r>
        </a:p>
      </xdr:txBody>
    </xdr:sp>
    <xdr:clientData/>
  </xdr:twoCellAnchor>
  <xdr:twoCellAnchor>
    <xdr:from>
      <xdr:col>2</xdr:col>
      <xdr:colOff>228599</xdr:colOff>
      <xdr:row>0</xdr:row>
      <xdr:rowOff>152399</xdr:rowOff>
    </xdr:from>
    <xdr:to>
      <xdr:col>4</xdr:col>
      <xdr:colOff>676275</xdr:colOff>
      <xdr:row>1</xdr:row>
      <xdr:rowOff>38100</xdr:rowOff>
    </xdr:to>
    <xdr:sp macro="" textlink="">
      <xdr:nvSpPr>
        <xdr:cNvPr id="5" name="Down Arrow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512444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Población económicamente activa /  Economically active population</a:t>
          </a:r>
        </a:p>
      </xdr:txBody>
    </xdr:sp>
    <xdr:clientData/>
  </xdr:twoCellAnchor>
  <xdr:twoCellAnchor>
    <xdr:from>
      <xdr:col>8</xdr:col>
      <xdr:colOff>228599</xdr:colOff>
      <xdr:row>0</xdr:row>
      <xdr:rowOff>152399</xdr:rowOff>
    </xdr:from>
    <xdr:to>
      <xdr:col>10</xdr:col>
      <xdr:colOff>676275</xdr:colOff>
      <xdr:row>1</xdr:row>
      <xdr:rowOff>38100</xdr:rowOff>
    </xdr:to>
    <xdr:sp macro="" textlink="">
      <xdr:nvSpPr>
        <xdr:cNvPr id="6" name="Down Arrow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512444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Población económicamente activa urbana /  Urban economically active population</a:t>
          </a:r>
        </a:p>
      </xdr:txBody>
    </xdr:sp>
    <xdr:clientData/>
  </xdr:twoCellAnchor>
  <xdr:twoCellAnchor>
    <xdr:from>
      <xdr:col>11</xdr:col>
      <xdr:colOff>228599</xdr:colOff>
      <xdr:row>0</xdr:row>
      <xdr:rowOff>152399</xdr:rowOff>
    </xdr:from>
    <xdr:to>
      <xdr:col>13</xdr:col>
      <xdr:colOff>676275</xdr:colOff>
      <xdr:row>1</xdr:row>
      <xdr:rowOff>38100</xdr:rowOff>
    </xdr:to>
    <xdr:sp macro="" textlink="">
      <xdr:nvSpPr>
        <xdr:cNvPr id="8" name="Down Arrow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7667624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Tasas de actividad de la población rural (por 100)/  rural population activity rates (per 100)</a:t>
          </a:r>
        </a:p>
      </xdr:txBody>
    </xdr:sp>
    <xdr:clientData/>
  </xdr:twoCellAnchor>
  <xdr:twoCellAnchor>
    <xdr:from>
      <xdr:col>14</xdr:col>
      <xdr:colOff>228599</xdr:colOff>
      <xdr:row>0</xdr:row>
      <xdr:rowOff>152399</xdr:rowOff>
    </xdr:from>
    <xdr:to>
      <xdr:col>16</xdr:col>
      <xdr:colOff>676275</xdr:colOff>
      <xdr:row>1</xdr:row>
      <xdr:rowOff>38100</xdr:rowOff>
    </xdr:to>
    <xdr:sp macro="" textlink="">
      <xdr:nvSpPr>
        <xdr:cNvPr id="10" name="Down Arrow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021079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Población económicamente activa rural /  Rural economically active population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66674</xdr:rowOff>
    </xdr:from>
    <xdr:to>
      <xdr:col>0</xdr:col>
      <xdr:colOff>1381124</xdr:colOff>
      <xdr:row>0</xdr:row>
      <xdr:rowOff>838200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33349" y="66674"/>
          <a:ext cx="1247775" cy="771526"/>
        </a:xfrm>
        <a:prstGeom prst="leftArrow">
          <a:avLst>
            <a:gd name="adj1" fmla="val 5000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46"/>
  <sheetViews>
    <sheetView zoomScaleNormal="100" workbookViewId="0">
      <selection sqref="A1:J1"/>
    </sheetView>
  </sheetViews>
  <sheetFormatPr baseColWidth="10" defaultColWidth="9.140625" defaultRowHeight="12.75" x14ac:dyDescent="0.2"/>
  <cols>
    <col min="1" max="10" width="14.7109375" style="85" customWidth="1"/>
    <col min="11" max="16384" width="9.140625" style="85"/>
  </cols>
  <sheetData>
    <row r="1" spans="1:10" ht="26.25" x14ac:dyDescent="0.4">
      <c r="A1" s="308" t="s">
        <v>216</v>
      </c>
      <c r="B1" s="308"/>
      <c r="C1" s="308"/>
      <c r="D1" s="308"/>
      <c r="E1" s="308"/>
      <c r="F1" s="308"/>
      <c r="G1" s="308"/>
      <c r="H1" s="308"/>
      <c r="I1" s="308"/>
      <c r="J1" s="308"/>
    </row>
    <row r="2" spans="1:10" ht="18" x14ac:dyDescent="0.25">
      <c r="A2" s="312" t="s">
        <v>129</v>
      </c>
      <c r="B2" s="312"/>
      <c r="C2" s="312"/>
      <c r="D2" s="312"/>
      <c r="E2" s="312"/>
      <c r="F2" s="312"/>
      <c r="G2" s="312"/>
      <c r="H2" s="312"/>
      <c r="I2" s="312"/>
      <c r="J2" s="312"/>
    </row>
    <row r="3" spans="1:10" ht="19.5" customHeight="1" x14ac:dyDescent="0.3">
      <c r="A3" s="305" t="s">
        <v>131</v>
      </c>
      <c r="B3" s="305"/>
      <c r="C3" s="305"/>
      <c r="D3" s="305"/>
      <c r="E3" s="305"/>
      <c r="F3" s="305"/>
      <c r="G3" s="305"/>
      <c r="H3" s="305"/>
      <c r="I3" s="305"/>
      <c r="J3" s="305"/>
    </row>
    <row r="4" spans="1:10" ht="18" x14ac:dyDescent="0.25">
      <c r="A4" s="306" t="s">
        <v>229</v>
      </c>
      <c r="B4" s="306"/>
      <c r="C4" s="306"/>
      <c r="D4" s="306"/>
      <c r="E4" s="306"/>
      <c r="F4" s="306"/>
      <c r="G4" s="306"/>
      <c r="H4" s="306"/>
      <c r="I4" s="306"/>
      <c r="J4" s="306"/>
    </row>
    <row r="5" spans="1:10" ht="18" x14ac:dyDescent="0.25">
      <c r="A5" s="92"/>
      <c r="B5" s="92"/>
      <c r="C5" s="92"/>
      <c r="D5" s="92"/>
      <c r="E5" s="92"/>
      <c r="F5" s="92"/>
      <c r="G5" s="92"/>
      <c r="H5" s="92"/>
      <c r="I5" s="92"/>
      <c r="J5" s="92"/>
    </row>
    <row r="6" spans="1:10" ht="15.75" x14ac:dyDescent="0.25">
      <c r="A6" s="310" t="s">
        <v>206</v>
      </c>
      <c r="B6" s="310"/>
      <c r="C6" s="310"/>
      <c r="D6" s="310"/>
      <c r="E6" s="310"/>
      <c r="F6" s="310"/>
      <c r="G6" s="310"/>
      <c r="H6" s="310"/>
      <c r="I6" s="310"/>
      <c r="J6" s="310"/>
    </row>
    <row r="8" spans="1:10" s="86" customFormat="1" x14ac:dyDescent="0.2">
      <c r="A8" s="303" t="s">
        <v>51</v>
      </c>
      <c r="B8" s="303"/>
      <c r="C8" s="303"/>
      <c r="D8" s="303"/>
      <c r="E8" s="303"/>
      <c r="F8" s="303"/>
      <c r="G8" s="303"/>
      <c r="H8" s="303"/>
      <c r="I8" s="303"/>
      <c r="J8" s="303"/>
    </row>
    <row r="9" spans="1:10" s="87" customFormat="1" ht="11.25" x14ac:dyDescent="0.2">
      <c r="A9" s="302" t="s">
        <v>52</v>
      </c>
      <c r="B9" s="302"/>
      <c r="C9" s="302"/>
      <c r="D9" s="302"/>
      <c r="E9" s="302"/>
      <c r="F9" s="302"/>
      <c r="G9" s="302"/>
      <c r="H9" s="302"/>
      <c r="I9" s="302"/>
      <c r="J9" s="302"/>
    </row>
    <row r="10" spans="1:10" s="88" customFormat="1" x14ac:dyDescent="0.2">
      <c r="A10" s="303" t="s">
        <v>105</v>
      </c>
      <c r="B10" s="303"/>
      <c r="C10" s="303"/>
      <c r="D10" s="303"/>
      <c r="E10" s="303"/>
      <c r="F10" s="303"/>
      <c r="G10" s="303"/>
      <c r="H10" s="303"/>
      <c r="I10" s="303"/>
      <c r="J10" s="303"/>
    </row>
    <row r="11" spans="1:10" s="88" customFormat="1" ht="11.25" x14ac:dyDescent="0.2">
      <c r="A11" s="302" t="s">
        <v>106</v>
      </c>
      <c r="B11" s="302"/>
      <c r="C11" s="302"/>
      <c r="D11" s="302"/>
      <c r="E11" s="302"/>
      <c r="F11" s="302"/>
      <c r="G11" s="302"/>
      <c r="H11" s="302"/>
      <c r="I11" s="302"/>
      <c r="J11" s="302"/>
    </row>
    <row r="12" spans="1:10" s="86" customFormat="1" x14ac:dyDescent="0.2">
      <c r="A12" s="304" t="s">
        <v>33</v>
      </c>
      <c r="B12" s="304"/>
      <c r="C12" s="304"/>
      <c r="D12" s="304"/>
      <c r="E12" s="304"/>
      <c r="F12" s="304"/>
      <c r="G12" s="304"/>
      <c r="H12" s="304"/>
      <c r="I12" s="304"/>
      <c r="J12" s="304"/>
    </row>
    <row r="13" spans="1:10" s="86" customFormat="1" ht="11.25" x14ac:dyDescent="0.2">
      <c r="A13" s="309" t="s">
        <v>34</v>
      </c>
      <c r="B13" s="309"/>
      <c r="C13" s="309"/>
      <c r="D13" s="309"/>
      <c r="E13" s="309"/>
      <c r="F13" s="309"/>
      <c r="G13" s="309"/>
      <c r="H13" s="309"/>
      <c r="I13" s="309"/>
      <c r="J13" s="309"/>
    </row>
    <row r="14" spans="1:10" s="86" customFormat="1" ht="11.25" x14ac:dyDescent="0.2">
      <c r="B14" s="88"/>
      <c r="C14" s="89"/>
      <c r="D14" s="88"/>
      <c r="E14" s="88"/>
      <c r="F14" s="88"/>
      <c r="G14" s="88"/>
      <c r="H14" s="88"/>
      <c r="I14" s="88"/>
      <c r="J14" s="88"/>
    </row>
    <row r="15" spans="1:10" s="86" customFormat="1" ht="11.25" x14ac:dyDescent="0.2">
      <c r="B15" s="88"/>
      <c r="C15" s="89"/>
      <c r="D15" s="88"/>
      <c r="E15" s="88"/>
      <c r="F15" s="88"/>
      <c r="G15" s="88"/>
      <c r="H15" s="88"/>
      <c r="I15" s="88"/>
      <c r="J15" s="88"/>
    </row>
    <row r="16" spans="1:10" s="86" customFormat="1" ht="15.75" x14ac:dyDescent="0.25">
      <c r="A16" s="310" t="s">
        <v>207</v>
      </c>
      <c r="B16" s="310"/>
      <c r="C16" s="310"/>
      <c r="D16" s="310"/>
      <c r="E16" s="310"/>
      <c r="F16" s="310"/>
      <c r="G16" s="310"/>
      <c r="H16" s="310"/>
      <c r="I16" s="310"/>
      <c r="J16" s="310"/>
    </row>
    <row r="17" spans="1:10" s="86" customFormat="1" ht="11.25" x14ac:dyDescent="0.2">
      <c r="B17" s="88"/>
      <c r="C17" s="89"/>
      <c r="D17" s="88"/>
      <c r="E17" s="88"/>
      <c r="F17" s="88"/>
      <c r="G17" s="88"/>
      <c r="H17" s="88"/>
      <c r="I17" s="88"/>
      <c r="J17" s="88"/>
    </row>
    <row r="18" spans="1:10" s="88" customFormat="1" x14ac:dyDescent="0.2">
      <c r="A18" s="303" t="s">
        <v>118</v>
      </c>
      <c r="B18" s="303"/>
      <c r="C18" s="303"/>
      <c r="D18" s="303"/>
      <c r="E18" s="303"/>
      <c r="F18" s="303"/>
      <c r="G18" s="303"/>
      <c r="H18" s="303"/>
      <c r="I18" s="303"/>
      <c r="J18" s="303"/>
    </row>
    <row r="19" spans="1:10" s="90" customFormat="1" ht="11.25" x14ac:dyDescent="0.2">
      <c r="A19" s="302" t="s">
        <v>119</v>
      </c>
      <c r="B19" s="302"/>
      <c r="C19" s="302"/>
      <c r="D19" s="302"/>
      <c r="E19" s="302"/>
      <c r="F19" s="302"/>
      <c r="G19" s="302"/>
      <c r="H19" s="302"/>
      <c r="I19" s="302"/>
      <c r="J19" s="302"/>
    </row>
    <row r="20" spans="1:10" x14ac:dyDescent="0.2">
      <c r="A20" s="304" t="s">
        <v>33</v>
      </c>
      <c r="B20" s="304"/>
      <c r="C20" s="304"/>
      <c r="D20" s="304"/>
      <c r="E20" s="304"/>
      <c r="F20" s="304"/>
      <c r="G20" s="304"/>
      <c r="H20" s="304"/>
      <c r="I20" s="304"/>
      <c r="J20" s="304"/>
    </row>
    <row r="21" spans="1:10" s="91" customFormat="1" x14ac:dyDescent="0.2">
      <c r="A21" s="309" t="s">
        <v>34</v>
      </c>
      <c r="B21" s="309"/>
      <c r="C21" s="309"/>
      <c r="D21" s="309"/>
      <c r="E21" s="309"/>
      <c r="F21" s="309"/>
      <c r="G21" s="309"/>
      <c r="H21" s="309"/>
      <c r="I21" s="309"/>
      <c r="J21" s="309"/>
    </row>
    <row r="24" spans="1:10" ht="15.75" x14ac:dyDescent="0.25">
      <c r="A24" s="310" t="s">
        <v>208</v>
      </c>
      <c r="B24" s="310"/>
      <c r="C24" s="310"/>
      <c r="D24" s="310"/>
      <c r="E24" s="310" t="s">
        <v>208</v>
      </c>
      <c r="F24" s="310"/>
      <c r="G24" s="310"/>
      <c r="H24" s="310"/>
      <c r="I24" s="310"/>
      <c r="J24" s="310"/>
    </row>
    <row r="25" spans="1:10" x14ac:dyDescent="0.2">
      <c r="E25" s="234"/>
    </row>
    <row r="26" spans="1:10" x14ac:dyDescent="0.2">
      <c r="A26" s="303" t="s">
        <v>192</v>
      </c>
      <c r="B26" s="303"/>
      <c r="C26" s="303" t="s">
        <v>192</v>
      </c>
      <c r="D26" s="303"/>
      <c r="E26" s="303"/>
      <c r="F26" s="303"/>
      <c r="G26" s="303"/>
      <c r="H26" s="303"/>
      <c r="I26" s="303"/>
      <c r="J26" s="303"/>
    </row>
    <row r="27" spans="1:10" x14ac:dyDescent="0.2">
      <c r="A27" s="313" t="s">
        <v>211</v>
      </c>
      <c r="B27" s="313"/>
      <c r="C27" s="313"/>
      <c r="D27" s="313"/>
      <c r="E27" s="313"/>
      <c r="F27" s="313"/>
      <c r="G27" s="313"/>
      <c r="H27" s="313"/>
      <c r="I27" s="313"/>
      <c r="J27" s="313"/>
    </row>
    <row r="28" spans="1:10" x14ac:dyDescent="0.2">
      <c r="A28" s="303" t="s">
        <v>138</v>
      </c>
      <c r="B28" s="303"/>
      <c r="C28" s="303" t="s">
        <v>138</v>
      </c>
      <c r="D28" s="303"/>
      <c r="E28" s="303"/>
      <c r="F28" s="303"/>
      <c r="G28" s="303"/>
      <c r="H28" s="303"/>
      <c r="I28" s="303"/>
      <c r="J28" s="303"/>
    </row>
    <row r="29" spans="1:10" x14ac:dyDescent="0.2">
      <c r="A29" s="313" t="s">
        <v>139</v>
      </c>
      <c r="B29" s="313"/>
      <c r="C29" s="313"/>
      <c r="D29" s="313"/>
      <c r="E29" s="313"/>
      <c r="F29" s="313"/>
      <c r="G29" s="313"/>
      <c r="H29" s="313"/>
      <c r="I29" s="313"/>
      <c r="J29" s="313"/>
    </row>
    <row r="30" spans="1:10" x14ac:dyDescent="0.2">
      <c r="A30" s="233"/>
      <c r="B30" s="233"/>
      <c r="C30" s="233"/>
      <c r="D30" s="233"/>
      <c r="E30" s="233"/>
      <c r="F30" s="233"/>
      <c r="G30" s="233"/>
      <c r="H30" s="233"/>
      <c r="I30" s="233"/>
      <c r="J30" s="233"/>
    </row>
    <row r="31" spans="1:10" x14ac:dyDescent="0.2">
      <c r="A31" s="233"/>
      <c r="B31" s="233"/>
      <c r="C31" s="233"/>
      <c r="D31" s="233"/>
      <c r="E31" s="233"/>
      <c r="F31" s="233"/>
      <c r="G31" s="233"/>
      <c r="H31" s="233"/>
      <c r="I31" s="233"/>
      <c r="J31" s="233"/>
    </row>
    <row r="32" spans="1:10" ht="15.75" x14ac:dyDescent="0.25">
      <c r="A32" s="310" t="s">
        <v>210</v>
      </c>
      <c r="B32" s="310"/>
      <c r="C32" s="310"/>
      <c r="D32" s="310" t="s">
        <v>209</v>
      </c>
      <c r="E32" s="310"/>
      <c r="F32" s="310"/>
      <c r="G32" s="310"/>
      <c r="H32" s="310"/>
      <c r="I32" s="310"/>
      <c r="J32" s="310"/>
    </row>
    <row r="33" spans="1:10" ht="15.75" x14ac:dyDescent="0.25">
      <c r="A33" s="235"/>
      <c r="B33" s="235"/>
      <c r="C33" s="235"/>
      <c r="D33" s="235"/>
      <c r="E33" s="235"/>
      <c r="F33" s="235"/>
      <c r="G33" s="235"/>
      <c r="H33" s="235"/>
      <c r="I33" s="235"/>
      <c r="J33" s="235"/>
    </row>
    <row r="34" spans="1:10" x14ac:dyDescent="0.2">
      <c r="A34" s="303" t="s">
        <v>193</v>
      </c>
      <c r="B34" s="303"/>
      <c r="C34" s="303"/>
      <c r="D34" s="303"/>
      <c r="E34" s="303"/>
      <c r="F34" s="303"/>
      <c r="G34" s="303"/>
      <c r="H34" s="303"/>
      <c r="I34" s="303"/>
      <c r="J34" s="303"/>
    </row>
    <row r="35" spans="1:10" x14ac:dyDescent="0.2">
      <c r="A35" s="313" t="s">
        <v>152</v>
      </c>
      <c r="B35" s="313"/>
      <c r="C35" s="313"/>
      <c r="D35" s="313"/>
      <c r="E35" s="313"/>
      <c r="F35" s="313"/>
      <c r="G35" s="313"/>
      <c r="H35" s="313"/>
      <c r="I35" s="313"/>
      <c r="J35" s="313"/>
    </row>
    <row r="36" spans="1:10" x14ac:dyDescent="0.2">
      <c r="A36" s="303" t="s">
        <v>164</v>
      </c>
      <c r="B36" s="303"/>
      <c r="C36" s="303"/>
      <c r="D36" s="303"/>
      <c r="E36" s="303"/>
      <c r="F36" s="303"/>
      <c r="G36" s="303"/>
      <c r="H36" s="303"/>
      <c r="I36" s="303"/>
      <c r="J36" s="303"/>
    </row>
    <row r="37" spans="1:10" x14ac:dyDescent="0.2">
      <c r="A37" s="313" t="s">
        <v>204</v>
      </c>
      <c r="B37" s="313"/>
      <c r="C37" s="313"/>
      <c r="D37" s="313"/>
      <c r="E37" s="313"/>
      <c r="F37" s="313"/>
      <c r="G37" s="313"/>
      <c r="H37" s="313"/>
      <c r="I37" s="313"/>
      <c r="J37" s="313"/>
    </row>
    <row r="38" spans="1:10" x14ac:dyDescent="0.2">
      <c r="A38" s="223"/>
      <c r="B38" s="223"/>
      <c r="C38" s="223"/>
      <c r="D38" s="223"/>
      <c r="E38" s="223"/>
      <c r="F38" s="223"/>
      <c r="G38" s="223"/>
      <c r="H38" s="223"/>
      <c r="I38" s="223"/>
      <c r="J38" s="223"/>
    </row>
    <row r="39" spans="1:10" x14ac:dyDescent="0.2">
      <c r="A39" s="223"/>
      <c r="B39" s="223"/>
      <c r="C39" s="223"/>
      <c r="D39" s="223"/>
      <c r="E39" s="223"/>
      <c r="F39" s="223"/>
      <c r="G39" s="223"/>
      <c r="H39" s="223"/>
      <c r="I39" s="223"/>
      <c r="J39" s="223"/>
    </row>
    <row r="40" spans="1:10" x14ac:dyDescent="0.2">
      <c r="A40" s="223"/>
      <c r="B40" s="223"/>
      <c r="C40" s="223"/>
      <c r="D40" s="223"/>
      <c r="E40" s="223"/>
      <c r="F40" s="223"/>
      <c r="G40" s="223"/>
      <c r="H40" s="223"/>
      <c r="I40" s="223"/>
      <c r="J40" s="223"/>
    </row>
    <row r="41" spans="1:10" s="93" customFormat="1" ht="15.75" x14ac:dyDescent="0.25">
      <c r="A41" s="311" t="s">
        <v>230</v>
      </c>
      <c r="B41" s="311"/>
      <c r="C41" s="311"/>
      <c r="D41" s="311"/>
      <c r="E41" s="311"/>
      <c r="F41" s="311"/>
      <c r="G41" s="311"/>
      <c r="H41" s="311"/>
      <c r="I41" s="311"/>
      <c r="J41" s="311"/>
    </row>
    <row r="42" spans="1:10" s="93" customFormat="1" ht="15" x14ac:dyDescent="0.2">
      <c r="A42" s="307" t="s">
        <v>231</v>
      </c>
      <c r="B42" s="307"/>
      <c r="C42" s="307"/>
      <c r="D42" s="307"/>
      <c r="E42" s="307"/>
      <c r="F42" s="307"/>
      <c r="G42" s="307"/>
      <c r="H42" s="307"/>
      <c r="I42" s="307"/>
      <c r="J42" s="307"/>
    </row>
    <row r="45" spans="1:10" x14ac:dyDescent="0.2">
      <c r="B45" s="286"/>
    </row>
    <row r="46" spans="1:10" ht="11.25" customHeight="1" x14ac:dyDescent="0.2"/>
  </sheetData>
  <mergeCells count="28">
    <mergeCell ref="A24:J24"/>
    <mergeCell ref="A32:J32"/>
    <mergeCell ref="A37:J37"/>
    <mergeCell ref="A35:J35"/>
    <mergeCell ref="A29:J29"/>
    <mergeCell ref="A27:J27"/>
    <mergeCell ref="A42:J42"/>
    <mergeCell ref="A1:J1"/>
    <mergeCell ref="A13:J13"/>
    <mergeCell ref="A16:J16"/>
    <mergeCell ref="A18:J18"/>
    <mergeCell ref="A19:J19"/>
    <mergeCell ref="A20:J20"/>
    <mergeCell ref="A21:J21"/>
    <mergeCell ref="A41:J41"/>
    <mergeCell ref="A2:J2"/>
    <mergeCell ref="A36:J36"/>
    <mergeCell ref="A6:J6"/>
    <mergeCell ref="A8:J8"/>
    <mergeCell ref="A26:J26"/>
    <mergeCell ref="A28:J28"/>
    <mergeCell ref="A34:J34"/>
    <mergeCell ref="A9:J9"/>
    <mergeCell ref="A10:J10"/>
    <mergeCell ref="A11:J11"/>
    <mergeCell ref="A12:J12"/>
    <mergeCell ref="A3:J3"/>
    <mergeCell ref="A4:J4"/>
  </mergeCells>
  <hyperlinks>
    <hyperlink ref="A21" location="'crecimiento envejecimiento'!A1" display="INDICATORS OF POPULATION GROWTH ESTIMATED AND PROJECTED BY QUINQUENNIA"/>
    <hyperlink ref="A20" location="'crecimiento envejecimiento'!A1" display=" INDICADORES DEL CRECIMIENTO DEMOGRÁFICO ESTIMADOS Y PROYECTADOS POR QUINQUENIOS"/>
    <hyperlink ref="A19" location="'estructura envejecimeinto'!A1" display="ESTIMATED AND PROYECTED INDICATORS OF POPULATION AGEING PROCESS"/>
    <hyperlink ref="A18" location="'estructura envejecimeinto'!A1" display="INDICADORES DEL PROCESO DE ENVEJECIMIENTO  DE LA POBLACIÓN  ESTIMADOS Y PROYECTADOS "/>
    <hyperlink ref="A13" location="'indicadores de períodos'!A1" display="INDICATORS OF POPULATION GROWTH ESTIMATED AND PROJECTED BY QUINQUENNIA"/>
    <hyperlink ref="A12" location="'indicadores de períodos'!A1" display=" INDICADORES DEL CRECIMIENTO DEMOGRÁFICO ESTIMADOS Y PROYECTADOS POR QUINQUENIOS"/>
    <hyperlink ref="A11" location="'indicadores estructura'!A1" display="ESTIMATED AND PROYECTED INDICATORS OF POPULATION STRUCTURE BY SEX AND AGE"/>
    <hyperlink ref="A10" location="'indicadores estructura'!A1" display="INDICADORES DE LA ESTRUCTURA POR SEXO Y EDAD DE LA POBLACIÓN  ESTIMADOS Y PROYECTADOS "/>
    <hyperlink ref="A9" location="'Población total'!A1" display=" POPULATION ESTIMATES AND PROJECTIONS BY SEX AND QUINQUENNIAL AGE GROUPS"/>
    <hyperlink ref="A8" location="'Población total'!A1" display="ESTIMACIONES Y PROYECCIONES DE LA POBLACIÓN TOTAL SEGÚN SEXO Y GRUPOS QUINQUENALES DE EDAD"/>
    <hyperlink ref="A26:J26" location="'poblacio  urbana-rural'!A1" display="ESTIMACIONES Y PROYECCIONES  DE POBLACIÓN URBANA Y POBLACIÓN RURAL SEGÚN SEXO Y GRUPOS QUINQUENALES DE EDAD"/>
    <hyperlink ref="A28:J28" location="'indicadores urbano rural'!A1" display="INDICADORES DEMOGRÁFICOS DE LA POBLACIÓN URBANA Y RURAL"/>
    <hyperlink ref="A34:J34" location="'Poblacion econo activa'!A1" display="ESTIMACIONES Y PROYECCIONES DE LA POBLACIÓN ECONÓMICAMENTE ACTIVA, SEGÚN SEXO Y GRUPOS QUINQUENALES DE EDAD Y ÁREA DE RESIDENCIA"/>
    <hyperlink ref="A36:J36" location="'Indicadores PEA'!A1" display="INDICADORES DEMOGRÁFICOS DE LA POBLACIÓN ECONÓMICAMENTE ACTIVA TOTAL, URBANA Y RURAL"/>
    <hyperlink ref="A37:J37" location="'Indicadores PEA'!A1" display="DEMOGRAPHIC INDICATORS OF THE TOTAL, URBAN AND RURAL ECONOMICALLY ACTIVE POPULATIONS"/>
    <hyperlink ref="A35:J35" location="'Poblacion econo activa'!A1" display="ESTIMATES AND PROJECTIONS OF THE ECONOMICALLY ACTIVE POPULATION, BY SEX, QUINQUENIAL AGE GROUPS AND RESIDENCE AREA"/>
    <hyperlink ref="A29:J29" location="'indicadores urbano rural'!A1" display="DEMOGRAPHIC INDICATORS OF URBAN AND RURAL POPULATION"/>
    <hyperlink ref="A27:J27" location="'poblacio  urbana-rural'!A1" display="POPULATION ESTIMATES AND PROJECTIONS BY SEX AND QUINQUENNIAL AGE GROUPS"/>
  </hyperlinks>
  <pageMargins left="0.7" right="1.54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T64"/>
  <sheetViews>
    <sheetView showGridLines="0" workbookViewId="0"/>
  </sheetViews>
  <sheetFormatPr baseColWidth="10" defaultColWidth="8.85546875" defaultRowHeight="12" x14ac:dyDescent="0.2"/>
  <cols>
    <col min="1" max="1" width="31.5703125" style="132" customWidth="1"/>
    <col min="2" max="23" width="8.7109375" style="132" customWidth="1"/>
    <col min="24" max="16384" width="8.85546875" style="132"/>
  </cols>
  <sheetData>
    <row r="1" spans="1:72" ht="78" customHeight="1" x14ac:dyDescent="0.2">
      <c r="A1"/>
    </row>
    <row r="2" spans="1:72" ht="15" customHeight="1" x14ac:dyDescent="0.2">
      <c r="A2" s="137" t="s">
        <v>215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</row>
    <row r="3" spans="1:72" s="138" customFormat="1" ht="15" customHeight="1" x14ac:dyDescent="0.2">
      <c r="A3" s="137" t="s">
        <v>164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1:72" s="138" customFormat="1" ht="15" customHeight="1" x14ac:dyDescent="0.2">
      <c r="A4" s="136" t="s">
        <v>165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</row>
    <row r="5" spans="1:72" s="138" customFormat="1" ht="15" customHeight="1" x14ac:dyDescent="0.2">
      <c r="A5" s="228" t="s">
        <v>194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</row>
    <row r="6" spans="1:72" ht="15" customHeight="1" x14ac:dyDescent="0.2"/>
    <row r="7" spans="1:72" s="138" customFormat="1" ht="15" customHeight="1" x14ac:dyDescent="0.2">
      <c r="A7" s="270" t="s">
        <v>155</v>
      </c>
      <c r="B7" s="269" t="s">
        <v>156</v>
      </c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69"/>
      <c r="BG7" s="269"/>
      <c r="BH7" s="269"/>
      <c r="BI7" s="269"/>
      <c r="BJ7" s="269"/>
      <c r="BK7" s="269"/>
      <c r="BL7" s="269"/>
      <c r="BM7" s="269"/>
      <c r="BN7" s="269"/>
      <c r="BO7" s="269"/>
      <c r="BP7" s="269"/>
      <c r="BQ7" s="269"/>
      <c r="BR7" s="269"/>
      <c r="BS7" s="269"/>
      <c r="BT7" s="269"/>
    </row>
    <row r="8" spans="1:72" s="138" customFormat="1" ht="15" customHeight="1" x14ac:dyDescent="0.2">
      <c r="A8" s="188" t="s">
        <v>17</v>
      </c>
      <c r="B8" s="257">
        <v>1980</v>
      </c>
      <c r="C8" s="257">
        <v>1981</v>
      </c>
      <c r="D8" s="257">
        <v>1982</v>
      </c>
      <c r="E8" s="257">
        <v>1983</v>
      </c>
      <c r="F8" s="257">
        <v>1984</v>
      </c>
      <c r="G8" s="257">
        <v>1985</v>
      </c>
      <c r="H8" s="257">
        <v>1986</v>
      </c>
      <c r="I8" s="257">
        <v>1987</v>
      </c>
      <c r="J8" s="257">
        <v>1988</v>
      </c>
      <c r="K8" s="257">
        <v>1989</v>
      </c>
      <c r="L8" s="257">
        <v>1990</v>
      </c>
      <c r="M8" s="257">
        <v>1991</v>
      </c>
      <c r="N8" s="257">
        <v>1992</v>
      </c>
      <c r="O8" s="257">
        <v>1993</v>
      </c>
      <c r="P8" s="257">
        <v>1994</v>
      </c>
      <c r="Q8" s="257">
        <v>1995</v>
      </c>
      <c r="R8" s="257">
        <v>1996</v>
      </c>
      <c r="S8" s="257">
        <v>1997</v>
      </c>
      <c r="T8" s="257">
        <v>1998</v>
      </c>
      <c r="U8" s="257">
        <v>1999</v>
      </c>
      <c r="V8" s="257">
        <v>2000</v>
      </c>
      <c r="W8" s="257">
        <v>2001</v>
      </c>
      <c r="X8" s="257">
        <v>2002</v>
      </c>
      <c r="Y8" s="257">
        <v>2003</v>
      </c>
      <c r="Z8" s="257">
        <v>2004</v>
      </c>
      <c r="AA8" s="257">
        <v>2005</v>
      </c>
      <c r="AB8" s="257">
        <v>2006</v>
      </c>
      <c r="AC8" s="257">
        <v>2007</v>
      </c>
      <c r="AD8" s="257">
        <v>2008</v>
      </c>
      <c r="AE8" s="257">
        <v>2009</v>
      </c>
      <c r="AF8" s="257">
        <v>2010</v>
      </c>
      <c r="AG8" s="257">
        <v>2011</v>
      </c>
      <c r="AH8" s="257">
        <v>2012</v>
      </c>
      <c r="AI8" s="257">
        <v>2013</v>
      </c>
      <c r="AJ8" s="257">
        <v>2014</v>
      </c>
      <c r="AK8" s="257">
        <v>2015</v>
      </c>
      <c r="AL8" s="257">
        <v>2016</v>
      </c>
      <c r="AM8" s="257">
        <v>2017</v>
      </c>
      <c r="AN8" s="257">
        <v>2018</v>
      </c>
      <c r="AO8" s="257">
        <v>2019</v>
      </c>
      <c r="AP8" s="257">
        <v>2020</v>
      </c>
      <c r="AQ8" s="257">
        <v>2021</v>
      </c>
      <c r="AR8" s="257">
        <v>2022</v>
      </c>
      <c r="AS8" s="257">
        <v>2023</v>
      </c>
      <c r="AT8" s="257">
        <v>2024</v>
      </c>
      <c r="AU8" s="257">
        <v>2025</v>
      </c>
      <c r="AV8" s="257">
        <v>2026</v>
      </c>
      <c r="AW8" s="257">
        <v>2027</v>
      </c>
      <c r="AX8" s="257">
        <v>2028</v>
      </c>
      <c r="AY8" s="257">
        <v>2029</v>
      </c>
      <c r="AZ8" s="257">
        <v>2030</v>
      </c>
      <c r="BA8" s="257">
        <v>2031</v>
      </c>
      <c r="BB8" s="257">
        <v>2032</v>
      </c>
      <c r="BC8" s="257">
        <v>2033</v>
      </c>
      <c r="BD8" s="257">
        <v>2034</v>
      </c>
      <c r="BE8" s="257">
        <v>2035</v>
      </c>
      <c r="BF8" s="257">
        <v>2036</v>
      </c>
      <c r="BG8" s="257">
        <v>2037</v>
      </c>
      <c r="BH8" s="257">
        <v>2038</v>
      </c>
      <c r="BI8" s="257">
        <v>2039</v>
      </c>
      <c r="BJ8" s="257">
        <v>2040</v>
      </c>
      <c r="BK8" s="257">
        <v>2041</v>
      </c>
      <c r="BL8" s="257">
        <v>2042</v>
      </c>
      <c r="BM8" s="257">
        <v>2043</v>
      </c>
      <c r="BN8" s="257">
        <v>2044</v>
      </c>
      <c r="BO8" s="257">
        <v>2045</v>
      </c>
      <c r="BP8" s="257">
        <v>2046</v>
      </c>
      <c r="BQ8" s="257">
        <v>2047</v>
      </c>
      <c r="BR8" s="257">
        <v>2048</v>
      </c>
      <c r="BS8" s="257">
        <v>2049</v>
      </c>
      <c r="BT8" s="257">
        <v>2050</v>
      </c>
    </row>
    <row r="9" spans="1:72" ht="15" customHeight="1" x14ac:dyDescent="0.2"/>
    <row r="10" spans="1:72" ht="15" customHeight="1" x14ac:dyDescent="0.2">
      <c r="A10" s="189" t="s">
        <v>157</v>
      </c>
      <c r="B10" s="190"/>
      <c r="C10" s="189"/>
      <c r="D10" s="189"/>
      <c r="E10" s="189"/>
      <c r="F10" s="189"/>
      <c r="G10" s="189"/>
      <c r="H10" s="191"/>
      <c r="I10" s="191"/>
      <c r="J10" s="191"/>
      <c r="K10" s="191"/>
      <c r="L10" s="191"/>
      <c r="M10" s="191"/>
      <c r="N10" s="191"/>
      <c r="O10" s="191"/>
      <c r="P10" s="191"/>
      <c r="Q10" s="189"/>
      <c r="R10" s="190"/>
      <c r="S10" s="189"/>
      <c r="T10" s="189"/>
      <c r="U10" s="189"/>
      <c r="V10" s="189"/>
      <c r="W10" s="189"/>
      <c r="X10" s="191"/>
      <c r="Y10" s="191"/>
      <c r="Z10" s="191"/>
      <c r="AA10" s="191"/>
      <c r="AB10" s="191"/>
      <c r="AC10" s="191"/>
      <c r="AD10" s="191"/>
      <c r="AE10" s="191"/>
      <c r="AF10" s="191"/>
      <c r="AG10" s="189"/>
      <c r="AH10" s="190"/>
      <c r="AI10" s="189"/>
      <c r="AJ10" s="189"/>
      <c r="AK10" s="189"/>
      <c r="AL10" s="189"/>
      <c r="AM10" s="189"/>
      <c r="AN10" s="191"/>
      <c r="AO10" s="191"/>
      <c r="AP10" s="191"/>
      <c r="AQ10" s="191"/>
      <c r="AR10" s="191"/>
      <c r="AS10" s="191"/>
      <c r="AT10" s="191"/>
      <c r="AU10" s="191"/>
      <c r="AV10" s="191"/>
      <c r="AW10" s="189"/>
      <c r="AX10" s="190"/>
      <c r="AY10" s="189"/>
      <c r="AZ10" s="189"/>
      <c r="BA10" s="189"/>
      <c r="BB10" s="189"/>
      <c r="BC10" s="189"/>
      <c r="BD10" s="191"/>
      <c r="BE10" s="191"/>
      <c r="BF10" s="191"/>
      <c r="BG10" s="191"/>
      <c r="BH10" s="191"/>
      <c r="BI10" s="191"/>
      <c r="BJ10" s="191"/>
      <c r="BK10" s="191"/>
      <c r="BL10" s="191"/>
      <c r="BM10" s="189"/>
      <c r="BN10" s="190"/>
      <c r="BO10" s="189"/>
      <c r="BP10" s="189"/>
      <c r="BQ10" s="189"/>
      <c r="BR10" s="189"/>
      <c r="BS10" s="189"/>
      <c r="BT10" s="191"/>
    </row>
    <row r="11" spans="1:72" ht="15" customHeight="1" x14ac:dyDescent="0.2">
      <c r="A11" s="189"/>
      <c r="B11" s="190"/>
      <c r="C11" s="189"/>
      <c r="D11" s="189"/>
      <c r="E11" s="189"/>
      <c r="F11" s="189"/>
      <c r="G11" s="189"/>
      <c r="H11" s="191"/>
      <c r="I11" s="191"/>
      <c r="J11" s="191"/>
      <c r="K11" s="191"/>
      <c r="L11" s="191"/>
      <c r="M11" s="191"/>
      <c r="N11" s="191"/>
      <c r="O11" s="191"/>
      <c r="P11" s="191"/>
      <c r="Q11" s="189"/>
      <c r="R11" s="190"/>
      <c r="S11" s="189"/>
      <c r="T11" s="189"/>
      <c r="U11" s="189"/>
      <c r="V11" s="189"/>
      <c r="W11" s="189"/>
      <c r="X11" s="191"/>
      <c r="Y11" s="191"/>
      <c r="Z11" s="191"/>
      <c r="AA11" s="191"/>
      <c r="AB11" s="191"/>
      <c r="AC11" s="191"/>
      <c r="AD11" s="191"/>
      <c r="AE11" s="191"/>
      <c r="AF11" s="191"/>
      <c r="AG11" s="189"/>
      <c r="AH11" s="190"/>
      <c r="AI11" s="189"/>
      <c r="AJ11" s="189"/>
      <c r="AK11" s="189"/>
      <c r="AL11" s="189"/>
      <c r="AM11" s="189"/>
      <c r="AN11" s="191"/>
      <c r="AO11" s="191"/>
      <c r="AP11" s="191"/>
      <c r="AQ11" s="191"/>
      <c r="AR11" s="191"/>
      <c r="AS11" s="191"/>
      <c r="AT11" s="191"/>
      <c r="AU11" s="191"/>
      <c r="AV11" s="191"/>
      <c r="AW11" s="189"/>
      <c r="AX11" s="190"/>
      <c r="AY11" s="189"/>
      <c r="AZ11" s="189"/>
      <c r="BA11" s="189"/>
      <c r="BB11" s="189"/>
      <c r="BC11" s="189"/>
      <c r="BD11" s="191"/>
      <c r="BE11" s="191"/>
      <c r="BF11" s="191"/>
      <c r="BG11" s="191"/>
      <c r="BH11" s="191"/>
      <c r="BI11" s="191"/>
      <c r="BJ11" s="191"/>
      <c r="BK11" s="191"/>
      <c r="BL11" s="191"/>
      <c r="BM11" s="189"/>
      <c r="BN11" s="190"/>
      <c r="BO11" s="189"/>
      <c r="BP11" s="189"/>
      <c r="BQ11" s="189"/>
      <c r="BR11" s="189"/>
      <c r="BS11" s="189"/>
      <c r="BT11" s="191"/>
    </row>
    <row r="12" spans="1:72" ht="15" customHeight="1" x14ac:dyDescent="0.2">
      <c r="A12" s="189" t="s">
        <v>213</v>
      </c>
      <c r="B12" s="192"/>
      <c r="C12" s="192"/>
      <c r="D12" s="192"/>
      <c r="E12" s="192"/>
      <c r="F12" s="192"/>
      <c r="G12" s="192"/>
      <c r="H12" s="190"/>
      <c r="I12" s="190"/>
      <c r="J12" s="190"/>
      <c r="K12" s="190"/>
      <c r="L12" s="190"/>
      <c r="M12" s="190"/>
      <c r="N12" s="190"/>
      <c r="O12" s="190"/>
      <c r="P12" s="190"/>
      <c r="Q12" s="189"/>
      <c r="R12" s="192"/>
      <c r="S12" s="192"/>
      <c r="T12" s="192"/>
      <c r="U12" s="192"/>
      <c r="V12" s="192"/>
      <c r="W12" s="192"/>
      <c r="X12" s="190"/>
      <c r="Y12" s="190"/>
      <c r="Z12" s="190"/>
      <c r="AA12" s="190"/>
      <c r="AB12" s="190"/>
      <c r="AC12" s="190"/>
      <c r="AD12" s="190"/>
      <c r="AE12" s="190"/>
      <c r="AF12" s="190"/>
      <c r="AG12" s="189"/>
      <c r="AH12" s="192"/>
      <c r="AI12" s="192"/>
      <c r="AJ12" s="192"/>
      <c r="AK12" s="192"/>
      <c r="AL12" s="192"/>
      <c r="AM12" s="192"/>
      <c r="AN12" s="190"/>
      <c r="AO12" s="190"/>
      <c r="AP12" s="190"/>
      <c r="AQ12" s="190"/>
      <c r="AR12" s="190"/>
      <c r="AS12" s="190"/>
      <c r="AT12" s="190"/>
      <c r="AU12" s="190"/>
      <c r="AV12" s="190"/>
      <c r="AW12" s="189"/>
      <c r="AX12" s="192"/>
      <c r="AY12" s="192"/>
      <c r="AZ12" s="192"/>
      <c r="BA12" s="192"/>
      <c r="BB12" s="192"/>
      <c r="BC12" s="192"/>
      <c r="BD12" s="190"/>
      <c r="BE12" s="190"/>
      <c r="BF12" s="190"/>
      <c r="BG12" s="190"/>
      <c r="BH12" s="190"/>
      <c r="BI12" s="190"/>
      <c r="BJ12" s="190"/>
      <c r="BK12" s="190"/>
      <c r="BL12" s="190"/>
      <c r="BM12" s="189"/>
      <c r="BN12" s="192"/>
      <c r="BO12" s="192"/>
      <c r="BP12" s="192"/>
      <c r="BQ12" s="192"/>
      <c r="BR12" s="192"/>
      <c r="BS12" s="192"/>
      <c r="BT12" s="190"/>
    </row>
    <row r="13" spans="1:72" ht="15" customHeight="1" x14ac:dyDescent="0.2">
      <c r="A13" s="192" t="s">
        <v>158</v>
      </c>
      <c r="B13" s="193">
        <v>2.6515449804430964</v>
      </c>
      <c r="C13" s="193">
        <v>2.6452924083053828</v>
      </c>
      <c r="D13" s="193">
        <v>2.6006763327657381</v>
      </c>
      <c r="E13" s="193">
        <v>2.5941800849463257</v>
      </c>
      <c r="F13" s="193">
        <v>2.5799352794813557</v>
      </c>
      <c r="G13" s="193">
        <v>2.5613659431279778</v>
      </c>
      <c r="H13" s="193">
        <v>2.526899464863718</v>
      </c>
      <c r="I13" s="193">
        <v>2.481785218887806</v>
      </c>
      <c r="J13" s="193">
        <v>2.4363303903857125</v>
      </c>
      <c r="K13" s="193">
        <v>2.3872257841773781</v>
      </c>
      <c r="L13" s="193">
        <v>2.3410540805982381</v>
      </c>
      <c r="M13" s="193">
        <v>2.30805070901281</v>
      </c>
      <c r="N13" s="193">
        <v>2.297933128017061</v>
      </c>
      <c r="O13" s="193">
        <v>2.2900993332160064</v>
      </c>
      <c r="P13" s="193">
        <v>2.3090194907064081</v>
      </c>
      <c r="Q13" s="193">
        <v>2.3265505761739189</v>
      </c>
      <c r="R13" s="193">
        <v>2.3639395453622121</v>
      </c>
      <c r="S13" s="193">
        <v>2.4057298166088854</v>
      </c>
      <c r="T13" s="193">
        <v>2.4322726373781007</v>
      </c>
      <c r="U13" s="193">
        <v>2.4504255385563907</v>
      </c>
      <c r="V13" s="193">
        <v>2.4324291612039257</v>
      </c>
      <c r="W13" s="193">
        <v>2.4378951678679388</v>
      </c>
      <c r="X13" s="193">
        <v>2.4271512263421116</v>
      </c>
      <c r="Y13" s="193">
        <v>2.4045267911750949</v>
      </c>
      <c r="Z13" s="193">
        <v>2.3728737352813805</v>
      </c>
      <c r="AA13" s="193">
        <v>2.296927015678448</v>
      </c>
      <c r="AB13" s="193">
        <v>2.2363047070514739</v>
      </c>
      <c r="AC13" s="193">
        <v>2.1702814327083111</v>
      </c>
      <c r="AD13" s="193">
        <v>2.0953275675667538</v>
      </c>
      <c r="AE13" s="193">
        <v>2.0284602185422704</v>
      </c>
      <c r="AF13" s="193">
        <v>1.9063838313469792</v>
      </c>
      <c r="AG13" s="193">
        <v>1.810163817726963</v>
      </c>
      <c r="AH13" s="193">
        <v>1.7040310576787545</v>
      </c>
      <c r="AI13" s="193">
        <v>1.595895589257702</v>
      </c>
      <c r="AJ13" s="193">
        <v>1.5075914793246088</v>
      </c>
      <c r="AK13" s="193">
        <v>1.3700874834917804</v>
      </c>
      <c r="AL13" s="193">
        <v>1.2586610986852809</v>
      </c>
      <c r="AM13" s="193">
        <v>1.1400584427600515</v>
      </c>
      <c r="AN13" s="193">
        <v>1.0448402778402273</v>
      </c>
      <c r="AO13" s="193">
        <v>0.96262877823388937</v>
      </c>
      <c r="AP13" s="193">
        <v>0.86290448119373098</v>
      </c>
      <c r="AQ13" s="193">
        <v>0.77661488076593599</v>
      </c>
      <c r="AR13" s="193">
        <v>0.68534994351279277</v>
      </c>
      <c r="AS13" s="193">
        <v>0.62918804319319566</v>
      </c>
      <c r="AT13" s="193">
        <v>0.5740628117480342</v>
      </c>
      <c r="AU13" s="193">
        <v>0.51399510763838174</v>
      </c>
      <c r="AV13" s="193">
        <v>0.45671467981406971</v>
      </c>
      <c r="AW13" s="193">
        <v>0.39302122368647768</v>
      </c>
      <c r="AX13" s="193">
        <v>0.35202869782174739</v>
      </c>
      <c r="AY13" s="193">
        <v>0.30934419887444981</v>
      </c>
      <c r="AZ13" s="193">
        <v>0.2677553701627437</v>
      </c>
      <c r="BA13" s="193">
        <v>0.22845629873613155</v>
      </c>
      <c r="BB13" s="193">
        <v>0.18457903862795871</v>
      </c>
      <c r="BC13" s="193">
        <v>0.14401012534615981</v>
      </c>
      <c r="BD13" s="193">
        <v>0.10629760988169128</v>
      </c>
      <c r="BE13" s="193">
        <v>7.1279001170225884E-2</v>
      </c>
      <c r="BF13" s="193">
        <v>3.8865751724492664E-2</v>
      </c>
      <c r="BG13" s="193">
        <v>2.0646514363603045E-3</v>
      </c>
      <c r="BH13" s="193">
        <v>-3.5073098435545416E-2</v>
      </c>
      <c r="BI13" s="193">
        <v>-6.7088262886533315E-2</v>
      </c>
      <c r="BJ13" s="193">
        <v>-9.582607025108518E-2</v>
      </c>
      <c r="BK13" s="193">
        <v>-0.12244779254306923</v>
      </c>
      <c r="BL13" s="193">
        <v>-0.15419906828197871</v>
      </c>
      <c r="BM13" s="193">
        <v>-0.18450918596207264</v>
      </c>
      <c r="BN13" s="193">
        <v>-0.21155845993433972</v>
      </c>
      <c r="BO13" s="193">
        <v>-0.23765490759867655</v>
      </c>
      <c r="BP13" s="193">
        <v>-0.26265940063906468</v>
      </c>
      <c r="BQ13" s="193">
        <v>-0.29281190723132244</v>
      </c>
      <c r="BR13" s="193">
        <v>-0.32133792791156091</v>
      </c>
      <c r="BS13" s="193">
        <v>-0.34594275408025355</v>
      </c>
      <c r="BT13" s="193"/>
    </row>
    <row r="14" spans="1:72" ht="15" customHeight="1" x14ac:dyDescent="0.2">
      <c r="A14" s="192" t="s">
        <v>159</v>
      </c>
      <c r="B14" s="193">
        <v>2.4314120086088629</v>
      </c>
      <c r="C14" s="193">
        <v>2.4245159150028126</v>
      </c>
      <c r="D14" s="193">
        <v>2.4381666519265575</v>
      </c>
      <c r="E14" s="193">
        <v>2.400378366108292</v>
      </c>
      <c r="F14" s="193">
        <v>2.3575130367362958</v>
      </c>
      <c r="G14" s="193">
        <v>2.3042873148160115</v>
      </c>
      <c r="H14" s="193">
        <v>2.2357206891109653</v>
      </c>
      <c r="I14" s="193">
        <v>2.1539335470120915</v>
      </c>
      <c r="J14" s="193">
        <v>2.06942534778109</v>
      </c>
      <c r="K14" s="193">
        <v>1.9791445227110731</v>
      </c>
      <c r="L14" s="193">
        <v>1.8884095696323089</v>
      </c>
      <c r="M14" s="193">
        <v>1.8027116782674775</v>
      </c>
      <c r="N14" s="193">
        <v>1.7142611453133241</v>
      </c>
      <c r="O14" s="193">
        <v>1.6695500479848493</v>
      </c>
      <c r="P14" s="193">
        <v>1.6574199146246527</v>
      </c>
      <c r="Q14" s="193">
        <v>1.6547467925512502</v>
      </c>
      <c r="R14" s="193">
        <v>1.673715635933102</v>
      </c>
      <c r="S14" s="193">
        <v>1.6995454315747247</v>
      </c>
      <c r="T14" s="193">
        <v>1.7129929008327871</v>
      </c>
      <c r="U14" s="193">
        <v>1.7190234547724681</v>
      </c>
      <c r="V14" s="193">
        <v>1.6992194473798159</v>
      </c>
      <c r="W14" s="193">
        <v>1.7032733906709996</v>
      </c>
      <c r="X14" s="193">
        <v>1.7195575941546613</v>
      </c>
      <c r="Y14" s="193">
        <v>1.7139939231064814</v>
      </c>
      <c r="Z14" s="193">
        <v>1.7039352114999813</v>
      </c>
      <c r="AA14" s="193">
        <v>1.6635243255720542</v>
      </c>
      <c r="AB14" s="193">
        <v>1.6367066180214793</v>
      </c>
      <c r="AC14" s="193">
        <v>1.6061831406054015</v>
      </c>
      <c r="AD14" s="193">
        <v>1.5718955527325988</v>
      </c>
      <c r="AE14" s="193">
        <v>1.5431672287317708</v>
      </c>
      <c r="AF14" s="193">
        <v>1.4723724957537554</v>
      </c>
      <c r="AG14" s="193">
        <v>1.4214524407600322</v>
      </c>
      <c r="AH14" s="193">
        <v>1.3606443114541213</v>
      </c>
      <c r="AI14" s="193">
        <v>1.295088847010017</v>
      </c>
      <c r="AJ14" s="193">
        <v>1.2507658334048397</v>
      </c>
      <c r="AK14" s="193">
        <v>1.1487748265329503</v>
      </c>
      <c r="AL14" s="193">
        <v>1.0759247311048832</v>
      </c>
      <c r="AM14" s="193">
        <v>0.99461612593649429</v>
      </c>
      <c r="AN14" s="193">
        <v>0.93121133825750801</v>
      </c>
      <c r="AO14" s="193">
        <v>0.87701119109983239</v>
      </c>
      <c r="AP14" s="193">
        <v>0.8003692006862837</v>
      </c>
      <c r="AQ14" s="193">
        <v>0.73407694545100788</v>
      </c>
      <c r="AR14" s="193">
        <v>0.65901286313046847</v>
      </c>
      <c r="AS14" s="193">
        <v>0.61766009876687267</v>
      </c>
      <c r="AT14" s="193">
        <v>0.57416207281410525</v>
      </c>
      <c r="AU14" s="193">
        <v>0.5223151214624544</v>
      </c>
      <c r="AV14" s="193">
        <v>0.47098774926651688</v>
      </c>
      <c r="AW14" s="193">
        <v>0.41211882153143525</v>
      </c>
      <c r="AX14" s="193">
        <v>0.36983356131515371</v>
      </c>
      <c r="AY14" s="193">
        <v>0.32668011810607289</v>
      </c>
      <c r="AZ14" s="193">
        <v>0.283585757461009</v>
      </c>
      <c r="BA14" s="193">
        <v>0.24206987277623093</v>
      </c>
      <c r="BB14" s="193">
        <v>0.19534018752657123</v>
      </c>
      <c r="BC14" s="193">
        <v>0.15736239188503029</v>
      </c>
      <c r="BD14" s="193">
        <v>0.12155580084832521</v>
      </c>
      <c r="BE14" s="193">
        <v>8.8830239704789274E-2</v>
      </c>
      <c r="BF14" s="193">
        <v>5.9744844030838545E-2</v>
      </c>
      <c r="BG14" s="193">
        <v>2.7390369418991707E-2</v>
      </c>
      <c r="BH14" s="193">
        <v>-2.9660396455088145E-3</v>
      </c>
      <c r="BI14" s="193">
        <v>-3.041142128619739E-2</v>
      </c>
      <c r="BJ14" s="193">
        <v>-5.5428704406147243E-2</v>
      </c>
      <c r="BK14" s="193">
        <v>-7.9011006165675704E-2</v>
      </c>
      <c r="BL14" s="193">
        <v>-0.10729736993883793</v>
      </c>
      <c r="BM14" s="193">
        <v>-0.1361741621240625</v>
      </c>
      <c r="BN14" s="193">
        <v>-0.16302537517733506</v>
      </c>
      <c r="BO14" s="193">
        <v>-0.18968567562453104</v>
      </c>
      <c r="BP14" s="193">
        <v>-0.21603113601735865</v>
      </c>
      <c r="BQ14" s="193">
        <v>-0.24927124764403583</v>
      </c>
      <c r="BR14" s="193">
        <v>-0.28183977279003047</v>
      </c>
      <c r="BS14" s="193">
        <v>-0.31025124516880181</v>
      </c>
      <c r="BT14" s="193"/>
    </row>
    <row r="15" spans="1:72" ht="15" customHeight="1" x14ac:dyDescent="0.2">
      <c r="A15" s="192" t="s">
        <v>160</v>
      </c>
      <c r="B15" s="193">
        <v>3.193524096781402</v>
      </c>
      <c r="C15" s="193">
        <v>3.1847342058839296</v>
      </c>
      <c r="D15" s="193">
        <v>2.9951435821689731</v>
      </c>
      <c r="E15" s="193">
        <v>3.0617468585631338</v>
      </c>
      <c r="F15" s="193">
        <v>3.1127644403476351</v>
      </c>
      <c r="G15" s="193">
        <v>3.1722388607801473</v>
      </c>
      <c r="H15" s="193">
        <v>3.2124489369158944</v>
      </c>
      <c r="I15" s="193">
        <v>3.2457345744323756</v>
      </c>
      <c r="J15" s="193">
        <v>3.281488342740154</v>
      </c>
      <c r="K15" s="193">
        <v>3.3153309563646189</v>
      </c>
      <c r="L15" s="193">
        <v>3.356177511023771</v>
      </c>
      <c r="M15" s="193">
        <v>3.4239792468999006</v>
      </c>
      <c r="N15" s="193">
        <v>3.5646608132659408</v>
      </c>
      <c r="O15" s="193">
        <v>3.611563523175497</v>
      </c>
      <c r="P15" s="193">
        <v>3.6694417087031166</v>
      </c>
      <c r="Q15" s="193">
        <v>3.7009816180210588</v>
      </c>
      <c r="R15" s="193">
        <v>3.7472654549314997</v>
      </c>
      <c r="S15" s="193">
        <v>3.7918681416121891</v>
      </c>
      <c r="T15" s="193">
        <v>3.8148163318532906</v>
      </c>
      <c r="U15" s="193">
        <v>3.8269877939017567</v>
      </c>
      <c r="V15" s="193">
        <v>3.7837674380478816</v>
      </c>
      <c r="W15" s="193">
        <v>3.7640624447950897</v>
      </c>
      <c r="X15" s="193">
        <v>3.6791060239211455</v>
      </c>
      <c r="Y15" s="193">
        <v>3.6030107580215436</v>
      </c>
      <c r="Z15" s="193">
        <v>3.5126112366526741</v>
      </c>
      <c r="AA15" s="193">
        <v>3.3573841211880633</v>
      </c>
      <c r="AB15" s="193">
        <v>3.2238319132072015</v>
      </c>
      <c r="AC15" s="193">
        <v>3.0852069305406324</v>
      </c>
      <c r="AD15" s="193">
        <v>2.9323278310001308</v>
      </c>
      <c r="AE15" s="193">
        <v>2.794406468772602</v>
      </c>
      <c r="AF15" s="193">
        <v>2.5833485122329041</v>
      </c>
      <c r="AG15" s="193">
        <v>2.4101385247836697</v>
      </c>
      <c r="AH15" s="193">
        <v>2.2291485360166137</v>
      </c>
      <c r="AI15" s="193">
        <v>2.0521747772241716</v>
      </c>
      <c r="AJ15" s="193">
        <v>1.8944390149256303</v>
      </c>
      <c r="AK15" s="193">
        <v>1.701454967851318</v>
      </c>
      <c r="AL15" s="193">
        <v>1.5308939801307277</v>
      </c>
      <c r="AM15" s="193">
        <v>1.3558497976238497</v>
      </c>
      <c r="AN15" s="193">
        <v>1.2128893677043331</v>
      </c>
      <c r="AO15" s="193">
        <v>1.0889389588554004</v>
      </c>
      <c r="AP15" s="193">
        <v>0.95499279591566621</v>
      </c>
      <c r="AQ15" s="193">
        <v>0.83917417740655886</v>
      </c>
      <c r="AR15" s="193">
        <v>0.72405018186958536</v>
      </c>
      <c r="AS15" s="193">
        <v>0.64611952079333601</v>
      </c>
      <c r="AT15" s="193">
        <v>0.57391704426495682</v>
      </c>
      <c r="AU15" s="193">
        <v>0.50177567897399378</v>
      </c>
      <c r="AV15" s="193">
        <v>0.43574627666531673</v>
      </c>
      <c r="AW15" s="193">
        <v>0.3649535986379478</v>
      </c>
      <c r="AX15" s="193">
        <v>0.32584906808217579</v>
      </c>
      <c r="AY15" s="193">
        <v>0.2838430200163618</v>
      </c>
      <c r="AZ15" s="193">
        <v>0.24445928719732685</v>
      </c>
      <c r="BA15" s="193">
        <v>0.20841519831620697</v>
      </c>
      <c r="BB15" s="193">
        <v>0.1687323360935914</v>
      </c>
      <c r="BC15" s="193">
        <v>0.12434191975394923</v>
      </c>
      <c r="BD15" s="193">
        <v>8.3813978807656925E-2</v>
      </c>
      <c r="BE15" s="193">
        <v>4.5405963379962826E-2</v>
      </c>
      <c r="BF15" s="193">
        <v>8.072342873482111E-3</v>
      </c>
      <c r="BG15" s="193">
        <v>-3.5308203364083544E-2</v>
      </c>
      <c r="BH15" s="193">
        <v>-8.248679924939481E-2</v>
      </c>
      <c r="BI15" s="193">
        <v>-0.12129650102811174</v>
      </c>
      <c r="BJ15" s="193">
        <v>-0.15559029109088185</v>
      </c>
      <c r="BK15" s="193">
        <v>-0.18677540111023777</v>
      </c>
      <c r="BL15" s="193">
        <v>-0.22373593830456412</v>
      </c>
      <c r="BM15" s="193">
        <v>-0.25625591454901869</v>
      </c>
      <c r="BN15" s="193">
        <v>-0.28368595131017443</v>
      </c>
      <c r="BO15" s="193">
        <v>-0.30903002915925404</v>
      </c>
      <c r="BP15" s="193">
        <v>-0.33212096938874108</v>
      </c>
      <c r="BQ15" s="193">
        <v>-0.357746777433185</v>
      </c>
      <c r="BR15" s="193">
        <v>-0.38030494388011338</v>
      </c>
      <c r="BS15" s="193">
        <v>-0.39927678152257318</v>
      </c>
      <c r="BT15" s="193"/>
    </row>
    <row r="16" spans="1:72" ht="15" customHeight="1" x14ac:dyDescent="0.2">
      <c r="A16" s="190"/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9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9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9"/>
      <c r="AX16" s="272"/>
      <c r="AY16" s="272"/>
      <c r="AZ16" s="272"/>
      <c r="BA16" s="272"/>
      <c r="BB16" s="272"/>
      <c r="BC16" s="272"/>
      <c r="BD16" s="272"/>
      <c r="BE16" s="272"/>
      <c r="BF16" s="272"/>
      <c r="BG16" s="272"/>
      <c r="BH16" s="272"/>
      <c r="BI16" s="272"/>
      <c r="BJ16" s="272"/>
      <c r="BK16" s="272"/>
      <c r="BL16" s="272"/>
      <c r="BM16" s="279"/>
      <c r="BN16" s="272"/>
      <c r="BO16" s="272"/>
      <c r="BP16" s="272"/>
      <c r="BQ16" s="272"/>
      <c r="BR16" s="272"/>
      <c r="BS16" s="272"/>
      <c r="BT16" s="272"/>
    </row>
    <row r="17" spans="1:72" ht="15" customHeight="1" x14ac:dyDescent="0.2">
      <c r="A17" s="189" t="s">
        <v>170</v>
      </c>
      <c r="B17" s="271"/>
      <c r="C17" s="271"/>
      <c r="D17" s="271"/>
      <c r="E17" s="271"/>
      <c r="F17" s="271"/>
      <c r="G17" s="271"/>
      <c r="H17" s="272"/>
      <c r="I17" s="272"/>
      <c r="J17" s="272"/>
      <c r="K17" s="272"/>
      <c r="L17" s="272"/>
      <c r="M17" s="272"/>
      <c r="N17" s="272"/>
      <c r="O17" s="272"/>
      <c r="P17" s="272"/>
      <c r="Q17" s="280"/>
      <c r="R17" s="271"/>
      <c r="S17" s="271"/>
      <c r="T17" s="271"/>
      <c r="U17" s="271"/>
      <c r="V17" s="271"/>
      <c r="W17" s="271"/>
      <c r="X17" s="272"/>
      <c r="Y17" s="272"/>
      <c r="Z17" s="272"/>
      <c r="AA17" s="272"/>
      <c r="AB17" s="272"/>
      <c r="AC17" s="272"/>
      <c r="AD17" s="272"/>
      <c r="AE17" s="272"/>
      <c r="AF17" s="272"/>
      <c r="AG17" s="280"/>
      <c r="AH17" s="271"/>
      <c r="AI17" s="271"/>
      <c r="AJ17" s="271"/>
      <c r="AK17" s="271"/>
      <c r="AL17" s="271"/>
      <c r="AM17" s="271"/>
      <c r="AN17" s="272"/>
      <c r="AO17" s="272"/>
      <c r="AP17" s="272"/>
      <c r="AQ17" s="272"/>
      <c r="AR17" s="272"/>
      <c r="AS17" s="272"/>
      <c r="AT17" s="272"/>
      <c r="AU17" s="272"/>
      <c r="AV17" s="272"/>
      <c r="AW17" s="280"/>
      <c r="AX17" s="271"/>
      <c r="AY17" s="271"/>
      <c r="AZ17" s="271"/>
      <c r="BA17" s="271"/>
      <c r="BB17" s="271"/>
      <c r="BC17" s="271"/>
      <c r="BD17" s="272"/>
      <c r="BE17" s="272"/>
      <c r="BF17" s="272"/>
      <c r="BG17" s="272"/>
      <c r="BH17" s="272"/>
      <c r="BI17" s="272"/>
      <c r="BJ17" s="272"/>
      <c r="BK17" s="272"/>
      <c r="BL17" s="272"/>
      <c r="BM17" s="280"/>
      <c r="BN17" s="271"/>
      <c r="BO17" s="271"/>
      <c r="BP17" s="271"/>
      <c r="BQ17" s="271"/>
      <c r="BR17" s="271"/>
      <c r="BS17" s="271"/>
      <c r="BT17" s="272"/>
    </row>
    <row r="18" spans="1:72" ht="15" customHeight="1" x14ac:dyDescent="0.2">
      <c r="A18" s="192" t="s">
        <v>158</v>
      </c>
      <c r="B18" s="193">
        <v>50.153482211615817</v>
      </c>
      <c r="C18" s="193">
        <v>50.279636015576855</v>
      </c>
      <c r="D18" s="193">
        <v>50.415277914887071</v>
      </c>
      <c r="E18" s="193">
        <v>50.549820720831718</v>
      </c>
      <c r="F18" s="193">
        <v>50.70589203296538</v>
      </c>
      <c r="G18" s="193">
        <v>50.886657451825357</v>
      </c>
      <c r="H18" s="193">
        <v>51.08888742757425</v>
      </c>
      <c r="I18" s="193">
        <v>51.303171461282247</v>
      </c>
      <c r="J18" s="193">
        <v>51.521200623620715</v>
      </c>
      <c r="K18" s="193">
        <v>51.739037894316539</v>
      </c>
      <c r="L18" s="193">
        <v>51.955012753799309</v>
      </c>
      <c r="M18" s="193">
        <v>52.168581350839339</v>
      </c>
      <c r="N18" s="193">
        <v>52.386508952568157</v>
      </c>
      <c r="O18" s="193">
        <v>52.617237587435525</v>
      </c>
      <c r="P18" s="193">
        <v>52.861717862133574</v>
      </c>
      <c r="Q18" s="193">
        <v>53.130001871901968</v>
      </c>
      <c r="R18" s="193">
        <v>53.417982889140028</v>
      </c>
      <c r="S18" s="193">
        <v>53.730924375277766</v>
      </c>
      <c r="T18" s="193">
        <v>54.051286673778435</v>
      </c>
      <c r="U18" s="193">
        <v>54.375821696255358</v>
      </c>
      <c r="V18" s="193">
        <v>54.706857267747012</v>
      </c>
      <c r="W18" s="193">
        <v>55.024933957920211</v>
      </c>
      <c r="X18" s="193">
        <v>55.342154794961729</v>
      </c>
      <c r="Y18" s="193">
        <v>55.662187105812713</v>
      </c>
      <c r="Z18" s="193">
        <v>55.981626759480342</v>
      </c>
      <c r="AA18" s="193">
        <v>56.30327653913686</v>
      </c>
      <c r="AB18" s="193">
        <v>56.610861851426499</v>
      </c>
      <c r="AC18" s="193">
        <v>56.920553331671222</v>
      </c>
      <c r="AD18" s="193">
        <v>57.233242031591516</v>
      </c>
      <c r="AE18" s="193">
        <v>57.543148497894073</v>
      </c>
      <c r="AF18" s="193">
        <v>57.851311288931051</v>
      </c>
      <c r="AG18" s="193">
        <v>58.122603647723636</v>
      </c>
      <c r="AH18" s="193">
        <v>58.369935558752552</v>
      </c>
      <c r="AI18" s="193">
        <v>58.586486898458936</v>
      </c>
      <c r="AJ18" s="193">
        <v>58.767526102035916</v>
      </c>
      <c r="AK18" s="193">
        <v>58.923562810914795</v>
      </c>
      <c r="AL18" s="193">
        <v>59.024195861801076</v>
      </c>
      <c r="AM18" s="193">
        <v>59.091425726778446</v>
      </c>
      <c r="AN18" s="193">
        <v>59.129673743304778</v>
      </c>
      <c r="AO18" s="193">
        <v>59.120828613441887</v>
      </c>
      <c r="AP18" s="193">
        <v>59.079551859958116</v>
      </c>
      <c r="AQ18" s="193">
        <v>58.994620131543172</v>
      </c>
      <c r="AR18" s="193">
        <v>58.873994230653473</v>
      </c>
      <c r="AS18" s="193">
        <v>58.715644484577979</v>
      </c>
      <c r="AT18" s="193">
        <v>58.541880526816414</v>
      </c>
      <c r="AU18" s="193">
        <v>58.354930668619609</v>
      </c>
      <c r="AV18" s="193">
        <v>58.15410208205067</v>
      </c>
      <c r="AW18" s="193">
        <v>57.943793199109159</v>
      </c>
      <c r="AX18" s="193">
        <v>57.724424193529636</v>
      </c>
      <c r="AY18" s="193">
        <v>57.509335341923908</v>
      </c>
      <c r="AZ18" s="193">
        <v>57.2965640384433</v>
      </c>
      <c r="BA18" s="193">
        <v>57.082918263372662</v>
      </c>
      <c r="BB18" s="193">
        <v>56.867132137261699</v>
      </c>
      <c r="BC18" s="193">
        <v>56.645041029160602</v>
      </c>
      <c r="BD18" s="193">
        <v>56.417377832227885</v>
      </c>
      <c r="BE18" s="193">
        <v>56.18453700040574</v>
      </c>
      <c r="BF18" s="193">
        <v>55.946868014549736</v>
      </c>
      <c r="BG18" s="193">
        <v>55.705603728005592</v>
      </c>
      <c r="BH18" s="193">
        <v>55.45862005448042</v>
      </c>
      <c r="BI18" s="193">
        <v>55.206386331543115</v>
      </c>
      <c r="BJ18" s="193">
        <v>54.951744849424379</v>
      </c>
      <c r="BK18" s="193">
        <v>54.696875438285076</v>
      </c>
      <c r="BL18" s="193">
        <v>54.443054504844234</v>
      </c>
      <c r="BM18" s="193">
        <v>54.187604641837552</v>
      </c>
      <c r="BN18" s="193">
        <v>53.931268641231341</v>
      </c>
      <c r="BO18" s="193">
        <v>53.675739192044979</v>
      </c>
      <c r="BP18" s="193">
        <v>53.421476862509465</v>
      </c>
      <c r="BQ18" s="193">
        <v>53.168775550154066</v>
      </c>
      <c r="BR18" s="193">
        <v>52.914543626070355</v>
      </c>
      <c r="BS18" s="193">
        <v>52.659445172986331</v>
      </c>
      <c r="BT18" s="193">
        <v>52.405044786267773</v>
      </c>
    </row>
    <row r="19" spans="1:72" ht="15" customHeight="1" x14ac:dyDescent="0.2">
      <c r="A19" s="192" t="s">
        <v>159</v>
      </c>
      <c r="B19" s="193">
        <v>73.605124489581769</v>
      </c>
      <c r="C19" s="193">
        <v>73.599351341653929</v>
      </c>
      <c r="D19" s="193">
        <v>73.607879161434667</v>
      </c>
      <c r="E19" s="193">
        <v>73.659372620694839</v>
      </c>
      <c r="F19" s="193">
        <v>73.71475292096747</v>
      </c>
      <c r="G19" s="193">
        <v>73.785247880704901</v>
      </c>
      <c r="H19" s="193">
        <v>73.860935452848551</v>
      </c>
      <c r="I19" s="193">
        <v>73.928095602424165</v>
      </c>
      <c r="J19" s="193">
        <v>73.97191766760244</v>
      </c>
      <c r="K19" s="193">
        <v>73.984063384881011</v>
      </c>
      <c r="L19" s="193">
        <v>73.960370557568382</v>
      </c>
      <c r="M19" s="193">
        <v>73.896037395857803</v>
      </c>
      <c r="N19" s="193">
        <v>73.795273101816079</v>
      </c>
      <c r="O19" s="193">
        <v>73.653472151262051</v>
      </c>
      <c r="P19" s="193">
        <v>73.503203915452318</v>
      </c>
      <c r="Q19" s="193">
        <v>73.362419567757158</v>
      </c>
      <c r="R19" s="193">
        <v>73.233096053401724</v>
      </c>
      <c r="S19" s="193">
        <v>73.122884316770183</v>
      </c>
      <c r="T19" s="193">
        <v>73.008625305086582</v>
      </c>
      <c r="U19" s="193">
        <v>72.888464887669073</v>
      </c>
      <c r="V19" s="193">
        <v>72.766783630795814</v>
      </c>
      <c r="W19" s="193">
        <v>72.625202533443783</v>
      </c>
      <c r="X19" s="193">
        <v>72.480232676663135</v>
      </c>
      <c r="Y19" s="193">
        <v>72.358999064064676</v>
      </c>
      <c r="Z19" s="193">
        <v>72.246903430450686</v>
      </c>
      <c r="AA19" s="193">
        <v>72.15106667065352</v>
      </c>
      <c r="AB19" s="193">
        <v>72.060984880618378</v>
      </c>
      <c r="AC19" s="193">
        <v>71.996629931805145</v>
      </c>
      <c r="AD19" s="193">
        <v>71.960471628541043</v>
      </c>
      <c r="AE19" s="193">
        <v>71.948861956196922</v>
      </c>
      <c r="AF19" s="193">
        <v>71.961025573526896</v>
      </c>
      <c r="AG19" s="193">
        <v>71.962610166851476</v>
      </c>
      <c r="AH19" s="193">
        <v>71.965699809544631</v>
      </c>
      <c r="AI19" s="193">
        <v>71.962162064982664</v>
      </c>
      <c r="AJ19" s="193">
        <v>71.944937941529602</v>
      </c>
      <c r="AK19" s="193">
        <v>71.9283878992143</v>
      </c>
      <c r="AL19" s="193">
        <v>71.869683415027751</v>
      </c>
      <c r="AM19" s="193">
        <v>71.798639711345174</v>
      </c>
      <c r="AN19" s="193">
        <v>71.720437591086252</v>
      </c>
      <c r="AO19" s="193">
        <v>71.607971080081086</v>
      </c>
      <c r="AP19" s="193">
        <v>71.476647262194575</v>
      </c>
      <c r="AQ19" s="193">
        <v>71.309372471043829</v>
      </c>
      <c r="AR19" s="193">
        <v>71.11344477765445</v>
      </c>
      <c r="AS19" s="193">
        <v>70.883855271957501</v>
      </c>
      <c r="AT19" s="193">
        <v>70.646591136103666</v>
      </c>
      <c r="AU19" s="193">
        <v>70.402237812835125</v>
      </c>
      <c r="AV19" s="193">
        <v>70.147697440584651</v>
      </c>
      <c r="AW19" s="193">
        <v>69.886883215094599</v>
      </c>
      <c r="AX19" s="193">
        <v>69.619930546911576</v>
      </c>
      <c r="AY19" s="193">
        <v>69.357865667886628</v>
      </c>
      <c r="AZ19" s="193">
        <v>69.099233554857335</v>
      </c>
      <c r="BA19" s="193">
        <v>68.839263003295372</v>
      </c>
      <c r="BB19" s="193">
        <v>68.575861716418331</v>
      </c>
      <c r="BC19" s="193">
        <v>68.303454733766273</v>
      </c>
      <c r="BD19" s="193">
        <v>68.026520086312786</v>
      </c>
      <c r="BE19" s="193">
        <v>67.745009390500925</v>
      </c>
      <c r="BF19" s="193">
        <v>67.459480240497811</v>
      </c>
      <c r="BG19" s="193">
        <v>67.171998990918496</v>
      </c>
      <c r="BH19" s="193">
        <v>66.880694092664868</v>
      </c>
      <c r="BI19" s="193">
        <v>66.587365582178222</v>
      </c>
      <c r="BJ19" s="193">
        <v>66.29431378015444</v>
      </c>
      <c r="BK19" s="193">
        <v>66.003315718335244</v>
      </c>
      <c r="BL19" s="193">
        <v>65.715320195598807</v>
      </c>
      <c r="BM19" s="193">
        <v>65.42729245020405</v>
      </c>
      <c r="BN19" s="193">
        <v>65.138805329847727</v>
      </c>
      <c r="BO19" s="193">
        <v>64.851006125825648</v>
      </c>
      <c r="BP19" s="193">
        <v>64.563889043594571</v>
      </c>
      <c r="BQ19" s="193">
        <v>64.277319159890581</v>
      </c>
      <c r="BR19" s="193">
        <v>63.986477197095951</v>
      </c>
      <c r="BS19" s="193">
        <v>63.691443591352545</v>
      </c>
      <c r="BT19" s="193">
        <v>63.394384486391196</v>
      </c>
    </row>
    <row r="20" spans="1:72" ht="15" customHeight="1" x14ac:dyDescent="0.2">
      <c r="A20" s="192" t="s">
        <v>160</v>
      </c>
      <c r="B20" s="193">
        <v>28.05881854283907</v>
      </c>
      <c r="C20" s="193">
        <v>28.292644901748098</v>
      </c>
      <c r="D20" s="193">
        <v>28.532387706855793</v>
      </c>
      <c r="E20" s="193">
        <v>28.730843935634503</v>
      </c>
      <c r="F20" s="193">
        <v>28.965369490854808</v>
      </c>
      <c r="G20" s="193">
        <v>29.234388619850499</v>
      </c>
      <c r="H20" s="193">
        <v>29.54075607115546</v>
      </c>
      <c r="I20" s="193">
        <v>29.879043689659301</v>
      </c>
      <c r="J20" s="193">
        <v>30.2467237315437</v>
      </c>
      <c r="K20" s="193">
        <v>30.643621381538409</v>
      </c>
      <c r="L20" s="193">
        <v>31.070397730772196</v>
      </c>
      <c r="M20" s="193">
        <v>31.529778011372333</v>
      </c>
      <c r="N20" s="193">
        <v>32.031390327950881</v>
      </c>
      <c r="O20" s="193">
        <v>32.597519876051471</v>
      </c>
      <c r="P20" s="193">
        <v>33.199548811782464</v>
      </c>
      <c r="Q20" s="193">
        <v>33.84003749894908</v>
      </c>
      <c r="R20" s="193">
        <v>34.509193051343047</v>
      </c>
      <c r="S20" s="193">
        <v>35.209826320522588</v>
      </c>
      <c r="T20" s="193">
        <v>35.929473064191988</v>
      </c>
      <c r="U20" s="193">
        <v>36.663841851876299</v>
      </c>
      <c r="V20" s="193">
        <v>37.41359371096101</v>
      </c>
      <c r="W20" s="193">
        <v>38.158186929617337</v>
      </c>
      <c r="X20" s="193">
        <v>38.905450282695789</v>
      </c>
      <c r="Y20" s="193">
        <v>39.637256691336596</v>
      </c>
      <c r="Z20" s="193">
        <v>40.359616720844052</v>
      </c>
      <c r="AA20" s="193">
        <v>41.071278910144741</v>
      </c>
      <c r="AB20" s="193">
        <v>41.75049023669456</v>
      </c>
      <c r="AC20" s="193">
        <v>42.409900162618385</v>
      </c>
      <c r="AD20" s="193">
        <v>43.048896415232534</v>
      </c>
      <c r="AE20" s="193">
        <v>43.659550098212321</v>
      </c>
      <c r="AF20" s="193">
        <v>44.244459605720166</v>
      </c>
      <c r="AG20" s="193">
        <v>44.767548798771358</v>
      </c>
      <c r="AH20" s="193">
        <v>45.242407776804455</v>
      </c>
      <c r="AI20" s="193">
        <v>45.663381713273786</v>
      </c>
      <c r="AJ20" s="193">
        <v>46.028045398587381</v>
      </c>
      <c r="AK20" s="193">
        <v>46.343179051461803</v>
      </c>
      <c r="AL20" s="193">
        <v>46.590373194766372</v>
      </c>
      <c r="AM20" s="193">
        <v>46.784180227646885</v>
      </c>
      <c r="AN20" s="193">
        <v>46.928430792339064</v>
      </c>
      <c r="AO20" s="193">
        <v>47.013244285482344</v>
      </c>
      <c r="AP20" s="193">
        <v>47.052621698958816</v>
      </c>
      <c r="AQ20" s="193">
        <v>47.041003668779503</v>
      </c>
      <c r="AR20" s="193">
        <v>46.986932074366628</v>
      </c>
      <c r="AS20" s="193">
        <v>46.891313505738999</v>
      </c>
      <c r="AT20" s="193">
        <v>46.772903436673971</v>
      </c>
      <c r="AU20" s="193">
        <v>46.635588549695555</v>
      </c>
      <c r="AV20" s="193">
        <v>46.481072928741476</v>
      </c>
      <c r="AW20" s="193">
        <v>46.314303128583319</v>
      </c>
      <c r="AX20" s="193">
        <v>46.136122775720999</v>
      </c>
      <c r="AY20" s="193">
        <v>45.96186680803612</v>
      </c>
      <c r="AZ20" s="193">
        <v>45.789186816252105</v>
      </c>
      <c r="BA20" s="193">
        <v>45.616360578786249</v>
      </c>
      <c r="BB20" s="193">
        <v>45.442899817894208</v>
      </c>
      <c r="BC20" s="193">
        <v>45.265972966360373</v>
      </c>
      <c r="BD20" s="193">
        <v>45.082615225564751</v>
      </c>
      <c r="BE20" s="193">
        <v>44.893639838823162</v>
      </c>
      <c r="BF20" s="193">
        <v>44.699156615044465</v>
      </c>
      <c r="BG20" s="193">
        <v>44.499551756627696</v>
      </c>
      <c r="BH20" s="193">
        <v>44.292443387063734</v>
      </c>
      <c r="BI20" s="193">
        <v>44.076905497783407</v>
      </c>
      <c r="BJ20" s="193">
        <v>43.856439923572019</v>
      </c>
      <c r="BK20" s="193">
        <v>43.633535434572387</v>
      </c>
      <c r="BL20" s="193">
        <v>43.409750005921808</v>
      </c>
      <c r="BM20" s="193">
        <v>43.182735809072135</v>
      </c>
      <c r="BN20" s="193">
        <v>42.954390021707226</v>
      </c>
      <c r="BO20" s="193">
        <v>42.726911195798159</v>
      </c>
      <c r="BP20" s="193">
        <v>42.50119331201698</v>
      </c>
      <c r="BQ20" s="193">
        <v>42.277951715815448</v>
      </c>
      <c r="BR20" s="193">
        <v>42.0557976393697</v>
      </c>
      <c r="BS20" s="193">
        <v>41.835923002404172</v>
      </c>
      <c r="BT20" s="193">
        <v>41.619334886407664</v>
      </c>
    </row>
    <row r="21" spans="1:72" ht="15" customHeight="1" x14ac:dyDescent="0.2">
      <c r="A21" s="190"/>
      <c r="B21" s="272"/>
      <c r="C21" s="272"/>
      <c r="D21" s="272"/>
      <c r="E21" s="272"/>
      <c r="F21" s="272"/>
      <c r="G21" s="272"/>
      <c r="H21" s="272"/>
      <c r="I21" s="272"/>
      <c r="J21" s="272"/>
      <c r="K21" s="272"/>
      <c r="L21" s="272"/>
      <c r="M21" s="272"/>
      <c r="N21" s="272"/>
      <c r="O21" s="272"/>
      <c r="P21" s="272"/>
      <c r="Q21" s="279"/>
      <c r="R21" s="272"/>
      <c r="S21" s="272"/>
      <c r="T21" s="272"/>
      <c r="U21" s="272"/>
      <c r="V21" s="272"/>
      <c r="W21" s="272"/>
      <c r="X21" s="272"/>
      <c r="Y21" s="272"/>
      <c r="Z21" s="272"/>
      <c r="AA21" s="272"/>
      <c r="AB21" s="272"/>
      <c r="AC21" s="272"/>
      <c r="AD21" s="272"/>
      <c r="AE21" s="272"/>
      <c r="AF21" s="272"/>
      <c r="AG21" s="279"/>
      <c r="AH21" s="272"/>
      <c r="AI21" s="272"/>
      <c r="AJ21" s="272"/>
      <c r="AK21" s="272"/>
      <c r="AL21" s="272"/>
      <c r="AM21" s="272"/>
      <c r="AN21" s="272"/>
      <c r="AO21" s="272"/>
      <c r="AP21" s="272"/>
      <c r="AQ21" s="272"/>
      <c r="AR21" s="272"/>
      <c r="AS21" s="272"/>
      <c r="AT21" s="272"/>
      <c r="AU21" s="272"/>
      <c r="AV21" s="272"/>
      <c r="AW21" s="279"/>
      <c r="AX21" s="272"/>
      <c r="AY21" s="272"/>
      <c r="AZ21" s="272"/>
      <c r="BA21" s="272"/>
      <c r="BB21" s="272"/>
      <c r="BC21" s="272"/>
      <c r="BD21" s="272"/>
      <c r="BE21" s="272"/>
      <c r="BF21" s="272"/>
      <c r="BG21" s="272"/>
      <c r="BH21" s="272"/>
      <c r="BI21" s="272"/>
      <c r="BJ21" s="272"/>
      <c r="BK21" s="272"/>
      <c r="BL21" s="272"/>
      <c r="BM21" s="279"/>
      <c r="BN21" s="272"/>
      <c r="BO21" s="272"/>
      <c r="BP21" s="272"/>
      <c r="BQ21" s="272"/>
      <c r="BR21" s="272"/>
      <c r="BS21" s="272"/>
      <c r="BT21" s="272"/>
    </row>
    <row r="22" spans="1:72" ht="15" customHeight="1" x14ac:dyDescent="0.2">
      <c r="A22" s="189" t="s">
        <v>161</v>
      </c>
      <c r="B22" s="271"/>
      <c r="C22" s="271"/>
      <c r="D22" s="271"/>
      <c r="E22" s="271"/>
      <c r="F22" s="271"/>
      <c r="G22" s="271"/>
      <c r="H22" s="272"/>
      <c r="I22" s="272"/>
      <c r="J22" s="272"/>
      <c r="K22" s="272"/>
      <c r="L22" s="272"/>
      <c r="M22" s="272"/>
      <c r="N22" s="272"/>
      <c r="O22" s="272"/>
      <c r="P22" s="272"/>
      <c r="Q22" s="280"/>
      <c r="R22" s="271"/>
      <c r="S22" s="271"/>
      <c r="T22" s="271"/>
      <c r="U22" s="271"/>
      <c r="V22" s="271"/>
      <c r="W22" s="271"/>
      <c r="X22" s="272"/>
      <c r="Y22" s="272"/>
      <c r="Z22" s="272"/>
      <c r="AA22" s="272"/>
      <c r="AB22" s="272"/>
      <c r="AC22" s="272"/>
      <c r="AD22" s="272"/>
      <c r="AE22" s="272"/>
      <c r="AF22" s="272"/>
      <c r="AG22" s="280"/>
      <c r="AH22" s="271"/>
      <c r="AI22" s="271"/>
      <c r="AJ22" s="271"/>
      <c r="AK22" s="271"/>
      <c r="AL22" s="271"/>
      <c r="AM22" s="271"/>
      <c r="AN22" s="272"/>
      <c r="AO22" s="272"/>
      <c r="AP22" s="272"/>
      <c r="AQ22" s="272"/>
      <c r="AR22" s="272"/>
      <c r="AS22" s="272"/>
      <c r="AT22" s="272"/>
      <c r="AU22" s="272"/>
      <c r="AV22" s="272"/>
      <c r="AW22" s="280"/>
      <c r="AX22" s="271"/>
      <c r="AY22" s="271"/>
      <c r="AZ22" s="271"/>
      <c r="BA22" s="271"/>
      <c r="BB22" s="271"/>
      <c r="BC22" s="271"/>
      <c r="BD22" s="272"/>
      <c r="BE22" s="272"/>
      <c r="BF22" s="272"/>
      <c r="BG22" s="272"/>
      <c r="BH22" s="272"/>
      <c r="BI22" s="272"/>
      <c r="BJ22" s="272"/>
      <c r="BK22" s="272"/>
      <c r="BL22" s="272"/>
      <c r="BM22" s="280"/>
      <c r="BN22" s="271"/>
      <c r="BO22" s="271"/>
      <c r="BP22" s="271"/>
      <c r="BQ22" s="271"/>
      <c r="BR22" s="271"/>
      <c r="BS22" s="271"/>
      <c r="BT22" s="272"/>
    </row>
    <row r="23" spans="1:72" ht="15" customHeight="1" x14ac:dyDescent="0.2">
      <c r="A23" s="192" t="s">
        <v>158</v>
      </c>
      <c r="B23" s="193">
        <v>29.622409693940298</v>
      </c>
      <c r="C23" s="193">
        <v>29.673977557646552</v>
      </c>
      <c r="D23" s="193">
        <v>29.720808958967346</v>
      </c>
      <c r="E23" s="193">
        <v>29.761397813847204</v>
      </c>
      <c r="F23" s="193">
        <v>29.83687476294293</v>
      </c>
      <c r="G23" s="193">
        <v>29.893099933344814</v>
      </c>
      <c r="H23" s="193">
        <v>29.972169125044989</v>
      </c>
      <c r="I23" s="193">
        <v>30.038106813637388</v>
      </c>
      <c r="J23" s="193">
        <v>30.128261429733318</v>
      </c>
      <c r="K23" s="193">
        <v>30.208652345167508</v>
      </c>
      <c r="L23" s="193">
        <v>30.309472400800345</v>
      </c>
      <c r="M23" s="193">
        <v>30.419240428688973</v>
      </c>
      <c r="N23" s="193">
        <v>30.540298271343453</v>
      </c>
      <c r="O23" s="193">
        <v>30.681211643246375</v>
      </c>
      <c r="P23" s="193">
        <v>30.834236002745733</v>
      </c>
      <c r="Q23" s="193">
        <v>31.020347641946007</v>
      </c>
      <c r="R23" s="193">
        <v>31.233336855950512</v>
      </c>
      <c r="S23" s="193">
        <v>31.472506760095463</v>
      </c>
      <c r="T23" s="193">
        <v>31.733877615826096</v>
      </c>
      <c r="U23" s="193">
        <v>32.016019701819772</v>
      </c>
      <c r="V23" s="193">
        <v>32.309178901317537</v>
      </c>
      <c r="W23" s="193">
        <v>32.607043987769359</v>
      </c>
      <c r="X23" s="193">
        <v>32.912407862045505</v>
      </c>
      <c r="Y23" s="193">
        <v>33.208447605555889</v>
      </c>
      <c r="Z23" s="193">
        <v>33.499627199048966</v>
      </c>
      <c r="AA23" s="193">
        <v>33.786826103730093</v>
      </c>
      <c r="AB23" s="193">
        <v>34.056998449185144</v>
      </c>
      <c r="AC23" s="193">
        <v>34.321553897476193</v>
      </c>
      <c r="AD23" s="193">
        <v>34.567871923735339</v>
      </c>
      <c r="AE23" s="193">
        <v>34.800706357096381</v>
      </c>
      <c r="AF23" s="193">
        <v>35.015388475780959</v>
      </c>
      <c r="AG23" s="193">
        <v>35.216328797834684</v>
      </c>
      <c r="AH23" s="193">
        <v>35.401353380647166</v>
      </c>
      <c r="AI23" s="193">
        <v>35.573896083610009</v>
      </c>
      <c r="AJ23" s="193">
        <v>35.733185418767569</v>
      </c>
      <c r="AK23" s="193">
        <v>35.876209976268775</v>
      </c>
      <c r="AL23" s="193">
        <v>36.010072496406082</v>
      </c>
      <c r="AM23" s="193">
        <v>36.134773277144973</v>
      </c>
      <c r="AN23" s="193">
        <v>36.248299389221344</v>
      </c>
      <c r="AO23" s="193">
        <v>36.35129024219669</v>
      </c>
      <c r="AP23" s="193">
        <v>36.447662083169725</v>
      </c>
      <c r="AQ23" s="193">
        <v>36.535754797937344</v>
      </c>
      <c r="AR23" s="193">
        <v>36.617598042968467</v>
      </c>
      <c r="AS23" s="193">
        <v>36.693078656888865</v>
      </c>
      <c r="AT23" s="193">
        <v>36.762528456295186</v>
      </c>
      <c r="AU23" s="193">
        <v>36.826870349755325</v>
      </c>
      <c r="AV23" s="193">
        <v>36.886816659164992</v>
      </c>
      <c r="AW23" s="193">
        <v>36.942693454467964</v>
      </c>
      <c r="AX23" s="193">
        <v>36.995192395465885</v>
      </c>
      <c r="AY23" s="193">
        <v>37.043891886411224</v>
      </c>
      <c r="AZ23" s="193">
        <v>37.088832054090901</v>
      </c>
      <c r="BA23" s="193">
        <v>37.132115145318522</v>
      </c>
      <c r="BB23" s="193">
        <v>37.172203057662742</v>
      </c>
      <c r="BC23" s="193">
        <v>37.210182923690056</v>
      </c>
      <c r="BD23" s="193">
        <v>37.24644506816886</v>
      </c>
      <c r="BE23" s="193">
        <v>37.279954774819416</v>
      </c>
      <c r="BF23" s="193">
        <v>37.312351341181426</v>
      </c>
      <c r="BG23" s="193">
        <v>37.342730415600272</v>
      </c>
      <c r="BH23" s="193">
        <v>37.371192858238985</v>
      </c>
      <c r="BI23" s="193">
        <v>37.398558766979185</v>
      </c>
      <c r="BJ23" s="193">
        <v>37.423855771060246</v>
      </c>
      <c r="BK23" s="193">
        <v>37.448694787998306</v>
      </c>
      <c r="BL23" s="193">
        <v>37.471965798448615</v>
      </c>
      <c r="BM23" s="193">
        <v>37.494041965396924</v>
      </c>
      <c r="BN23" s="193">
        <v>37.515044188160935</v>
      </c>
      <c r="BO23" s="193">
        <v>37.534860551514782</v>
      </c>
      <c r="BP23" s="193">
        <v>37.55386061319409</v>
      </c>
      <c r="BQ23" s="193">
        <v>37.571853824621769</v>
      </c>
      <c r="BR23" s="193">
        <v>37.589110399075629</v>
      </c>
      <c r="BS23" s="193">
        <v>37.605747255040953</v>
      </c>
      <c r="BT23" s="193">
        <v>37.621174036084589</v>
      </c>
    </row>
    <row r="24" spans="1:72" ht="15" customHeight="1" x14ac:dyDescent="0.2">
      <c r="A24" s="192" t="s">
        <v>159</v>
      </c>
      <c r="B24" s="193">
        <v>45.18917226666985</v>
      </c>
      <c r="C24" s="193">
        <v>45.117962435441832</v>
      </c>
      <c r="D24" s="193">
        <v>45.059165176836622</v>
      </c>
      <c r="E24" s="193">
        <v>45.001159218767413</v>
      </c>
      <c r="F24" s="193">
        <v>44.948763768832151</v>
      </c>
      <c r="G24" s="193">
        <v>44.879618685709829</v>
      </c>
      <c r="H24" s="193">
        <v>44.888763519740344</v>
      </c>
      <c r="I24" s="193">
        <v>44.801594881361133</v>
      </c>
      <c r="J24" s="193">
        <v>44.709875476692822</v>
      </c>
      <c r="K24" s="193">
        <v>44.600274598847392</v>
      </c>
      <c r="L24" s="193">
        <v>44.496657745355925</v>
      </c>
      <c r="M24" s="193">
        <v>44.387014324560297</v>
      </c>
      <c r="N24" s="193">
        <v>44.333270290851196</v>
      </c>
      <c r="O24" s="193">
        <v>44.217931152123377</v>
      </c>
      <c r="P24" s="193">
        <v>44.117108042446134</v>
      </c>
      <c r="Q24" s="193">
        <v>44.04416001408989</v>
      </c>
      <c r="R24" s="193">
        <v>44.052878440271002</v>
      </c>
      <c r="S24" s="193">
        <v>44.037772681224475</v>
      </c>
      <c r="T24" s="193">
        <v>44.045593678480301</v>
      </c>
      <c r="U24" s="193">
        <v>44.102764088049923</v>
      </c>
      <c r="V24" s="193">
        <v>44.157589622798056</v>
      </c>
      <c r="W24" s="193">
        <v>44.205039337358123</v>
      </c>
      <c r="X24" s="193">
        <v>44.246462991846528</v>
      </c>
      <c r="Y24" s="193">
        <v>44.259922288901841</v>
      </c>
      <c r="Z24" s="193">
        <v>44.298626336290539</v>
      </c>
      <c r="AA24" s="193">
        <v>44.349514937103194</v>
      </c>
      <c r="AB24" s="193">
        <v>44.374202279588602</v>
      </c>
      <c r="AC24" s="193">
        <v>44.41557290533801</v>
      </c>
      <c r="AD24" s="193">
        <v>44.433951929920326</v>
      </c>
      <c r="AE24" s="193">
        <v>44.467389263779069</v>
      </c>
      <c r="AF24" s="193">
        <v>44.485329263056101</v>
      </c>
      <c r="AG24" s="193">
        <v>44.500810879743504</v>
      </c>
      <c r="AH24" s="193">
        <v>44.524894835504647</v>
      </c>
      <c r="AI24" s="193">
        <v>44.548944521885005</v>
      </c>
      <c r="AJ24" s="193">
        <v>44.567788715490835</v>
      </c>
      <c r="AK24" s="193">
        <v>44.572131064927767</v>
      </c>
      <c r="AL24" s="193">
        <v>44.584410373207362</v>
      </c>
      <c r="AM24" s="193">
        <v>44.601176990372963</v>
      </c>
      <c r="AN24" s="193">
        <v>44.615217407173176</v>
      </c>
      <c r="AO24" s="193">
        <v>44.618093761940827</v>
      </c>
      <c r="AP24" s="193">
        <v>44.633337245811767</v>
      </c>
      <c r="AQ24" s="193">
        <v>44.640526927446629</v>
      </c>
      <c r="AR24" s="193">
        <v>44.650583974086835</v>
      </c>
      <c r="AS24" s="193">
        <v>44.662589308867659</v>
      </c>
      <c r="AT24" s="193">
        <v>44.667483064794446</v>
      </c>
      <c r="AU24" s="193">
        <v>44.677183627344107</v>
      </c>
      <c r="AV24" s="193">
        <v>44.684088061036171</v>
      </c>
      <c r="AW24" s="193">
        <v>44.69165794103511</v>
      </c>
      <c r="AX24" s="193">
        <v>44.700848771457977</v>
      </c>
      <c r="AY24" s="193">
        <v>44.707759801994065</v>
      </c>
      <c r="AZ24" s="193">
        <v>44.71355178101993</v>
      </c>
      <c r="BA24" s="193">
        <v>44.720666837762266</v>
      </c>
      <c r="BB24" s="193">
        <v>44.726054875017908</v>
      </c>
      <c r="BC24" s="193">
        <v>44.733134496628544</v>
      </c>
      <c r="BD24" s="193">
        <v>44.740599783015433</v>
      </c>
      <c r="BE24" s="193">
        <v>44.745215010886888</v>
      </c>
      <c r="BF24" s="193">
        <v>44.752443744938681</v>
      </c>
      <c r="BG24" s="193">
        <v>44.757954191171827</v>
      </c>
      <c r="BH24" s="193">
        <v>44.762136776359533</v>
      </c>
      <c r="BI24" s="193">
        <v>44.767478498014739</v>
      </c>
      <c r="BJ24" s="193">
        <v>44.771614075378949</v>
      </c>
      <c r="BK24" s="193">
        <v>44.777240624807646</v>
      </c>
      <c r="BL24" s="193">
        <v>44.781579595931269</v>
      </c>
      <c r="BM24" s="193">
        <v>44.786001920842168</v>
      </c>
      <c r="BN24" s="193">
        <v>44.789986415893821</v>
      </c>
      <c r="BO24" s="193">
        <v>44.793935278831157</v>
      </c>
      <c r="BP24" s="193">
        <v>44.797924954760752</v>
      </c>
      <c r="BQ24" s="193">
        <v>44.80127428673535</v>
      </c>
      <c r="BR24" s="193">
        <v>44.804837341361186</v>
      </c>
      <c r="BS24" s="193">
        <v>44.808332632044888</v>
      </c>
      <c r="BT24" s="193">
        <v>44.811482385245384</v>
      </c>
    </row>
    <row r="25" spans="1:72" ht="15" customHeight="1" x14ac:dyDescent="0.2">
      <c r="A25" s="192" t="s">
        <v>160</v>
      </c>
      <c r="B25" s="193">
        <v>15.904176180879908</v>
      </c>
      <c r="C25" s="193">
        <v>16.057551381659113</v>
      </c>
      <c r="D25" s="193">
        <v>16.201020634965747</v>
      </c>
      <c r="E25" s="193">
        <v>16.320982157277239</v>
      </c>
      <c r="F25" s="193">
        <v>16.481673707789607</v>
      </c>
      <c r="G25" s="193">
        <v>16.628723247259771</v>
      </c>
      <c r="H25" s="193">
        <v>16.791465311404259</v>
      </c>
      <c r="I25" s="193">
        <v>16.969543318372665</v>
      </c>
      <c r="J25" s="193">
        <v>17.187627294215876</v>
      </c>
      <c r="K25" s="193">
        <v>17.408018114022514</v>
      </c>
      <c r="L25" s="193">
        <v>17.662780831379045</v>
      </c>
      <c r="M25" s="193">
        <v>17.938858741178944</v>
      </c>
      <c r="N25" s="193">
        <v>18.228031671635236</v>
      </c>
      <c r="O25" s="193">
        <v>18.569580851200648</v>
      </c>
      <c r="P25" s="193">
        <v>18.927385511882786</v>
      </c>
      <c r="Q25" s="193">
        <v>19.320809126140229</v>
      </c>
      <c r="R25" s="193">
        <v>19.730740597004267</v>
      </c>
      <c r="S25" s="193">
        <v>20.175572729875661</v>
      </c>
      <c r="T25" s="193">
        <v>20.643022912494406</v>
      </c>
      <c r="U25" s="193">
        <v>21.130691366801212</v>
      </c>
      <c r="V25" s="193">
        <v>21.638432938841575</v>
      </c>
      <c r="W25" s="193">
        <v>22.158676944154315</v>
      </c>
      <c r="X25" s="193">
        <v>22.693592802055271</v>
      </c>
      <c r="Y25" s="193">
        <v>23.224346363269021</v>
      </c>
      <c r="Z25" s="193">
        <v>23.744709374629686</v>
      </c>
      <c r="AA25" s="193">
        <v>24.255501383005196</v>
      </c>
      <c r="AB25" s="193">
        <v>24.745242306198389</v>
      </c>
      <c r="AC25" s="193">
        <v>25.218063590392774</v>
      </c>
      <c r="AD25" s="193">
        <v>25.664993055982638</v>
      </c>
      <c r="AE25" s="193">
        <v>26.083254020256305</v>
      </c>
      <c r="AF25" s="193">
        <v>26.472593715870374</v>
      </c>
      <c r="AG25" s="193">
        <v>26.835397880183763</v>
      </c>
      <c r="AH25" s="193">
        <v>27.167522573447723</v>
      </c>
      <c r="AI25" s="193">
        <v>27.474645677450894</v>
      </c>
      <c r="AJ25" s="193">
        <v>27.756757004415068</v>
      </c>
      <c r="AK25" s="193">
        <v>28.012405250525777</v>
      </c>
      <c r="AL25" s="193">
        <v>28.245996749218936</v>
      </c>
      <c r="AM25" s="193">
        <v>28.459643289339208</v>
      </c>
      <c r="AN25" s="193">
        <v>28.652520462542924</v>
      </c>
      <c r="AO25" s="193">
        <v>28.827603520747186</v>
      </c>
      <c r="AP25" s="193">
        <v>28.986463823543986</v>
      </c>
      <c r="AQ25" s="193">
        <v>29.130386429845089</v>
      </c>
      <c r="AR25" s="193">
        <v>29.261190024693619</v>
      </c>
      <c r="AS25" s="193">
        <v>29.379162851689816</v>
      </c>
      <c r="AT25" s="193">
        <v>29.486633759037403</v>
      </c>
      <c r="AU25" s="193">
        <v>29.58372138043444</v>
      </c>
      <c r="AV25" s="193">
        <v>29.672240579219427</v>
      </c>
      <c r="AW25" s="193">
        <v>29.752941821652495</v>
      </c>
      <c r="AX25" s="193">
        <v>29.826522361905099</v>
      </c>
      <c r="AY25" s="193">
        <v>29.893660397194143</v>
      </c>
      <c r="AZ25" s="193">
        <v>29.954734065058481</v>
      </c>
      <c r="BA25" s="193">
        <v>30.011424787149316</v>
      </c>
      <c r="BB25" s="193">
        <v>30.063259086080322</v>
      </c>
      <c r="BC25" s="193">
        <v>30.110775188814799</v>
      </c>
      <c r="BD25" s="193">
        <v>30.155038809442395</v>
      </c>
      <c r="BE25" s="193">
        <v>30.195871653490446</v>
      </c>
      <c r="BF25" s="193">
        <v>30.233676867503313</v>
      </c>
      <c r="BG25" s="193">
        <v>30.268809025842462</v>
      </c>
      <c r="BH25" s="193">
        <v>30.301322649298072</v>
      </c>
      <c r="BI25" s="193">
        <v>30.33183093629259</v>
      </c>
      <c r="BJ25" s="193">
        <v>30.360081237508446</v>
      </c>
      <c r="BK25" s="193">
        <v>30.386805913714269</v>
      </c>
      <c r="BL25" s="193">
        <v>30.411851152686587</v>
      </c>
      <c r="BM25" s="193">
        <v>30.435279620268677</v>
      </c>
      <c r="BN25" s="193">
        <v>30.457520192500255</v>
      </c>
      <c r="BO25" s="193">
        <v>30.47851295812027</v>
      </c>
      <c r="BP25" s="193">
        <v>30.498214078206601</v>
      </c>
      <c r="BQ25" s="193">
        <v>30.517061735567953</v>
      </c>
      <c r="BR25" s="193">
        <v>30.535008842054722</v>
      </c>
      <c r="BS25" s="193">
        <v>30.552299475439074</v>
      </c>
      <c r="BT25" s="193">
        <v>30.568464551895943</v>
      </c>
    </row>
    <row r="26" spans="1:72" ht="15" customHeight="1" x14ac:dyDescent="0.2">
      <c r="A26" s="190"/>
      <c r="B26" s="272"/>
      <c r="C26" s="272"/>
      <c r="D26" s="272"/>
      <c r="E26" s="272"/>
      <c r="F26" s="272"/>
      <c r="G26" s="272"/>
      <c r="H26" s="272"/>
      <c r="I26" s="272"/>
      <c r="J26" s="272"/>
      <c r="K26" s="272"/>
      <c r="L26" s="272"/>
      <c r="M26" s="272"/>
      <c r="N26" s="272"/>
      <c r="O26" s="272"/>
      <c r="P26" s="272"/>
      <c r="Q26" s="279"/>
      <c r="R26" s="272"/>
      <c r="S26" s="272"/>
      <c r="T26" s="272"/>
      <c r="U26" s="272"/>
      <c r="V26" s="272"/>
      <c r="W26" s="272"/>
      <c r="X26" s="272"/>
      <c r="Y26" s="272"/>
      <c r="Z26" s="272"/>
      <c r="AA26" s="272"/>
      <c r="AB26" s="272"/>
      <c r="AC26" s="272"/>
      <c r="AD26" s="272"/>
      <c r="AE26" s="272"/>
      <c r="AF26" s="272"/>
      <c r="AG26" s="279"/>
      <c r="AH26" s="272"/>
      <c r="AI26" s="272"/>
      <c r="AJ26" s="272"/>
      <c r="AK26" s="272"/>
      <c r="AL26" s="272"/>
      <c r="AM26" s="272"/>
      <c r="AN26" s="272"/>
      <c r="AO26" s="272"/>
      <c r="AP26" s="272"/>
      <c r="AQ26" s="272"/>
      <c r="AR26" s="272"/>
      <c r="AS26" s="272"/>
      <c r="AT26" s="272"/>
      <c r="AU26" s="272"/>
      <c r="AV26" s="272"/>
      <c r="AW26" s="279"/>
      <c r="AX26" s="272"/>
      <c r="AY26" s="272"/>
      <c r="AZ26" s="272"/>
      <c r="BA26" s="272"/>
      <c r="BB26" s="272"/>
      <c r="BC26" s="272"/>
      <c r="BD26" s="272"/>
      <c r="BE26" s="272"/>
      <c r="BF26" s="272"/>
      <c r="BG26" s="272"/>
      <c r="BH26" s="272"/>
      <c r="BI26" s="272"/>
      <c r="BJ26" s="272"/>
      <c r="BK26" s="272"/>
      <c r="BL26" s="272"/>
      <c r="BM26" s="279"/>
      <c r="BN26" s="272"/>
      <c r="BO26" s="272"/>
      <c r="BP26" s="272"/>
      <c r="BQ26" s="272"/>
      <c r="BR26" s="272"/>
      <c r="BS26" s="272"/>
      <c r="BT26" s="272"/>
    </row>
    <row r="27" spans="1:72" ht="15" customHeight="1" x14ac:dyDescent="0.2">
      <c r="A27" s="194" t="s">
        <v>162</v>
      </c>
      <c r="B27" s="273"/>
      <c r="C27" s="273"/>
      <c r="D27" s="273"/>
      <c r="E27" s="273"/>
      <c r="F27" s="273"/>
      <c r="G27" s="273"/>
      <c r="H27" s="274"/>
      <c r="I27" s="274"/>
      <c r="J27" s="274"/>
      <c r="K27" s="274"/>
      <c r="L27" s="274"/>
      <c r="M27" s="274"/>
      <c r="N27" s="274"/>
      <c r="O27" s="274"/>
      <c r="P27" s="274"/>
      <c r="Q27" s="281"/>
      <c r="R27" s="273"/>
      <c r="S27" s="273"/>
      <c r="T27" s="273"/>
      <c r="U27" s="273"/>
      <c r="V27" s="273"/>
      <c r="W27" s="273"/>
      <c r="X27" s="274"/>
      <c r="Y27" s="274"/>
      <c r="Z27" s="274"/>
      <c r="AA27" s="274"/>
      <c r="AB27" s="274"/>
      <c r="AC27" s="274"/>
      <c r="AD27" s="274"/>
      <c r="AE27" s="274"/>
      <c r="AF27" s="274"/>
      <c r="AG27" s="281"/>
      <c r="AH27" s="273"/>
      <c r="AI27" s="273"/>
      <c r="AJ27" s="273"/>
      <c r="AK27" s="273"/>
      <c r="AL27" s="273"/>
      <c r="AM27" s="273"/>
      <c r="AN27" s="274"/>
      <c r="AO27" s="274"/>
      <c r="AP27" s="274"/>
      <c r="AQ27" s="274"/>
      <c r="AR27" s="274"/>
      <c r="AS27" s="274"/>
      <c r="AT27" s="274"/>
      <c r="AU27" s="274"/>
      <c r="AV27" s="274"/>
      <c r="AW27" s="281"/>
      <c r="AX27" s="273"/>
      <c r="AY27" s="273"/>
      <c r="AZ27" s="273"/>
      <c r="BA27" s="273"/>
      <c r="BB27" s="273"/>
      <c r="BC27" s="273"/>
      <c r="BD27" s="274"/>
      <c r="BE27" s="274"/>
      <c r="BF27" s="274"/>
      <c r="BG27" s="274"/>
      <c r="BH27" s="274"/>
      <c r="BI27" s="274"/>
      <c r="BJ27" s="274"/>
      <c r="BK27" s="274"/>
      <c r="BL27" s="274"/>
      <c r="BM27" s="281"/>
      <c r="BN27" s="273"/>
      <c r="BO27" s="273"/>
      <c r="BP27" s="273"/>
      <c r="BQ27" s="273"/>
      <c r="BR27" s="273"/>
      <c r="BS27" s="273"/>
      <c r="BT27" s="274"/>
    </row>
    <row r="28" spans="1:72" ht="15" customHeight="1" x14ac:dyDescent="0.2">
      <c r="A28" s="194"/>
      <c r="B28" s="273"/>
      <c r="C28" s="273"/>
      <c r="D28" s="273"/>
      <c r="E28" s="273"/>
      <c r="F28" s="273"/>
      <c r="G28" s="273"/>
      <c r="H28" s="274"/>
      <c r="I28" s="274"/>
      <c r="J28" s="274"/>
      <c r="K28" s="274"/>
      <c r="L28" s="274"/>
      <c r="M28" s="274"/>
      <c r="N28" s="274"/>
      <c r="O28" s="274"/>
      <c r="P28" s="274"/>
      <c r="Q28" s="281"/>
      <c r="R28" s="273"/>
      <c r="S28" s="273"/>
      <c r="T28" s="273"/>
      <c r="U28" s="273"/>
      <c r="V28" s="273"/>
      <c r="W28" s="273"/>
      <c r="X28" s="274"/>
      <c r="Y28" s="274"/>
      <c r="Z28" s="274"/>
      <c r="AA28" s="274"/>
      <c r="AB28" s="274"/>
      <c r="AC28" s="274"/>
      <c r="AD28" s="274"/>
      <c r="AE28" s="274"/>
      <c r="AF28" s="274"/>
      <c r="AG28" s="281"/>
      <c r="AH28" s="273"/>
      <c r="AI28" s="273"/>
      <c r="AJ28" s="273"/>
      <c r="AK28" s="273"/>
      <c r="AL28" s="273"/>
      <c r="AM28" s="273"/>
      <c r="AN28" s="274"/>
      <c r="AO28" s="274"/>
      <c r="AP28" s="274"/>
      <c r="AQ28" s="274"/>
      <c r="AR28" s="274"/>
      <c r="AS28" s="274"/>
      <c r="AT28" s="274"/>
      <c r="AU28" s="274"/>
      <c r="AV28" s="274"/>
      <c r="AW28" s="281"/>
      <c r="AX28" s="273"/>
      <c r="AY28" s="273"/>
      <c r="AZ28" s="273"/>
      <c r="BA28" s="273"/>
      <c r="BB28" s="273"/>
      <c r="BC28" s="273"/>
      <c r="BD28" s="274"/>
      <c r="BE28" s="274"/>
      <c r="BF28" s="274"/>
      <c r="BG28" s="274"/>
      <c r="BH28" s="274"/>
      <c r="BI28" s="274"/>
      <c r="BJ28" s="274"/>
      <c r="BK28" s="274"/>
      <c r="BL28" s="274"/>
      <c r="BM28" s="281"/>
      <c r="BN28" s="273"/>
      <c r="BO28" s="273"/>
      <c r="BP28" s="273"/>
      <c r="BQ28" s="273"/>
      <c r="BR28" s="273"/>
      <c r="BS28" s="273"/>
      <c r="BT28" s="274"/>
    </row>
    <row r="29" spans="1:72" ht="15" customHeight="1" x14ac:dyDescent="0.2">
      <c r="A29" s="194" t="s">
        <v>172</v>
      </c>
      <c r="B29" s="275"/>
      <c r="C29" s="275"/>
      <c r="D29" s="275"/>
      <c r="E29" s="275"/>
      <c r="F29" s="275"/>
      <c r="G29" s="275"/>
      <c r="H29" s="276"/>
      <c r="I29" s="276"/>
      <c r="J29" s="276"/>
      <c r="K29" s="276"/>
      <c r="L29" s="276"/>
      <c r="M29" s="276"/>
      <c r="N29" s="276"/>
      <c r="O29" s="276"/>
      <c r="P29" s="276"/>
      <c r="Q29" s="281"/>
      <c r="R29" s="275"/>
      <c r="S29" s="275"/>
      <c r="T29" s="275"/>
      <c r="U29" s="275"/>
      <c r="V29" s="275"/>
      <c r="W29" s="275"/>
      <c r="X29" s="276"/>
      <c r="Y29" s="276"/>
      <c r="Z29" s="276"/>
      <c r="AA29" s="276"/>
      <c r="AB29" s="276"/>
      <c r="AC29" s="276"/>
      <c r="AD29" s="276"/>
      <c r="AE29" s="276"/>
      <c r="AF29" s="276"/>
      <c r="AG29" s="281"/>
      <c r="AH29" s="275"/>
      <c r="AI29" s="275"/>
      <c r="AJ29" s="275"/>
      <c r="AK29" s="275"/>
      <c r="AL29" s="275"/>
      <c r="AM29" s="275"/>
      <c r="AN29" s="276"/>
      <c r="AO29" s="276"/>
      <c r="AP29" s="276"/>
      <c r="AQ29" s="276"/>
      <c r="AR29" s="276"/>
      <c r="AS29" s="276"/>
      <c r="AT29" s="276"/>
      <c r="AU29" s="276"/>
      <c r="AV29" s="276"/>
      <c r="AW29" s="281"/>
      <c r="AX29" s="275"/>
      <c r="AY29" s="275"/>
      <c r="AZ29" s="275"/>
      <c r="BA29" s="275"/>
      <c r="BB29" s="275"/>
      <c r="BC29" s="275"/>
      <c r="BD29" s="276"/>
      <c r="BE29" s="276"/>
      <c r="BF29" s="276"/>
      <c r="BG29" s="276"/>
      <c r="BH29" s="276"/>
      <c r="BI29" s="276"/>
      <c r="BJ29" s="276"/>
      <c r="BK29" s="276"/>
      <c r="BL29" s="276"/>
      <c r="BM29" s="281"/>
      <c r="BN29" s="275"/>
      <c r="BO29" s="275"/>
      <c r="BP29" s="275"/>
      <c r="BQ29" s="275"/>
      <c r="BR29" s="275"/>
      <c r="BS29" s="275"/>
      <c r="BT29" s="276"/>
    </row>
    <row r="30" spans="1:72" ht="15" customHeight="1" x14ac:dyDescent="0.2">
      <c r="A30" s="195" t="s">
        <v>158</v>
      </c>
      <c r="B30" s="197">
        <v>3.2994481606294772</v>
      </c>
      <c r="C30" s="197">
        <v>3.1903632500963028</v>
      </c>
      <c r="D30" s="197">
        <v>2.719996119333342</v>
      </c>
      <c r="E30" s="197">
        <v>2.7222965443560958</v>
      </c>
      <c r="F30" s="197">
        <v>2.7159036050553578</v>
      </c>
      <c r="G30" s="197">
        <v>2.7049416481634156</v>
      </c>
      <c r="H30" s="197">
        <v>2.6753846232936391</v>
      </c>
      <c r="I30" s="197">
        <v>2.6337133118701241</v>
      </c>
      <c r="J30" s="197">
        <v>2.5912524885956314</v>
      </c>
      <c r="K30" s="197">
        <v>2.5449221187136017</v>
      </c>
      <c r="L30" s="197">
        <v>2.5033185579620665</v>
      </c>
      <c r="M30" s="197">
        <v>2.5276953520381324</v>
      </c>
      <c r="N30" s="197">
        <v>2.7402216625622948</v>
      </c>
      <c r="O30" s="197">
        <v>2.731486321800332</v>
      </c>
      <c r="P30" s="197">
        <v>2.7460679906130547</v>
      </c>
      <c r="Q30" s="197">
        <v>2.7533311493962045</v>
      </c>
      <c r="R30" s="197">
        <v>2.7758866031990093</v>
      </c>
      <c r="S30" s="197">
        <v>2.7979446289816177</v>
      </c>
      <c r="T30" s="197">
        <v>2.8041169324406345</v>
      </c>
      <c r="U30" s="197">
        <v>2.8031146503362194</v>
      </c>
      <c r="V30" s="197">
        <v>2.767157685549563</v>
      </c>
      <c r="W30" s="197">
        <v>2.7460347085837444</v>
      </c>
      <c r="X30" s="197">
        <v>2.6152032176408939</v>
      </c>
      <c r="Y30" s="197">
        <v>2.5818205959314788</v>
      </c>
      <c r="Z30" s="197">
        <v>2.5423304199956021</v>
      </c>
      <c r="AA30" s="197">
        <v>2.4603149848253651</v>
      </c>
      <c r="AB30" s="197">
        <v>2.3967538672548923</v>
      </c>
      <c r="AC30" s="197">
        <v>2.330581532906371</v>
      </c>
      <c r="AD30" s="197">
        <v>2.2561796617526575</v>
      </c>
      <c r="AE30" s="197">
        <v>2.1910274557047771</v>
      </c>
      <c r="AF30" s="197">
        <v>2.0699571869010658</v>
      </c>
      <c r="AG30" s="197">
        <v>1.9760022175851801</v>
      </c>
      <c r="AH30" s="197">
        <v>1.8723589962278238</v>
      </c>
      <c r="AI30" s="197">
        <v>1.7664614716511478</v>
      </c>
      <c r="AJ30" s="197">
        <v>1.6791065340611957</v>
      </c>
      <c r="AK30" s="197">
        <v>1.542487092116438</v>
      </c>
      <c r="AL30" s="197">
        <v>1.4305977244843195</v>
      </c>
      <c r="AM30" s="197">
        <v>1.3110178283707867</v>
      </c>
      <c r="AN30" s="197">
        <v>1.2138504947824345</v>
      </c>
      <c r="AO30" s="197">
        <v>1.1292162000905033</v>
      </c>
      <c r="AP30" s="197">
        <v>1.0274435759908258</v>
      </c>
      <c r="AQ30" s="197">
        <v>0.93857600692844101</v>
      </c>
      <c r="AR30" s="197">
        <v>0.84489036344528712</v>
      </c>
      <c r="AS30" s="197">
        <v>0.78540090411476937</v>
      </c>
      <c r="AT30" s="197">
        <v>0.72705808129702276</v>
      </c>
      <c r="AU30" s="197">
        <v>0.66419205205095921</v>
      </c>
      <c r="AV30" s="197">
        <v>0.6038471405850272</v>
      </c>
      <c r="AW30" s="197">
        <v>0.536866757566134</v>
      </c>
      <c r="AX30" s="197">
        <v>0.4941916901123794</v>
      </c>
      <c r="AY30" s="197">
        <v>0.44943607898371418</v>
      </c>
      <c r="AZ30" s="197">
        <v>0.40593085416717439</v>
      </c>
      <c r="BA30" s="197">
        <v>0.36462976161432725</v>
      </c>
      <c r="BB30" s="197">
        <v>0.31877176512909583</v>
      </c>
      <c r="BC30" s="197">
        <v>0.27623664040766616</v>
      </c>
      <c r="BD30" s="197">
        <v>0.23641846650474951</v>
      </c>
      <c r="BE30" s="197">
        <v>0.19902675934203451</v>
      </c>
      <c r="BF30" s="197">
        <v>0.16413647119696551</v>
      </c>
      <c r="BG30" s="197">
        <v>0.12448819952391803</v>
      </c>
      <c r="BH30" s="197">
        <v>8.4521230635011393E-2</v>
      </c>
      <c r="BI30" s="197">
        <v>4.9498446892465513E-2</v>
      </c>
      <c r="BJ30" s="197">
        <v>1.789209932182664E-2</v>
      </c>
      <c r="BK30" s="197">
        <v>-1.1491952718767007E-2</v>
      </c>
      <c r="BL30" s="197">
        <v>-4.6106122783088246E-2</v>
      </c>
      <c r="BM30" s="197">
        <v>-7.903815296311871E-2</v>
      </c>
      <c r="BN30" s="197">
        <v>-0.10857304396655375</v>
      </c>
      <c r="BO30" s="197">
        <v>-0.13691486521239082</v>
      </c>
      <c r="BP30" s="197">
        <v>-0.16415023811853435</v>
      </c>
      <c r="BQ30" s="197">
        <v>-0.19624877823119793</v>
      </c>
      <c r="BR30" s="197">
        <v>-0.22667684206992342</v>
      </c>
      <c r="BS30" s="197">
        <v>-0.25320364694010267</v>
      </c>
      <c r="BT30" s="197"/>
    </row>
    <row r="31" spans="1:72" ht="15" customHeight="1" x14ac:dyDescent="0.2">
      <c r="A31" s="195" t="s">
        <v>159</v>
      </c>
      <c r="B31" s="197">
        <v>3.2241829157817863</v>
      </c>
      <c r="C31" s="197">
        <v>3.0910781696850114</v>
      </c>
      <c r="D31" s="197">
        <v>2.5856346497176843</v>
      </c>
      <c r="E31" s="197">
        <v>2.5547203177168734</v>
      </c>
      <c r="F31" s="197">
        <v>2.5186985936231134</v>
      </c>
      <c r="G31" s="197">
        <v>2.4716173222906583</v>
      </c>
      <c r="H31" s="197">
        <v>2.4074489860414738</v>
      </c>
      <c r="I31" s="197">
        <v>2.3288993988353988</v>
      </c>
      <c r="J31" s="197">
        <v>2.247873964220326</v>
      </c>
      <c r="K31" s="197">
        <v>2.1622300900676619</v>
      </c>
      <c r="L31" s="197">
        <v>2.0789415381297141</v>
      </c>
      <c r="M31" s="197">
        <v>2.0703969434390173</v>
      </c>
      <c r="N31" s="197">
        <v>2.2732856213817514</v>
      </c>
      <c r="O31" s="197">
        <v>2.2359284457122119</v>
      </c>
      <c r="P31" s="197">
        <v>2.2279935758785436</v>
      </c>
      <c r="Q31" s="197">
        <v>2.221858429550259</v>
      </c>
      <c r="R31" s="197">
        <v>2.2311901212134724</v>
      </c>
      <c r="S31" s="197">
        <v>2.2401579844451884</v>
      </c>
      <c r="T31" s="197">
        <v>2.2347862380737182</v>
      </c>
      <c r="U31" s="197">
        <v>2.2222780284775796</v>
      </c>
      <c r="V31" s="197">
        <v>2.1847129758995285</v>
      </c>
      <c r="W31" s="197">
        <v>2.1546269746164071</v>
      </c>
      <c r="X31" s="197">
        <v>2.0203206026626703</v>
      </c>
      <c r="Y31" s="197">
        <v>2.0039074506507282</v>
      </c>
      <c r="Z31" s="197">
        <v>1.9853768772152991</v>
      </c>
      <c r="AA31" s="197">
        <v>1.9374875380334036</v>
      </c>
      <c r="AB31" s="197">
        <v>1.9050767232541101</v>
      </c>
      <c r="AC31" s="197">
        <v>1.8706335922154009</v>
      </c>
      <c r="AD31" s="197">
        <v>1.832428232832688</v>
      </c>
      <c r="AE31" s="197">
        <v>1.7999452651209633</v>
      </c>
      <c r="AF31" s="197">
        <v>1.725048982104372</v>
      </c>
      <c r="AG31" s="197">
        <v>1.6702788555294859</v>
      </c>
      <c r="AH31" s="197">
        <v>1.6062748003661234</v>
      </c>
      <c r="AI31" s="197">
        <v>1.53760209790166</v>
      </c>
      <c r="AJ31" s="197">
        <v>1.4890265122203401</v>
      </c>
      <c r="AK31" s="197">
        <v>1.3840292115291923</v>
      </c>
      <c r="AL31" s="197">
        <v>1.3069852928636474</v>
      </c>
      <c r="AM31" s="197">
        <v>1.2215826147670019</v>
      </c>
      <c r="AN31" s="197">
        <v>1.1533736460632509</v>
      </c>
      <c r="AO31" s="197">
        <v>1.0940748235556341</v>
      </c>
      <c r="AP31" s="197">
        <v>1.0132329602122361</v>
      </c>
      <c r="AQ31" s="197">
        <v>0.94203113206184019</v>
      </c>
      <c r="AR31" s="197">
        <v>0.86205231003828964</v>
      </c>
      <c r="AS31" s="197">
        <v>0.81600162319019465</v>
      </c>
      <c r="AT31" s="197">
        <v>0.76768407292298357</v>
      </c>
      <c r="AU31" s="197">
        <v>0.71197116061557952</v>
      </c>
      <c r="AV31" s="197">
        <v>0.65645389713821634</v>
      </c>
      <c r="AW31" s="197">
        <v>0.59340540513850781</v>
      </c>
      <c r="AX31" s="197">
        <v>0.54785273483233832</v>
      </c>
      <c r="AY31" s="197">
        <v>0.50122412457727072</v>
      </c>
      <c r="AZ31" s="197">
        <v>0.4549241727382981</v>
      </c>
      <c r="BA31" s="197">
        <v>0.41000840147620132</v>
      </c>
      <c r="BB31" s="197">
        <v>0.35976560277216602</v>
      </c>
      <c r="BC31" s="197">
        <v>0.31865882904228121</v>
      </c>
      <c r="BD31" s="197">
        <v>0.27955425105862203</v>
      </c>
      <c r="BE31" s="197">
        <v>0.24362615861160991</v>
      </c>
      <c r="BF31" s="197">
        <v>0.21140448190685709</v>
      </c>
      <c r="BG31" s="197">
        <v>0.17573301467407912</v>
      </c>
      <c r="BH31" s="197">
        <v>0.14210130361517248</v>
      </c>
      <c r="BI31" s="197">
        <v>0.11131125739109657</v>
      </c>
      <c r="BJ31" s="197">
        <v>8.3031428281331227E-2</v>
      </c>
      <c r="BK31" s="197">
        <v>5.6169451053735518E-2</v>
      </c>
      <c r="BL31" s="197">
        <v>2.4522117186153932E-2</v>
      </c>
      <c r="BM31" s="197">
        <v>-7.563873596076227E-3</v>
      </c>
      <c r="BN31" s="197">
        <v>-3.7558389442652634E-2</v>
      </c>
      <c r="BO31" s="197">
        <v>-6.7239906556163812E-2</v>
      </c>
      <c r="BP31" s="197">
        <v>-9.6441326652633372E-2</v>
      </c>
      <c r="BQ31" s="197">
        <v>-0.13217711339131652</v>
      </c>
      <c r="BR31" s="197">
        <v>-0.16731961023579622</v>
      </c>
      <c r="BS31" s="197">
        <v>-0.19825803207242595</v>
      </c>
      <c r="BT31" s="197"/>
    </row>
    <row r="32" spans="1:72" ht="15" customHeight="1" x14ac:dyDescent="0.2">
      <c r="A32" s="195" t="s">
        <v>160</v>
      </c>
      <c r="B32" s="197">
        <v>3.4556773121863018</v>
      </c>
      <c r="C32" s="197">
        <v>3.3958988094814755</v>
      </c>
      <c r="D32" s="197">
        <v>2.9971507694555375</v>
      </c>
      <c r="E32" s="197">
        <v>3.0663731445241886</v>
      </c>
      <c r="F32" s="197">
        <v>3.1185714694606381</v>
      </c>
      <c r="G32" s="197">
        <v>3.1782584278397441</v>
      </c>
      <c r="H32" s="197">
        <v>3.2148140701528516</v>
      </c>
      <c r="I32" s="197">
        <v>3.2421321037296473</v>
      </c>
      <c r="J32" s="197">
        <v>3.2700467542524891</v>
      </c>
      <c r="K32" s="197">
        <v>3.2933303403798311</v>
      </c>
      <c r="L32" s="197">
        <v>3.3234477785022407</v>
      </c>
      <c r="M32" s="197">
        <v>3.4001444308729623</v>
      </c>
      <c r="N32" s="197">
        <v>3.619219128857968</v>
      </c>
      <c r="O32" s="197">
        <v>3.6515710853584467</v>
      </c>
      <c r="P32" s="197">
        <v>3.6941975728936898</v>
      </c>
      <c r="Q32" s="197">
        <v>3.7117106702483027</v>
      </c>
      <c r="R32" s="197">
        <v>3.7434781082606907</v>
      </c>
      <c r="S32" s="197">
        <v>3.7738133611653639</v>
      </c>
      <c r="T32" s="197">
        <v>3.7849418392613354</v>
      </c>
      <c r="U32" s="197">
        <v>3.7882915301181854</v>
      </c>
      <c r="V32" s="197">
        <v>3.7397652989554309</v>
      </c>
      <c r="W32" s="197">
        <v>3.718328899104927</v>
      </c>
      <c r="X32" s="197">
        <v>3.5780648349242807</v>
      </c>
      <c r="Y32" s="197">
        <v>3.5030279138718541</v>
      </c>
      <c r="Z32" s="197">
        <v>3.4172122456683711</v>
      </c>
      <c r="AA32" s="197">
        <v>3.2703159615646475</v>
      </c>
      <c r="AB32" s="197">
        <v>3.1487446203981424</v>
      </c>
      <c r="AC32" s="197">
        <v>3.0256579585774901</v>
      </c>
      <c r="AD32" s="197">
        <v>2.8895119287416757</v>
      </c>
      <c r="AE32" s="197">
        <v>2.7696394845147259</v>
      </c>
      <c r="AF32" s="197">
        <v>2.5756308637535446</v>
      </c>
      <c r="AG32" s="197">
        <v>2.4206530144456866</v>
      </c>
      <c r="AH32" s="197">
        <v>2.2566567752619218</v>
      </c>
      <c r="AI32" s="197">
        <v>2.0950064724860202</v>
      </c>
      <c r="AJ32" s="197">
        <v>1.9505941315684232</v>
      </c>
      <c r="AK32" s="197">
        <v>1.7678547739453259</v>
      </c>
      <c r="AL32" s="197">
        <v>1.6058072093359017</v>
      </c>
      <c r="AM32" s="197">
        <v>1.4374583774910323</v>
      </c>
      <c r="AN32" s="197">
        <v>1.2991961796735503</v>
      </c>
      <c r="AO32" s="197">
        <v>1.1787510289439658</v>
      </c>
      <c r="AP32" s="197">
        <v>1.0474627703245145</v>
      </c>
      <c r="AQ32" s="197">
        <v>0.93370923246165838</v>
      </c>
      <c r="AR32" s="197">
        <v>0.82071061218429098</v>
      </c>
      <c r="AS32" s="197">
        <v>0.74226222838660572</v>
      </c>
      <c r="AT32" s="197">
        <v>0.66973731836461325</v>
      </c>
      <c r="AU32" s="197">
        <v>0.5967067787339515</v>
      </c>
      <c r="AV32" s="197">
        <v>0.52945302823578122</v>
      </c>
      <c r="AW32" s="197">
        <v>0.45680689253375667</v>
      </c>
      <c r="AX32" s="197">
        <v>0.41810530959612274</v>
      </c>
      <c r="AY32" s="197">
        <v>0.37591173154800922</v>
      </c>
      <c r="AZ32" s="197">
        <v>0.33628933447139497</v>
      </c>
      <c r="BA32" s="197">
        <v>0.30005255787375529</v>
      </c>
      <c r="BB32" s="197">
        <v>0.26037336732884497</v>
      </c>
      <c r="BC32" s="197">
        <v>0.21574230167488478</v>
      </c>
      <c r="BD32" s="197">
        <v>0.17484264380471048</v>
      </c>
      <c r="BE32" s="197">
        <v>0.13529379048962767</v>
      </c>
      <c r="BF32" s="197">
        <v>9.6514599674862145E-2</v>
      </c>
      <c r="BG32" s="197">
        <v>5.1089235218787096E-2</v>
      </c>
      <c r="BH32" s="197">
        <v>1.9388820074496918E-3</v>
      </c>
      <c r="BI32" s="197">
        <v>-3.928354402487301E-2</v>
      </c>
      <c r="BJ32" s="197">
        <v>-7.5812650760690908E-2</v>
      </c>
      <c r="BK32" s="197">
        <v>-0.10898258300849907</v>
      </c>
      <c r="BL32" s="197">
        <v>-0.14804353443921128</v>
      </c>
      <c r="BM32" s="197">
        <v>-0.18237597982135079</v>
      </c>
      <c r="BN32" s="197">
        <v>-0.2114254995762497</v>
      </c>
      <c r="BO32" s="197">
        <v>-0.23800103869625377</v>
      </c>
      <c r="BP32" s="197">
        <v>-0.26254962046619801</v>
      </c>
      <c r="BQ32" s="197">
        <v>-0.28951296342260457</v>
      </c>
      <c r="BR32" s="197">
        <v>-0.31320968625682516</v>
      </c>
      <c r="BS32" s="197">
        <v>-0.33341773859383694</v>
      </c>
      <c r="BT32" s="197"/>
    </row>
    <row r="33" spans="1:72" ht="15" customHeight="1" x14ac:dyDescent="0.2">
      <c r="A33" s="195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  <c r="AO33" s="197"/>
      <c r="AP33" s="197"/>
      <c r="AQ33" s="197"/>
      <c r="AR33" s="197"/>
      <c r="AS33" s="197"/>
      <c r="AT33" s="197"/>
      <c r="AU33" s="197"/>
      <c r="AV33" s="197"/>
      <c r="AW33" s="197"/>
      <c r="AX33" s="197"/>
      <c r="AY33" s="197"/>
      <c r="AZ33" s="197"/>
      <c r="BA33" s="197"/>
      <c r="BB33" s="197"/>
      <c r="BC33" s="197"/>
      <c r="BD33" s="197"/>
      <c r="BE33" s="197"/>
      <c r="BF33" s="197"/>
      <c r="BG33" s="197"/>
      <c r="BH33" s="197"/>
      <c r="BI33" s="197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</row>
    <row r="34" spans="1:72" ht="15" customHeight="1" x14ac:dyDescent="0.2">
      <c r="A34" s="194" t="s">
        <v>171</v>
      </c>
      <c r="B34" s="275"/>
      <c r="C34" s="275"/>
      <c r="D34" s="275"/>
      <c r="E34" s="275"/>
      <c r="F34" s="275"/>
      <c r="G34" s="275"/>
      <c r="H34" s="276"/>
      <c r="I34" s="276"/>
      <c r="J34" s="276"/>
      <c r="K34" s="276"/>
      <c r="L34" s="276"/>
      <c r="M34" s="276"/>
      <c r="N34" s="276"/>
      <c r="O34" s="276"/>
      <c r="P34" s="276"/>
      <c r="Q34" s="281"/>
      <c r="R34" s="275"/>
      <c r="S34" s="275"/>
      <c r="T34" s="275"/>
      <c r="U34" s="275"/>
      <c r="V34" s="275"/>
      <c r="W34" s="275"/>
      <c r="X34" s="276"/>
      <c r="Y34" s="276"/>
      <c r="Z34" s="276"/>
      <c r="AA34" s="276"/>
      <c r="AB34" s="276"/>
      <c r="AC34" s="276"/>
      <c r="AD34" s="276"/>
      <c r="AE34" s="276"/>
      <c r="AF34" s="276"/>
      <c r="AG34" s="281"/>
      <c r="AH34" s="275"/>
      <c r="AI34" s="275"/>
      <c r="AJ34" s="275"/>
      <c r="AK34" s="275"/>
      <c r="AL34" s="275"/>
      <c r="AM34" s="275"/>
      <c r="AN34" s="276"/>
      <c r="AO34" s="276"/>
      <c r="AP34" s="276"/>
      <c r="AQ34" s="276"/>
      <c r="AR34" s="276"/>
      <c r="AS34" s="276"/>
      <c r="AT34" s="276"/>
      <c r="AU34" s="276"/>
      <c r="AV34" s="276"/>
      <c r="AW34" s="281"/>
      <c r="AX34" s="275"/>
      <c r="AY34" s="275"/>
      <c r="AZ34" s="275"/>
      <c r="BA34" s="275"/>
      <c r="BB34" s="275"/>
      <c r="BC34" s="275"/>
      <c r="BD34" s="276"/>
      <c r="BE34" s="276"/>
      <c r="BF34" s="276"/>
      <c r="BG34" s="276"/>
      <c r="BH34" s="276"/>
      <c r="BI34" s="276"/>
      <c r="BJ34" s="276"/>
      <c r="BK34" s="276"/>
      <c r="BL34" s="276"/>
      <c r="BM34" s="281"/>
      <c r="BN34" s="275"/>
      <c r="BO34" s="275"/>
      <c r="BP34" s="275"/>
      <c r="BQ34" s="275"/>
      <c r="BR34" s="275"/>
      <c r="BS34" s="275"/>
      <c r="BT34" s="276"/>
    </row>
    <row r="35" spans="1:72" ht="15" customHeight="1" x14ac:dyDescent="0.2">
      <c r="A35" s="195" t="s">
        <v>158</v>
      </c>
      <c r="B35" s="197">
        <v>50.293999920797084</v>
      </c>
      <c r="C35" s="197">
        <v>50.423627516374751</v>
      </c>
      <c r="D35" s="197">
        <v>50.567158628173836</v>
      </c>
      <c r="E35" s="197">
        <v>50.727026953796504</v>
      </c>
      <c r="F35" s="197">
        <v>50.911663759345885</v>
      </c>
      <c r="G35" s="197">
        <v>51.123651523345437</v>
      </c>
      <c r="H35" s="197">
        <v>51.360052554110382</v>
      </c>
      <c r="I35" s="197">
        <v>51.610183562300563</v>
      </c>
      <c r="J35" s="197">
        <v>51.865236611122455</v>
      </c>
      <c r="K35" s="197">
        <v>52.121280786230429</v>
      </c>
      <c r="L35" s="197">
        <v>52.376697703442098</v>
      </c>
      <c r="M35" s="197">
        <v>52.632333189268465</v>
      </c>
      <c r="N35" s="197">
        <v>52.896011121285568</v>
      </c>
      <c r="O35" s="197">
        <v>53.176993809024665</v>
      </c>
      <c r="P35" s="197">
        <v>53.47296247308703</v>
      </c>
      <c r="Q35" s="197">
        <v>53.792127004472192</v>
      </c>
      <c r="R35" s="197">
        <v>54.127442737325083</v>
      </c>
      <c r="S35" s="197">
        <v>54.481415716918036</v>
      </c>
      <c r="T35" s="197">
        <v>54.833531680372374</v>
      </c>
      <c r="U35" s="197">
        <v>55.179673854174894</v>
      </c>
      <c r="V35" s="197">
        <v>55.522497379989012</v>
      </c>
      <c r="W35" s="197">
        <v>55.842693581046142</v>
      </c>
      <c r="X35" s="197">
        <v>56.151696942951467</v>
      </c>
      <c r="Y35" s="197">
        <v>56.460841649906143</v>
      </c>
      <c r="Z35" s="197">
        <v>56.764696166005237</v>
      </c>
      <c r="AA35" s="197">
        <v>57.067676716201554</v>
      </c>
      <c r="AB35" s="197">
        <v>57.354566712488072</v>
      </c>
      <c r="AC35" s="197">
        <v>57.643354837311442</v>
      </c>
      <c r="AD35" s="197">
        <v>57.936582462209159</v>
      </c>
      <c r="AE35" s="197">
        <v>58.228794177354089</v>
      </c>
      <c r="AF35" s="197">
        <v>58.521667442982746</v>
      </c>
      <c r="AG35" s="197">
        <v>58.77949846415985</v>
      </c>
      <c r="AH35" s="197">
        <v>59.016038446872209</v>
      </c>
      <c r="AI35" s="197">
        <v>59.224507446787122</v>
      </c>
      <c r="AJ35" s="197">
        <v>59.400091588209932</v>
      </c>
      <c r="AK35" s="197">
        <v>59.55264297930205</v>
      </c>
      <c r="AL35" s="197">
        <v>59.651455774201544</v>
      </c>
      <c r="AM35" s="197">
        <v>59.717927227536769</v>
      </c>
      <c r="AN35" s="197">
        <v>59.756273556866134</v>
      </c>
      <c r="AO35" s="197">
        <v>59.747460839189358</v>
      </c>
      <c r="AP35" s="197">
        <v>59.706008149233682</v>
      </c>
      <c r="AQ35" s="197">
        <v>59.620746619938046</v>
      </c>
      <c r="AR35" s="197">
        <v>59.499410371436156</v>
      </c>
      <c r="AS35" s="197">
        <v>59.339955054944006</v>
      </c>
      <c r="AT35" s="197">
        <v>59.164361659935238</v>
      </c>
      <c r="AU35" s="197">
        <v>58.974943811587146</v>
      </c>
      <c r="AV35" s="197">
        <v>58.771246662702303</v>
      </c>
      <c r="AW35" s="197">
        <v>58.557533903909508</v>
      </c>
      <c r="AX35" s="197">
        <v>58.334138761876076</v>
      </c>
      <c r="AY35" s="197">
        <v>58.11546970316116</v>
      </c>
      <c r="AZ35" s="197">
        <v>57.899319734483981</v>
      </c>
      <c r="BA35" s="197">
        <v>57.682509808362973</v>
      </c>
      <c r="BB35" s="197">
        <v>57.46366868724737</v>
      </c>
      <c r="BC35" s="197">
        <v>57.238639360367038</v>
      </c>
      <c r="BD35" s="197">
        <v>57.008128195753905</v>
      </c>
      <c r="BE35" s="197">
        <v>56.772461578686297</v>
      </c>
      <c r="BF35" s="197">
        <v>56.531773291873357</v>
      </c>
      <c r="BG35" s="197">
        <v>56.287248589961017</v>
      </c>
      <c r="BH35" s="197">
        <v>56.036562845061134</v>
      </c>
      <c r="BI35" s="197">
        <v>55.78017607221242</v>
      </c>
      <c r="BJ35" s="197">
        <v>55.52082537787004</v>
      </c>
      <c r="BK35" s="197">
        <v>55.260825130594867</v>
      </c>
      <c r="BL35" s="197">
        <v>55.001487742520951</v>
      </c>
      <c r="BM35" s="197">
        <v>54.740062056873903</v>
      </c>
      <c r="BN35" s="197">
        <v>54.477411811815188</v>
      </c>
      <c r="BO35" s="197">
        <v>54.215321039636635</v>
      </c>
      <c r="BP35" s="197">
        <v>53.95437338664658</v>
      </c>
      <c r="BQ35" s="197">
        <v>53.694833694590692</v>
      </c>
      <c r="BR35" s="197">
        <v>53.43373154130974</v>
      </c>
      <c r="BS35" s="197">
        <v>53.171747252730484</v>
      </c>
      <c r="BT35" s="197">
        <v>52.910458319625398</v>
      </c>
    </row>
    <row r="36" spans="1:72" ht="15" customHeight="1" x14ac:dyDescent="0.2">
      <c r="A36" s="195" t="s">
        <v>159</v>
      </c>
      <c r="B36" s="197">
        <v>72.205429866142921</v>
      </c>
      <c r="C36" s="197">
        <v>72.258912945984505</v>
      </c>
      <c r="D36" s="197">
        <v>72.319429979166728</v>
      </c>
      <c r="E36" s="197">
        <v>72.390134046819838</v>
      </c>
      <c r="F36" s="197">
        <v>72.46950209174787</v>
      </c>
      <c r="G36" s="197">
        <v>72.567840620312708</v>
      </c>
      <c r="H36" s="197">
        <v>72.675270974485997</v>
      </c>
      <c r="I36" s="197">
        <v>72.77715276985019</v>
      </c>
      <c r="J36" s="197">
        <v>72.858048745563707</v>
      </c>
      <c r="K36" s="197">
        <v>72.910072560419295</v>
      </c>
      <c r="L36" s="197">
        <v>72.929614794335663</v>
      </c>
      <c r="M36" s="197">
        <v>72.914619354481133</v>
      </c>
      <c r="N36" s="197">
        <v>72.875087779341769</v>
      </c>
      <c r="O36" s="197">
        <v>72.818998522667798</v>
      </c>
      <c r="P36" s="197">
        <v>72.761603436982071</v>
      </c>
      <c r="Q36" s="197">
        <v>72.718167423572694</v>
      </c>
      <c r="R36" s="197">
        <v>72.685685956908884</v>
      </c>
      <c r="S36" s="197">
        <v>72.66530938034623</v>
      </c>
      <c r="T36" s="197">
        <v>72.631550951898618</v>
      </c>
      <c r="U36" s="197">
        <v>72.579495096460349</v>
      </c>
      <c r="V36" s="197">
        <v>72.513766525799895</v>
      </c>
      <c r="W36" s="197">
        <v>72.416641517861024</v>
      </c>
      <c r="X36" s="197">
        <v>72.308405553452005</v>
      </c>
      <c r="Y36" s="197">
        <v>72.213992717784436</v>
      </c>
      <c r="Z36" s="197">
        <v>72.123735921116349</v>
      </c>
      <c r="AA36" s="197">
        <v>72.04638207812431</v>
      </c>
      <c r="AB36" s="197">
        <v>71.972842514591861</v>
      </c>
      <c r="AC36" s="197">
        <v>71.924220449330235</v>
      </c>
      <c r="AD36" s="197">
        <v>71.904250348848237</v>
      </c>
      <c r="AE36" s="197">
        <v>71.909096815541346</v>
      </c>
      <c r="AF36" s="197">
        <v>71.938014215449968</v>
      </c>
      <c r="AG36" s="197">
        <v>71.956559647294881</v>
      </c>
      <c r="AH36" s="197">
        <v>71.97684604494313</v>
      </c>
      <c r="AI36" s="197">
        <v>72.003847782220376</v>
      </c>
      <c r="AJ36" s="197">
        <v>72.003908421414337</v>
      </c>
      <c r="AK36" s="197">
        <v>72.00445449217662</v>
      </c>
      <c r="AL36" s="197">
        <v>71.963541546722354</v>
      </c>
      <c r="AM36" s="197">
        <v>71.910034369042648</v>
      </c>
      <c r="AN36" s="197">
        <v>71.849460959732951</v>
      </c>
      <c r="AO36" s="197">
        <v>71.753547534407474</v>
      </c>
      <c r="AP36" s="197">
        <v>71.637600106858073</v>
      </c>
      <c r="AQ36" s="197">
        <v>71.484997729490544</v>
      </c>
      <c r="AR36" s="197">
        <v>71.302568334303658</v>
      </c>
      <c r="AS36" s="197">
        <v>71.08512549598413</v>
      </c>
      <c r="AT36" s="197">
        <v>70.858860425979145</v>
      </c>
      <c r="AU36" s="197">
        <v>70.62430246953717</v>
      </c>
      <c r="AV36" s="197">
        <v>70.378918946061418</v>
      </c>
      <c r="AW36" s="197">
        <v>70.431479419920024</v>
      </c>
      <c r="AX36" s="197">
        <v>69.69005424531457</v>
      </c>
      <c r="AY36" s="197">
        <v>69.43775348842604</v>
      </c>
      <c r="AZ36" s="197">
        <v>69.188419661724936</v>
      </c>
      <c r="BA36" s="197">
        <v>68.937450167177587</v>
      </c>
      <c r="BB36" s="197">
        <v>68.428689624175504</v>
      </c>
      <c r="BC36" s="197">
        <v>68.568143854918006</v>
      </c>
      <c r="BD36" s="197">
        <v>68.297935366839283</v>
      </c>
      <c r="BE36" s="197">
        <v>68.022663003085285</v>
      </c>
      <c r="BF36" s="197">
        <v>67.743019909875485</v>
      </c>
      <c r="BG36" s="197">
        <v>67.325517663370718</v>
      </c>
      <c r="BH36" s="197">
        <v>67.25426212574807</v>
      </c>
      <c r="BI36" s="197">
        <v>66.964846914939045</v>
      </c>
      <c r="BJ36" s="197">
        <v>66.675125399758315</v>
      </c>
      <c r="BK36" s="197">
        <v>66.38692553076234</v>
      </c>
      <c r="BL36" s="197">
        <v>66.04732980419557</v>
      </c>
      <c r="BM36" s="197">
        <v>65.846895990928189</v>
      </c>
      <c r="BN36" s="197">
        <v>65.559604828975154</v>
      </c>
      <c r="BO36" s="197">
        <v>65.272428894699047</v>
      </c>
      <c r="BP36" s="197">
        <v>64.985587384928024</v>
      </c>
      <c r="BQ36" s="197">
        <v>64.698459549548687</v>
      </c>
      <c r="BR36" s="197">
        <v>64.408016916542948</v>
      </c>
      <c r="BS36" s="197">
        <v>64.112490220226917</v>
      </c>
      <c r="BT36" s="197">
        <v>63.814730482750946</v>
      </c>
    </row>
    <row r="37" spans="1:72" ht="15" customHeight="1" x14ac:dyDescent="0.2">
      <c r="A37" s="195" t="s">
        <v>160</v>
      </c>
      <c r="B37" s="197">
        <v>30.843630297788209</v>
      </c>
      <c r="C37" s="197">
        <v>31.001258554330196</v>
      </c>
      <c r="D37" s="197">
        <v>31.181551170475714</v>
      </c>
      <c r="E37" s="197">
        <v>31.390351204575229</v>
      </c>
      <c r="F37" s="197">
        <v>31.637544753586205</v>
      </c>
      <c r="G37" s="197">
        <v>31.921093668723916</v>
      </c>
      <c r="H37" s="197">
        <v>32.243975911641201</v>
      </c>
      <c r="I37" s="197">
        <v>32.599025961743415</v>
      </c>
      <c r="J37" s="197">
        <v>32.982914964279253</v>
      </c>
      <c r="K37" s="197">
        <v>33.394894335027239</v>
      </c>
      <c r="L37" s="197">
        <v>33.834851160022858</v>
      </c>
      <c r="M37" s="197">
        <v>34.305711157677379</v>
      </c>
      <c r="N37" s="197">
        <v>34.810135549992914</v>
      </c>
      <c r="O37" s="197">
        <v>35.348834519994767</v>
      </c>
      <c r="P37" s="197">
        <v>35.91928284651727</v>
      </c>
      <c r="Q37" s="197">
        <v>36.523408877548029</v>
      </c>
      <c r="R37" s="197">
        <v>37.15067671542262</v>
      </c>
      <c r="S37" s="197">
        <v>37.803299285300611</v>
      </c>
      <c r="T37" s="197">
        <v>38.4676531351924</v>
      </c>
      <c r="U37" s="197">
        <v>39.139403805691643</v>
      </c>
      <c r="V37" s="197">
        <v>39.819928137341805</v>
      </c>
      <c r="W37" s="197">
        <v>40.488413643895541</v>
      </c>
      <c r="X37" s="197">
        <v>41.15219749890187</v>
      </c>
      <c r="Y37" s="197">
        <v>41.812040168222019</v>
      </c>
      <c r="Z37" s="197">
        <v>42.459210308766615</v>
      </c>
      <c r="AA37" s="197">
        <v>43.094090823255478</v>
      </c>
      <c r="AB37" s="197">
        <v>43.695897642304544</v>
      </c>
      <c r="AC37" s="197">
        <v>44.279737530184065</v>
      </c>
      <c r="AD37" s="197">
        <v>44.846988613829161</v>
      </c>
      <c r="AE37" s="197">
        <v>45.390426560920034</v>
      </c>
      <c r="AF37" s="197">
        <v>45.913794450048272</v>
      </c>
      <c r="AG37" s="197">
        <v>46.379915392003582</v>
      </c>
      <c r="AH37" s="197">
        <v>46.803907116390704</v>
      </c>
      <c r="AI37" s="197">
        <v>47.179835343891149</v>
      </c>
      <c r="AJ37" s="197">
        <v>47.50495688892466</v>
      </c>
      <c r="AK37" s="197">
        <v>47.785608206616217</v>
      </c>
      <c r="AL37" s="197">
        <v>48.001613558034194</v>
      </c>
      <c r="AM37" s="197">
        <v>48.167274203129644</v>
      </c>
      <c r="AN37" s="197">
        <v>48.285797080407505</v>
      </c>
      <c r="AO37" s="197">
        <v>48.346258294069848</v>
      </c>
      <c r="AP37" s="197">
        <v>48.362578386354464</v>
      </c>
      <c r="AQ37" s="197">
        <v>48.328617460028624</v>
      </c>
      <c r="AR37" s="197">
        <v>48.252978406023175</v>
      </c>
      <c r="AS37" s="197">
        <v>48.136589082337821</v>
      </c>
      <c r="AT37" s="197">
        <v>47.99742149805116</v>
      </c>
      <c r="AU37" s="197">
        <v>47.839607045642737</v>
      </c>
      <c r="AV37" s="197">
        <v>47.664610408891988</v>
      </c>
      <c r="AW37" s="197">
        <v>47.477331095457885</v>
      </c>
      <c r="AX37" s="197">
        <v>47.278394780889812</v>
      </c>
      <c r="AY37" s="197">
        <v>47.084556033383947</v>
      </c>
      <c r="AZ37" s="197">
        <v>46.893133492588433</v>
      </c>
      <c r="BA37" s="197">
        <v>46.702342386327686</v>
      </c>
      <c r="BB37" s="197">
        <v>46.511701999280106</v>
      </c>
      <c r="BC37" s="197">
        <v>46.318424931243605</v>
      </c>
      <c r="BD37" s="197">
        <v>46.119348052115384</v>
      </c>
      <c r="BE37" s="197">
        <v>45.915255914750858</v>
      </c>
      <c r="BF37" s="197">
        <v>45.70586134379468</v>
      </c>
      <c r="BG37" s="197">
        <v>45.491408072585571</v>
      </c>
      <c r="BH37" s="197">
        <v>45.269234791335791</v>
      </c>
      <c r="BI37" s="197">
        <v>45.038368582397084</v>
      </c>
      <c r="BJ37" s="197">
        <v>44.80221797325035</v>
      </c>
      <c r="BK37" s="197">
        <v>44.563402330087825</v>
      </c>
      <c r="BL37" s="197">
        <v>44.323607880716075</v>
      </c>
      <c r="BM37" s="197">
        <v>44.080376598639184</v>
      </c>
      <c r="BN37" s="197">
        <v>43.83579689994486</v>
      </c>
      <c r="BO37" s="197">
        <v>43.592164201123133</v>
      </c>
      <c r="BP37" s="197">
        <v>43.350562952268405</v>
      </c>
      <c r="BQ37" s="197">
        <v>43.111593712858571</v>
      </c>
      <c r="BR37" s="197">
        <v>42.873910006088622</v>
      </c>
      <c r="BS37" s="197">
        <v>42.63875716170071</v>
      </c>
      <c r="BT37" s="197">
        <v>42.407161875376588</v>
      </c>
    </row>
    <row r="38" spans="1:72" ht="15" customHeight="1" x14ac:dyDescent="0.2">
      <c r="A38" s="196"/>
      <c r="B38" s="276"/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6"/>
      <c r="N38" s="276"/>
      <c r="O38" s="276"/>
      <c r="P38" s="276"/>
      <c r="Q38" s="282"/>
      <c r="R38" s="276"/>
      <c r="S38" s="276"/>
      <c r="T38" s="276"/>
      <c r="U38" s="276"/>
      <c r="V38" s="276"/>
      <c r="W38" s="276"/>
      <c r="X38" s="276"/>
      <c r="Y38" s="276"/>
      <c r="Z38" s="276"/>
      <c r="AA38" s="276"/>
      <c r="AB38" s="276"/>
      <c r="AC38" s="276"/>
      <c r="AD38" s="276"/>
      <c r="AE38" s="276"/>
      <c r="AF38" s="276"/>
      <c r="AG38" s="282"/>
      <c r="AH38" s="276"/>
      <c r="AI38" s="276"/>
      <c r="AJ38" s="276"/>
      <c r="AK38" s="276"/>
      <c r="AL38" s="276"/>
      <c r="AM38" s="276"/>
      <c r="AN38" s="276"/>
      <c r="AO38" s="276"/>
      <c r="AP38" s="276"/>
      <c r="AQ38" s="276"/>
      <c r="AR38" s="276"/>
      <c r="AS38" s="276"/>
      <c r="AT38" s="276"/>
      <c r="AU38" s="276"/>
      <c r="AV38" s="276"/>
      <c r="AW38" s="282"/>
      <c r="AX38" s="276"/>
      <c r="AY38" s="276"/>
      <c r="AZ38" s="276"/>
      <c r="BA38" s="276"/>
      <c r="BB38" s="276"/>
      <c r="BC38" s="276"/>
      <c r="BD38" s="276"/>
      <c r="BE38" s="276"/>
      <c r="BF38" s="276"/>
      <c r="BG38" s="276"/>
      <c r="BH38" s="276"/>
      <c r="BI38" s="276"/>
      <c r="BJ38" s="276"/>
      <c r="BK38" s="276"/>
      <c r="BL38" s="276"/>
      <c r="BM38" s="282"/>
      <c r="BN38" s="276"/>
      <c r="BO38" s="276"/>
      <c r="BP38" s="276"/>
      <c r="BQ38" s="276"/>
      <c r="BR38" s="276"/>
      <c r="BS38" s="276"/>
      <c r="BT38" s="276"/>
    </row>
    <row r="39" spans="1:72" ht="15" customHeight="1" x14ac:dyDescent="0.2">
      <c r="A39" s="194" t="s">
        <v>161</v>
      </c>
      <c r="B39" s="275"/>
      <c r="C39" s="275"/>
      <c r="D39" s="275"/>
      <c r="E39" s="275"/>
      <c r="F39" s="275"/>
      <c r="G39" s="275"/>
      <c r="H39" s="276"/>
      <c r="I39" s="276"/>
      <c r="J39" s="276"/>
      <c r="K39" s="276"/>
      <c r="L39" s="276"/>
      <c r="M39" s="276"/>
      <c r="N39" s="276"/>
      <c r="O39" s="276"/>
      <c r="P39" s="276"/>
      <c r="Q39" s="281"/>
      <c r="R39" s="275"/>
      <c r="S39" s="275"/>
      <c r="T39" s="275"/>
      <c r="U39" s="275"/>
      <c r="V39" s="275"/>
      <c r="W39" s="275"/>
      <c r="X39" s="276"/>
      <c r="Y39" s="276"/>
      <c r="Z39" s="276"/>
      <c r="AA39" s="276"/>
      <c r="AB39" s="276"/>
      <c r="AC39" s="276"/>
      <c r="AD39" s="276"/>
      <c r="AE39" s="276"/>
      <c r="AF39" s="276"/>
      <c r="AG39" s="281"/>
      <c r="AH39" s="275"/>
      <c r="AI39" s="275"/>
      <c r="AJ39" s="275"/>
      <c r="AK39" s="275"/>
      <c r="AL39" s="275"/>
      <c r="AM39" s="275"/>
      <c r="AN39" s="276"/>
      <c r="AO39" s="276"/>
      <c r="AP39" s="276"/>
      <c r="AQ39" s="276"/>
      <c r="AR39" s="276"/>
      <c r="AS39" s="276"/>
      <c r="AT39" s="276"/>
      <c r="AU39" s="276"/>
      <c r="AV39" s="276"/>
      <c r="AW39" s="281"/>
      <c r="AX39" s="275"/>
      <c r="AY39" s="275"/>
      <c r="AZ39" s="275"/>
      <c r="BA39" s="275"/>
      <c r="BB39" s="275"/>
      <c r="BC39" s="275"/>
      <c r="BD39" s="276"/>
      <c r="BE39" s="276"/>
      <c r="BF39" s="276"/>
      <c r="BG39" s="276"/>
      <c r="BH39" s="276"/>
      <c r="BI39" s="276"/>
      <c r="BJ39" s="276"/>
      <c r="BK39" s="276"/>
      <c r="BL39" s="276"/>
      <c r="BM39" s="281"/>
      <c r="BN39" s="275"/>
      <c r="BO39" s="275"/>
      <c r="BP39" s="275"/>
      <c r="BQ39" s="275"/>
      <c r="BR39" s="275"/>
      <c r="BS39" s="275"/>
      <c r="BT39" s="276"/>
    </row>
    <row r="40" spans="1:72" ht="15" customHeight="1" x14ac:dyDescent="0.2">
      <c r="A40" s="195" t="s">
        <v>158</v>
      </c>
      <c r="B40" s="197">
        <v>29.335739782577718</v>
      </c>
      <c r="C40" s="197">
        <v>29.395578107935894</v>
      </c>
      <c r="D40" s="197">
        <v>29.458821192469145</v>
      </c>
      <c r="E40" s="197">
        <v>29.527012378294685</v>
      </c>
      <c r="F40" s="197">
        <v>29.638525370547157</v>
      </c>
      <c r="G40" s="197">
        <v>29.719946122496008</v>
      </c>
      <c r="H40" s="197">
        <v>29.834289662383782</v>
      </c>
      <c r="I40" s="197">
        <v>29.92978537415155</v>
      </c>
      <c r="J40" s="197">
        <v>30.055467213286562</v>
      </c>
      <c r="K40" s="197">
        <v>30.165537866676697</v>
      </c>
      <c r="L40" s="197">
        <v>30.287980986407185</v>
      </c>
      <c r="M40" s="197">
        <v>30.436887951126668</v>
      </c>
      <c r="N40" s="197">
        <v>30.598741424079876</v>
      </c>
      <c r="O40" s="197">
        <v>30.783448194762158</v>
      </c>
      <c r="P40" s="197">
        <v>30.97834031451249</v>
      </c>
      <c r="Q40" s="197">
        <v>31.20973358330675</v>
      </c>
      <c r="R40" s="197">
        <v>31.465596614851883</v>
      </c>
      <c r="S40" s="197">
        <v>31.74487807202874</v>
      </c>
      <c r="T40" s="197">
        <v>32.041624250653776</v>
      </c>
      <c r="U40" s="197">
        <v>32.354494381877551</v>
      </c>
      <c r="V40" s="197">
        <v>32.665596244499675</v>
      </c>
      <c r="W40" s="197">
        <v>32.980834519406763</v>
      </c>
      <c r="X40" s="197">
        <v>33.296459832347047</v>
      </c>
      <c r="Y40" s="197">
        <v>33.594196107997462</v>
      </c>
      <c r="Z40" s="197">
        <v>33.887069756949622</v>
      </c>
      <c r="AA40" s="197">
        <v>34.174264547323119</v>
      </c>
      <c r="AB40" s="197">
        <v>34.439654133988682</v>
      </c>
      <c r="AC40" s="197">
        <v>34.696024376773579</v>
      </c>
      <c r="AD40" s="197">
        <v>34.93303139464625</v>
      </c>
      <c r="AE40" s="197">
        <v>35.1585326674398</v>
      </c>
      <c r="AF40" s="197">
        <v>35.365426713177179</v>
      </c>
      <c r="AG40" s="197">
        <v>35.556986685022586</v>
      </c>
      <c r="AH40" s="197">
        <v>35.734890345177895</v>
      </c>
      <c r="AI40" s="197">
        <v>35.89860436163805</v>
      </c>
      <c r="AJ40" s="197">
        <v>36.0507246109755</v>
      </c>
      <c r="AK40" s="197">
        <v>36.18801323130144</v>
      </c>
      <c r="AL40" s="197">
        <v>36.315307860847426</v>
      </c>
      <c r="AM40" s="197">
        <v>36.433351418508771</v>
      </c>
      <c r="AN40" s="197">
        <v>36.541964285414501</v>
      </c>
      <c r="AO40" s="197">
        <v>36.640242466986578</v>
      </c>
      <c r="AP40" s="197">
        <v>36.731799159596889</v>
      </c>
      <c r="AQ40" s="197">
        <v>36.815908640047851</v>
      </c>
      <c r="AR40" s="197">
        <v>36.893405140607392</v>
      </c>
      <c r="AS40" s="197">
        <v>36.964388317285831</v>
      </c>
      <c r="AT40" s="197">
        <v>37.030317216469044</v>
      </c>
      <c r="AU40" s="197">
        <v>37.090662803409771</v>
      </c>
      <c r="AV40" s="197">
        <v>37.147121627791101</v>
      </c>
      <c r="AW40" s="197">
        <v>37.198610498747001</v>
      </c>
      <c r="AX40" s="197">
        <v>37.247238940884337</v>
      </c>
      <c r="AY40" s="197">
        <v>37.292195826737654</v>
      </c>
      <c r="AZ40" s="197">
        <v>37.33366306904307</v>
      </c>
      <c r="BA40" s="197">
        <v>37.3729736307669</v>
      </c>
      <c r="BB40" s="197">
        <v>37.409304256929637</v>
      </c>
      <c r="BC40" s="197">
        <v>37.443760039048222</v>
      </c>
      <c r="BD40" s="197">
        <v>37.476347330233352</v>
      </c>
      <c r="BE40" s="197">
        <v>37.506327986994378</v>
      </c>
      <c r="BF40" s="197">
        <v>37.535241301976903</v>
      </c>
      <c r="BG40" s="197">
        <v>37.562408652630523</v>
      </c>
      <c r="BH40" s="197">
        <v>37.587655155390998</v>
      </c>
      <c r="BI40" s="197">
        <v>37.612167703280448</v>
      </c>
      <c r="BJ40" s="197">
        <v>37.63470445378254</v>
      </c>
      <c r="BK40" s="197">
        <v>37.656597855633819</v>
      </c>
      <c r="BL40" s="197">
        <v>37.677025605541658</v>
      </c>
      <c r="BM40" s="197">
        <v>37.696542414261046</v>
      </c>
      <c r="BN40" s="197">
        <v>37.715118525752246</v>
      </c>
      <c r="BO40" s="197">
        <v>37.732397150507715</v>
      </c>
      <c r="BP40" s="197">
        <v>37.749118918292559</v>
      </c>
      <c r="BQ40" s="197">
        <v>37.764792276694294</v>
      </c>
      <c r="BR40" s="197">
        <v>37.779805021840133</v>
      </c>
      <c r="BS40" s="197">
        <v>37.794197168298133</v>
      </c>
      <c r="BT40" s="197">
        <v>37.807578834045962</v>
      </c>
    </row>
    <row r="41" spans="1:72" ht="15" customHeight="1" x14ac:dyDescent="0.2">
      <c r="A41" s="195" t="s">
        <v>159</v>
      </c>
      <c r="B41" s="197">
        <v>43.577689241138629</v>
      </c>
      <c r="C41" s="197">
        <v>43.573727575911754</v>
      </c>
      <c r="D41" s="197">
        <v>43.568167784692591</v>
      </c>
      <c r="E41" s="197">
        <v>43.560564887498387</v>
      </c>
      <c r="F41" s="197">
        <v>43.550364167622121</v>
      </c>
      <c r="G41" s="197">
        <v>43.536904119595732</v>
      </c>
      <c r="H41" s="197">
        <v>43.519459165230302</v>
      </c>
      <c r="I41" s="197">
        <v>43.49735749580708</v>
      </c>
      <c r="J41" s="197">
        <v>43.470217039455036</v>
      </c>
      <c r="K41" s="197">
        <v>43.438331591267414</v>
      </c>
      <c r="L41" s="197">
        <v>43.403193367859217</v>
      </c>
      <c r="M41" s="197">
        <v>43.368052400490171</v>
      </c>
      <c r="N41" s="197">
        <v>43.338303575798747</v>
      </c>
      <c r="O41" s="197">
        <v>43.321386385413795</v>
      </c>
      <c r="P41" s="197">
        <v>43.32581063338818</v>
      </c>
      <c r="Q41" s="197">
        <v>43.358978538208902</v>
      </c>
      <c r="R41" s="197">
        <v>43.423954830903646</v>
      </c>
      <c r="S41" s="197">
        <v>43.516607404933019</v>
      </c>
      <c r="T41" s="197">
        <v>43.625843987385629</v>
      </c>
      <c r="U41" s="197">
        <v>43.738206836696747</v>
      </c>
      <c r="V41" s="197">
        <v>43.843609645978141</v>
      </c>
      <c r="W41" s="197">
        <v>43.937704341785384</v>
      </c>
      <c r="X41" s="197">
        <v>44.020469439306538</v>
      </c>
      <c r="Y41" s="197">
        <v>44.093690911896566</v>
      </c>
      <c r="Z41" s="197">
        <v>44.159245944124955</v>
      </c>
      <c r="AA41" s="197">
        <v>44.218447189103756</v>
      </c>
      <c r="AB41" s="197">
        <v>44.272023779147901</v>
      </c>
      <c r="AC41" s="197">
        <v>44.320336195193548</v>
      </c>
      <c r="AD41" s="197">
        <v>44.363603039362886</v>
      </c>
      <c r="AE41" s="197">
        <v>44.402054713127242</v>
      </c>
      <c r="AF41" s="197">
        <v>44.436003234540976</v>
      </c>
      <c r="AG41" s="197">
        <v>44.465849300281945</v>
      </c>
      <c r="AH41" s="197">
        <v>44.492055010352196</v>
      </c>
      <c r="AI41" s="197">
        <v>44.515105675966637</v>
      </c>
      <c r="AJ41" s="197">
        <v>44.535475141305866</v>
      </c>
      <c r="AK41" s="197">
        <v>44.553600907551079</v>
      </c>
      <c r="AL41" s="197">
        <v>44.569869931716326</v>
      </c>
      <c r="AM41" s="197">
        <v>44.584613258930155</v>
      </c>
      <c r="AN41" s="197">
        <v>44.598106820463897</v>
      </c>
      <c r="AO41" s="197">
        <v>44.610575919523392</v>
      </c>
      <c r="AP41" s="197">
        <v>44.622201506866979</v>
      </c>
      <c r="AQ41" s="197">
        <v>44.633126969107899</v>
      </c>
      <c r="AR41" s="197">
        <v>44.643464664696744</v>
      </c>
      <c r="AS41" s="197">
        <v>44.653301810337183</v>
      </c>
      <c r="AT41" s="197">
        <v>44.662705559626524</v>
      </c>
      <c r="AU41" s="197">
        <v>44.671727257580478</v>
      </c>
      <c r="AV41" s="197">
        <v>44.680405930283754</v>
      </c>
      <c r="AW41" s="197">
        <v>44.688771102637723</v>
      </c>
      <c r="AX41" s="197">
        <v>44.696845046334744</v>
      </c>
      <c r="AY41" s="197">
        <v>44.704644556100732</v>
      </c>
      <c r="AZ41" s="197">
        <v>44.712182341908992</v>
      </c>
      <c r="BA41" s="197">
        <v>44.71946811234524</v>
      </c>
      <c r="BB41" s="197">
        <v>44.726509411801615</v>
      </c>
      <c r="BC41" s="197">
        <v>44.733312262775691</v>
      </c>
      <c r="BD41" s="197">
        <v>44.73988165467177</v>
      </c>
      <c r="BE41" s="197">
        <v>44.746221912216662</v>
      </c>
      <c r="BF41" s="197">
        <v>44.752336969802286</v>
      </c>
      <c r="BG41" s="197">
        <v>44.758230572568806</v>
      </c>
      <c r="BH41" s="197">
        <v>44.76390642064176</v>
      </c>
      <c r="BI41" s="197">
        <v>44.769368269441109</v>
      </c>
      <c r="BJ41" s="197">
        <v>44.77461999621557</v>
      </c>
      <c r="BK41" s="197">
        <v>44.779665640778006</v>
      </c>
      <c r="BL41" s="197">
        <v>44.784509426702627</v>
      </c>
      <c r="BM41" s="197">
        <v>44.789155767897512</v>
      </c>
      <c r="BN41" s="197">
        <v>44.793609264405234</v>
      </c>
      <c r="BO41" s="197">
        <v>44.797874690449333</v>
      </c>
      <c r="BP41" s="197">
        <v>44.801956977085936</v>
      </c>
      <c r="BQ41" s="197">
        <v>44.805861191299073</v>
      </c>
      <c r="BR41" s="197">
        <v>44.809592512966503</v>
      </c>
      <c r="BS41" s="197">
        <v>44.813156210794737</v>
      </c>
      <c r="BT41" s="197">
        <v>44.816557618063364</v>
      </c>
    </row>
    <row r="42" spans="1:72" ht="15" customHeight="1" x14ac:dyDescent="0.2">
      <c r="A42" s="195" t="s">
        <v>160</v>
      </c>
      <c r="B42" s="197">
        <v>17.499552594921429</v>
      </c>
      <c r="C42" s="197">
        <v>17.606522238705651</v>
      </c>
      <c r="D42" s="197">
        <v>17.7248785895755</v>
      </c>
      <c r="E42" s="197">
        <v>17.855737593598768</v>
      </c>
      <c r="F42" s="197">
        <v>18.000283224047543</v>
      </c>
      <c r="G42" s="197">
        <v>18.15975909343371</v>
      </c>
      <c r="H42" s="197">
        <v>18.335455700613302</v>
      </c>
      <c r="I42" s="197">
        <v>18.528692434852815</v>
      </c>
      <c r="J42" s="197">
        <v>18.740793449706487</v>
      </c>
      <c r="K42" s="197">
        <v>18.973056569306404</v>
      </c>
      <c r="L42" s="197">
        <v>19.226714506335327</v>
      </c>
      <c r="M42" s="197">
        <v>19.502887845603112</v>
      </c>
      <c r="N42" s="197">
        <v>19.802529440512654</v>
      </c>
      <c r="O42" s="197">
        <v>20.126360001449175</v>
      </c>
      <c r="P42" s="197">
        <v>20.474794611416915</v>
      </c>
      <c r="Q42" s="197">
        <v>20.847859594039335</v>
      </c>
      <c r="R42" s="197">
        <v>21.245098661484164</v>
      </c>
      <c r="S42" s="197">
        <v>21.665467103514366</v>
      </c>
      <c r="T42" s="197">
        <v>22.107214260010565</v>
      </c>
      <c r="U42" s="197">
        <v>22.567760033616686</v>
      </c>
      <c r="V42" s="197">
        <v>23.043583895609938</v>
      </c>
      <c r="W42" s="197">
        <v>23.530166486756091</v>
      </c>
      <c r="X42" s="197">
        <v>24.022048825361683</v>
      </c>
      <c r="Y42" s="197">
        <v>24.513080513886042</v>
      </c>
      <c r="Z42" s="197">
        <v>24.996882573230078</v>
      </c>
      <c r="AA42" s="197">
        <v>25.46744599685271</v>
      </c>
      <c r="AB42" s="197">
        <v>25.919688206249781</v>
      </c>
      <c r="AC42" s="197">
        <v>26.349791421140644</v>
      </c>
      <c r="AD42" s="197">
        <v>26.755260305884025</v>
      </c>
      <c r="AE42" s="197">
        <v>27.134764418497738</v>
      </c>
      <c r="AF42" s="197">
        <v>27.487884248778389</v>
      </c>
      <c r="AG42" s="197">
        <v>27.814856732852679</v>
      </c>
      <c r="AH42" s="197">
        <v>28.116367064689886</v>
      </c>
      <c r="AI42" s="197">
        <v>28.393395965432138</v>
      </c>
      <c r="AJ42" s="197">
        <v>28.647113753261561</v>
      </c>
      <c r="AK42" s="197">
        <v>28.878808222954433</v>
      </c>
      <c r="AL42" s="197">
        <v>29.08983493085179</v>
      </c>
      <c r="AM42" s="197">
        <v>29.281581597771627</v>
      </c>
      <c r="AN42" s="197">
        <v>29.455441238925232</v>
      </c>
      <c r="AO42" s="197">
        <v>29.612790839065248</v>
      </c>
      <c r="AP42" s="197">
        <v>29.754973899783259</v>
      </c>
      <c r="AQ42" s="197">
        <v>29.883286107769571</v>
      </c>
      <c r="AR42" s="197">
        <v>29.998963851558717</v>
      </c>
      <c r="AS42" s="197">
        <v>30.103175492930045</v>
      </c>
      <c r="AT42" s="197">
        <v>30.197015302782994</v>
      </c>
      <c r="AU42" s="197">
        <v>30.281499895817259</v>
      </c>
      <c r="AV42" s="197">
        <v>30.357566907298388</v>
      </c>
      <c r="AW42" s="197">
        <v>30.426075583686504</v>
      </c>
      <c r="AX42" s="197">
        <v>30.487808920860861</v>
      </c>
      <c r="AY42" s="197">
        <v>30.54347697951701</v>
      </c>
      <c r="AZ42" s="197">
        <v>30.59372103040802</v>
      </c>
      <c r="BA42" s="197">
        <v>30.639118223319379</v>
      </c>
      <c r="BB42" s="197">
        <v>30.680186524167176</v>
      </c>
      <c r="BC42" s="197">
        <v>30.717389717256097</v>
      </c>
      <c r="BD42" s="197">
        <v>30.751142319530913</v>
      </c>
      <c r="BE42" s="197">
        <v>30.78181429762887</v>
      </c>
      <c r="BF42" s="197">
        <v>30.809735515332335</v>
      </c>
      <c r="BG42" s="197">
        <v>30.835199868433282</v>
      </c>
      <c r="BH42" s="197">
        <v>30.858469086564803</v>
      </c>
      <c r="BI42" s="197">
        <v>30.879776198130656</v>
      </c>
      <c r="BJ42" s="197">
        <v>30.899328666102321</v>
      </c>
      <c r="BK42" s="197">
        <v>30.917311210173896</v>
      </c>
      <c r="BL42" s="197">
        <v>30.933888335483786</v>
      </c>
      <c r="BM42" s="197">
        <v>30.949206590608679</v>
      </c>
      <c r="BN42" s="197">
        <v>30.963396578438239</v>
      </c>
      <c r="BO42" s="197">
        <v>30.976574743346781</v>
      </c>
      <c r="BP42" s="197">
        <v>30.988844957165064</v>
      </c>
      <c r="BQ42" s="197">
        <v>31.000299925101558</v>
      </c>
      <c r="BR42" s="197">
        <v>31.011022431167991</v>
      </c>
      <c r="BS42" s="197">
        <v>31.021086440969761</v>
      </c>
      <c r="BT42" s="197">
        <v>31.030558078023592</v>
      </c>
    </row>
    <row r="43" spans="1:72" ht="15" customHeight="1" x14ac:dyDescent="0.2">
      <c r="A43" s="196"/>
      <c r="B43" s="276"/>
      <c r="C43" s="276"/>
      <c r="D43" s="276"/>
      <c r="E43" s="276"/>
      <c r="F43" s="276"/>
      <c r="G43" s="276"/>
      <c r="H43" s="276"/>
      <c r="I43" s="276"/>
      <c r="J43" s="276"/>
      <c r="K43" s="276"/>
      <c r="L43" s="276"/>
      <c r="M43" s="276"/>
      <c r="N43" s="276"/>
      <c r="O43" s="276"/>
      <c r="P43" s="276"/>
      <c r="Q43" s="282"/>
      <c r="R43" s="276"/>
      <c r="S43" s="276"/>
      <c r="T43" s="276"/>
      <c r="U43" s="276"/>
      <c r="V43" s="276"/>
      <c r="W43" s="276"/>
      <c r="X43" s="276"/>
      <c r="Y43" s="276"/>
      <c r="Z43" s="276"/>
      <c r="AA43" s="276"/>
      <c r="AB43" s="276"/>
      <c r="AC43" s="276"/>
      <c r="AD43" s="276"/>
      <c r="AE43" s="276"/>
      <c r="AF43" s="276"/>
      <c r="AG43" s="282"/>
      <c r="AH43" s="276"/>
      <c r="AI43" s="276"/>
      <c r="AJ43" s="276"/>
      <c r="AK43" s="276"/>
      <c r="AL43" s="276"/>
      <c r="AM43" s="276"/>
      <c r="AN43" s="276"/>
      <c r="AO43" s="276"/>
      <c r="AP43" s="276"/>
      <c r="AQ43" s="276"/>
      <c r="AR43" s="276"/>
      <c r="AS43" s="276"/>
      <c r="AT43" s="276"/>
      <c r="AU43" s="276"/>
      <c r="AV43" s="276"/>
      <c r="AW43" s="282"/>
      <c r="AX43" s="276"/>
      <c r="AY43" s="276"/>
      <c r="AZ43" s="276"/>
      <c r="BA43" s="276"/>
      <c r="BB43" s="276"/>
      <c r="BC43" s="276"/>
      <c r="BD43" s="276"/>
      <c r="BE43" s="276"/>
      <c r="BF43" s="276"/>
      <c r="BG43" s="276"/>
      <c r="BH43" s="276"/>
      <c r="BI43" s="276"/>
      <c r="BJ43" s="276"/>
      <c r="BK43" s="276"/>
      <c r="BL43" s="276"/>
      <c r="BM43" s="282"/>
      <c r="BN43" s="276"/>
      <c r="BO43" s="276"/>
      <c r="BP43" s="276"/>
      <c r="BQ43" s="276"/>
      <c r="BR43" s="276"/>
      <c r="BS43" s="276"/>
      <c r="BT43" s="276"/>
    </row>
    <row r="44" spans="1:72" ht="15" customHeight="1" x14ac:dyDescent="0.2">
      <c r="A44" s="139" t="s">
        <v>163</v>
      </c>
      <c r="B44" s="243"/>
      <c r="C44" s="243"/>
      <c r="D44" s="243"/>
      <c r="E44" s="243"/>
      <c r="F44" s="243"/>
      <c r="G44" s="243"/>
      <c r="H44" s="277"/>
      <c r="I44" s="277"/>
      <c r="J44" s="277"/>
      <c r="K44" s="277"/>
      <c r="L44" s="277"/>
      <c r="M44" s="277"/>
      <c r="N44" s="277"/>
      <c r="O44" s="277"/>
      <c r="P44" s="277"/>
      <c r="Q44" s="283"/>
      <c r="R44" s="243"/>
      <c r="S44" s="243"/>
      <c r="T44" s="243"/>
      <c r="U44" s="243"/>
      <c r="V44" s="243"/>
      <c r="W44" s="243"/>
      <c r="X44" s="277"/>
      <c r="Y44" s="277"/>
      <c r="Z44" s="277"/>
      <c r="AA44" s="277"/>
      <c r="AB44" s="277"/>
      <c r="AC44" s="277"/>
      <c r="AD44" s="277"/>
      <c r="AE44" s="277"/>
      <c r="AF44" s="277"/>
      <c r="AG44" s="283"/>
      <c r="AH44" s="243"/>
      <c r="AI44" s="243"/>
      <c r="AJ44" s="243"/>
      <c r="AK44" s="243"/>
      <c r="AL44" s="243"/>
      <c r="AM44" s="243"/>
      <c r="AN44" s="277"/>
      <c r="AO44" s="277"/>
      <c r="AP44" s="277"/>
      <c r="AQ44" s="277"/>
      <c r="AR44" s="277"/>
      <c r="AS44" s="277"/>
      <c r="AT44" s="277"/>
      <c r="AU44" s="277"/>
      <c r="AV44" s="277"/>
      <c r="AW44" s="283"/>
      <c r="AX44" s="243"/>
      <c r="AY44" s="243"/>
      <c r="AZ44" s="243"/>
      <c r="BA44" s="243"/>
      <c r="BB44" s="243"/>
      <c r="BC44" s="243"/>
      <c r="BD44" s="277"/>
      <c r="BE44" s="277"/>
      <c r="BF44" s="277"/>
      <c r="BG44" s="277"/>
      <c r="BH44" s="277"/>
      <c r="BI44" s="277"/>
      <c r="BJ44" s="277"/>
      <c r="BK44" s="277"/>
      <c r="BL44" s="277"/>
      <c r="BM44" s="283"/>
      <c r="BN44" s="243"/>
      <c r="BO44" s="243"/>
      <c r="BP44" s="243"/>
      <c r="BQ44" s="243"/>
      <c r="BR44" s="243"/>
      <c r="BS44" s="243"/>
      <c r="BT44" s="277"/>
    </row>
    <row r="45" spans="1:72" ht="15" customHeight="1" x14ac:dyDescent="0.2">
      <c r="A45" s="139"/>
      <c r="B45" s="243"/>
      <c r="C45" s="243"/>
      <c r="D45" s="243"/>
      <c r="E45" s="243"/>
      <c r="F45" s="243"/>
      <c r="G45" s="243"/>
      <c r="H45" s="277"/>
      <c r="I45" s="277"/>
      <c r="J45" s="277"/>
      <c r="K45" s="277"/>
      <c r="L45" s="277"/>
      <c r="M45" s="277"/>
      <c r="N45" s="277"/>
      <c r="O45" s="277"/>
      <c r="P45" s="277"/>
      <c r="Q45" s="283"/>
      <c r="R45" s="243"/>
      <c r="S45" s="243"/>
      <c r="T45" s="243"/>
      <c r="U45" s="243"/>
      <c r="V45" s="243"/>
      <c r="W45" s="243"/>
      <c r="X45" s="277"/>
      <c r="Y45" s="277"/>
      <c r="Z45" s="277"/>
      <c r="AA45" s="277"/>
      <c r="AB45" s="277"/>
      <c r="AC45" s="277"/>
      <c r="AD45" s="277"/>
      <c r="AE45" s="277"/>
      <c r="AF45" s="277"/>
      <c r="AG45" s="283"/>
      <c r="AH45" s="243"/>
      <c r="AI45" s="243"/>
      <c r="AJ45" s="243"/>
      <c r="AK45" s="243"/>
      <c r="AL45" s="243"/>
      <c r="AM45" s="243"/>
      <c r="AN45" s="277"/>
      <c r="AO45" s="277"/>
      <c r="AP45" s="277"/>
      <c r="AQ45" s="277"/>
      <c r="AR45" s="277"/>
      <c r="AS45" s="277"/>
      <c r="AT45" s="277"/>
      <c r="AU45" s="277"/>
      <c r="AV45" s="277"/>
      <c r="AW45" s="283"/>
      <c r="AX45" s="243"/>
      <c r="AY45" s="243"/>
      <c r="AZ45" s="243"/>
      <c r="BA45" s="243"/>
      <c r="BB45" s="243"/>
      <c r="BC45" s="243"/>
      <c r="BD45" s="277"/>
      <c r="BE45" s="277"/>
      <c r="BF45" s="277"/>
      <c r="BG45" s="277"/>
      <c r="BH45" s="277"/>
      <c r="BI45" s="277"/>
      <c r="BJ45" s="277"/>
      <c r="BK45" s="277"/>
      <c r="BL45" s="277"/>
      <c r="BM45" s="283"/>
      <c r="BN45" s="243"/>
      <c r="BO45" s="243"/>
      <c r="BP45" s="243"/>
      <c r="BQ45" s="243"/>
      <c r="BR45" s="243"/>
      <c r="BS45" s="243"/>
      <c r="BT45" s="277"/>
    </row>
    <row r="46" spans="1:72" ht="15" customHeight="1" x14ac:dyDescent="0.2">
      <c r="A46" s="139" t="s">
        <v>212</v>
      </c>
      <c r="B46" s="278"/>
      <c r="C46" s="278"/>
      <c r="D46" s="278"/>
      <c r="E46" s="278"/>
      <c r="F46" s="278"/>
      <c r="G46" s="278"/>
      <c r="H46" s="244"/>
      <c r="I46" s="244"/>
      <c r="J46" s="244"/>
      <c r="K46" s="244"/>
      <c r="L46" s="244"/>
      <c r="M46" s="244"/>
      <c r="N46" s="244"/>
      <c r="O46" s="244"/>
      <c r="P46" s="244"/>
      <c r="Q46" s="283"/>
      <c r="R46" s="278"/>
      <c r="S46" s="278"/>
      <c r="T46" s="278"/>
      <c r="U46" s="278"/>
      <c r="V46" s="278"/>
      <c r="W46" s="278"/>
      <c r="X46" s="244"/>
      <c r="Y46" s="244"/>
      <c r="Z46" s="244"/>
      <c r="AA46" s="244"/>
      <c r="AB46" s="244"/>
      <c r="AC46" s="244"/>
      <c r="AD46" s="244"/>
      <c r="AE46" s="244"/>
      <c r="AF46" s="244"/>
      <c r="AG46" s="283"/>
      <c r="AH46" s="278"/>
      <c r="AI46" s="278"/>
      <c r="AJ46" s="278"/>
      <c r="AK46" s="278"/>
      <c r="AL46" s="278"/>
      <c r="AM46" s="278"/>
      <c r="AN46" s="244"/>
      <c r="AO46" s="244"/>
      <c r="AP46" s="244"/>
      <c r="AQ46" s="244"/>
      <c r="AR46" s="244"/>
      <c r="AS46" s="244"/>
      <c r="AT46" s="244"/>
      <c r="AU46" s="244"/>
      <c r="AV46" s="244"/>
      <c r="AW46" s="283"/>
      <c r="AX46" s="278"/>
      <c r="AY46" s="278"/>
      <c r="AZ46" s="278"/>
      <c r="BA46" s="278"/>
      <c r="BB46" s="278"/>
      <c r="BC46" s="278"/>
      <c r="BD46" s="244"/>
      <c r="BE46" s="244"/>
      <c r="BF46" s="244"/>
      <c r="BG46" s="244"/>
      <c r="BH46" s="244"/>
      <c r="BI46" s="244"/>
      <c r="BJ46" s="244"/>
      <c r="BK46" s="244"/>
      <c r="BL46" s="244"/>
      <c r="BM46" s="283"/>
      <c r="BN46" s="278"/>
      <c r="BO46" s="278"/>
      <c r="BP46" s="278"/>
      <c r="BQ46" s="278"/>
      <c r="BR46" s="278"/>
      <c r="BS46" s="278"/>
      <c r="BT46" s="244"/>
    </row>
    <row r="47" spans="1:72" ht="15" customHeight="1" x14ac:dyDescent="0.2">
      <c r="A47" s="198" t="s">
        <v>158</v>
      </c>
      <c r="B47" s="199">
        <v>-0.41771060139142513</v>
      </c>
      <c r="C47" s="199">
        <v>-2.7960169098040607E-2</v>
      </c>
      <c r="D47" s="199">
        <v>2.0038404860493708</v>
      </c>
      <c r="E47" s="199">
        <v>1.9485518252927669</v>
      </c>
      <c r="F47" s="199">
        <v>1.8892336129310934</v>
      </c>
      <c r="G47" s="199">
        <v>1.8257726132940608</v>
      </c>
      <c r="H47" s="199">
        <v>1.7592938474459037</v>
      </c>
      <c r="I47" s="199">
        <v>1.6890398506682593</v>
      </c>
      <c r="J47" s="199">
        <v>1.6201824015668942</v>
      </c>
      <c r="K47" s="199">
        <v>1.5482489356661486</v>
      </c>
      <c r="L47" s="199">
        <v>1.4689625735326206</v>
      </c>
      <c r="M47" s="199">
        <v>1.1130283392058533</v>
      </c>
      <c r="N47" s="199">
        <v>-0.16087461676916609</v>
      </c>
      <c r="O47" s="199">
        <v>-0.23677091222763158</v>
      </c>
      <c r="P47" s="199">
        <v>-0.26899397818013365</v>
      </c>
      <c r="Q47" s="199">
        <v>-0.26803473964779656</v>
      </c>
      <c r="R47" s="199">
        <v>-0.21692038760562121</v>
      </c>
      <c r="S47" s="199">
        <v>-0.12528072835467235</v>
      </c>
      <c r="T47" s="199">
        <v>-3.7458737298177287E-2</v>
      </c>
      <c r="U47" s="199">
        <v>4.1359882284725515E-2</v>
      </c>
      <c r="V47" s="199">
        <v>8.2928336736255839E-2</v>
      </c>
      <c r="W47" s="199">
        <v>0.21791124103562842</v>
      </c>
      <c r="X47" s="199">
        <v>1.0442642505608271</v>
      </c>
      <c r="Y47" s="199">
        <v>1.0805701388503119</v>
      </c>
      <c r="Z47" s="199">
        <v>1.0886054988024201</v>
      </c>
      <c r="AA47" s="199">
        <v>1.0407335167940761</v>
      </c>
      <c r="AB47" s="199">
        <v>0.98511879788492906</v>
      </c>
      <c r="AC47" s="199">
        <v>0.90238220888173659</v>
      </c>
      <c r="AD47" s="199">
        <v>0.8046109748983985</v>
      </c>
      <c r="AE47" s="199">
        <v>0.7046776682922522</v>
      </c>
      <c r="AF47" s="199">
        <v>0.55426486415778098</v>
      </c>
      <c r="AG47" s="199">
        <v>0.41809249866209158</v>
      </c>
      <c r="AH47" s="199">
        <v>0.26854836793448267</v>
      </c>
      <c r="AI47" s="199">
        <v>0.11747825010468291</v>
      </c>
      <c r="AJ47" s="199">
        <v>-4.0282498799905034E-3</v>
      </c>
      <c r="AK47" s="199">
        <v>-0.17538611071858901</v>
      </c>
      <c r="AL47" s="199">
        <v>-0.30954293469110927</v>
      </c>
      <c r="AM47" s="199">
        <v>-0.44674306790199908</v>
      </c>
      <c r="AN47" s="199">
        <v>-0.55174985232149953</v>
      </c>
      <c r="AO47" s="199">
        <v>-0.6391278112024551</v>
      </c>
      <c r="AP47" s="199">
        <v>-0.74743475405997106</v>
      </c>
      <c r="AQ47" s="199">
        <v>-0.83688337049307271</v>
      </c>
      <c r="AR47" s="199">
        <v>-0.93251912422388039</v>
      </c>
      <c r="AS47" s="199">
        <v>-0.98327467745993669</v>
      </c>
      <c r="AT47" s="199">
        <v>-1.0333007855993959</v>
      </c>
      <c r="AU47" s="199">
        <v>-1.091959384877303</v>
      </c>
      <c r="AV47" s="199">
        <v>-1.1442808112219081</v>
      </c>
      <c r="AW47" s="199">
        <v>-1.1997191859647638</v>
      </c>
      <c r="AX47" s="199">
        <v>-1.249714588309998</v>
      </c>
      <c r="AY47" s="199">
        <v>-1.2968503597965941</v>
      </c>
      <c r="AZ47" s="199">
        <v>-1.3444077054582333</v>
      </c>
      <c r="BA47" s="199">
        <v>-1.3884242967793594</v>
      </c>
      <c r="BB47" s="199">
        <v>-1.4369834840038438</v>
      </c>
      <c r="BC47" s="199">
        <v>-1.4821152705235783</v>
      </c>
      <c r="BD47" s="199">
        <v>-1.52232195409378</v>
      </c>
      <c r="BE47" s="199">
        <v>-1.5559775473862174</v>
      </c>
      <c r="BF47" s="199">
        <v>-1.585042799352282</v>
      </c>
      <c r="BG47" s="199">
        <v>-1.6128436732672395</v>
      </c>
      <c r="BH47" s="199">
        <v>-1.6402072019288683</v>
      </c>
      <c r="BI47" s="199">
        <v>-1.6589483814660633</v>
      </c>
      <c r="BJ47" s="199">
        <v>-1.6751529729751886</v>
      </c>
      <c r="BK47" s="199">
        <v>-1.689605794025113</v>
      </c>
      <c r="BL47" s="199">
        <v>-1.7066210846249819</v>
      </c>
      <c r="BM47" s="199">
        <v>-1.7245229310882169</v>
      </c>
      <c r="BN47" s="199">
        <v>-1.7401208635353129</v>
      </c>
      <c r="BO47" s="199">
        <v>-1.7574020214568937</v>
      </c>
      <c r="BP47" s="199">
        <v>-1.7729418156728456</v>
      </c>
      <c r="BQ47" s="199">
        <v>-1.7972100549768184</v>
      </c>
      <c r="BR47" s="199">
        <v>-1.8198454875684857</v>
      </c>
      <c r="BS47" s="199">
        <v>-1.8375354844857676</v>
      </c>
      <c r="BT47" s="199"/>
    </row>
    <row r="48" spans="1:72" ht="15" customHeight="1" x14ac:dyDescent="0.2">
      <c r="A48" s="198" t="s">
        <v>159</v>
      </c>
      <c r="B48" s="199">
        <v>-0.43888035940034603</v>
      </c>
      <c r="C48" s="199">
        <v>-7.2645522326230172E-2</v>
      </c>
      <c r="D48" s="199">
        <v>1.8748832592122067</v>
      </c>
      <c r="E48" s="199">
        <v>1.8065223522557385</v>
      </c>
      <c r="F48" s="199">
        <v>1.7325490039003875</v>
      </c>
      <c r="G48" s="199">
        <v>1.650263872089881</v>
      </c>
      <c r="H48" s="199">
        <v>1.5588783937488218</v>
      </c>
      <c r="I48" s="199">
        <v>1.4583779677057616</v>
      </c>
      <c r="J48" s="199">
        <v>1.3537375960562725</v>
      </c>
      <c r="K48" s="199">
        <v>1.2381540153969226</v>
      </c>
      <c r="L48" s="199">
        <v>1.1099482493335926</v>
      </c>
      <c r="M48" s="199">
        <v>0.69613654787358903</v>
      </c>
      <c r="N48" s="199">
        <v>-0.64678705270436521</v>
      </c>
      <c r="O48" s="199">
        <v>-0.79479670453725015</v>
      </c>
      <c r="P48" s="199">
        <v>-0.9028494972553549</v>
      </c>
      <c r="Q48" s="199">
        <v>-0.97174004308627515</v>
      </c>
      <c r="R48" s="199">
        <v>-0.99231931762306969</v>
      </c>
      <c r="S48" s="199">
        <v>-0.97037453434164078</v>
      </c>
      <c r="T48" s="199">
        <v>-0.94768890203319867</v>
      </c>
      <c r="U48" s="199">
        <v>-0.9297042899210578</v>
      </c>
      <c r="V48" s="199">
        <v>-0.93745963107382158</v>
      </c>
      <c r="W48" s="199">
        <v>-0.82392445250170576</v>
      </c>
      <c r="X48" s="199">
        <v>-7.1675012492390007E-3</v>
      </c>
      <c r="Y48" s="199">
        <v>1.5800400255380889E-2</v>
      </c>
      <c r="Z48" s="199">
        <v>2.2474618433230717E-2</v>
      </c>
      <c r="AA48" s="199">
        <v>-5.5367559184098854E-3</v>
      </c>
      <c r="AB48" s="199">
        <v>-3.0294738719695187E-2</v>
      </c>
      <c r="AC48" s="199">
        <v>-6.8604264465702031E-2</v>
      </c>
      <c r="AD48" s="199">
        <v>-0.11041966298128317</v>
      </c>
      <c r="AE48" s="199">
        <v>-0.14747061222348651</v>
      </c>
      <c r="AF48" s="199">
        <v>-0.22398954372924848</v>
      </c>
      <c r="AG48" s="199">
        <v>-0.28196733001674057</v>
      </c>
      <c r="AH48" s="199">
        <v>-0.35411664261149722</v>
      </c>
      <c r="AI48" s="199">
        <v>-0.43150226865864438</v>
      </c>
      <c r="AJ48" s="199">
        <v>-0.4792749699158344</v>
      </c>
      <c r="AK48" s="199">
        <v>-0.59347256178943419</v>
      </c>
      <c r="AL48" s="199">
        <v>-0.66943004454066957</v>
      </c>
      <c r="AM48" s="199">
        <v>-0.75402755622520146</v>
      </c>
      <c r="AN48" s="199">
        <v>-0.81450288082075206</v>
      </c>
      <c r="AO48" s="199">
        <v>-0.86243730750718817</v>
      </c>
      <c r="AP48" s="199">
        <v>-0.9390896525219693</v>
      </c>
      <c r="AQ48" s="199">
        <v>-0.9986643256795682</v>
      </c>
      <c r="AR48" s="199">
        <v>-1.0658199562804638</v>
      </c>
      <c r="AS48" s="199">
        <v>-1.0999597593773542</v>
      </c>
      <c r="AT48" s="199">
        <v>-1.1340184141707574</v>
      </c>
      <c r="AU48" s="199">
        <v>-1.1838312066112733</v>
      </c>
      <c r="AV48" s="199">
        <v>-1.2293134404183483</v>
      </c>
      <c r="AW48" s="199">
        <v>-1.2814112581501522</v>
      </c>
      <c r="AX48" s="199">
        <v>-1.324625852609393</v>
      </c>
      <c r="AY48" s="199">
        <v>-1.3660593859466397</v>
      </c>
      <c r="AZ48" s="199">
        <v>-1.4093595457650341</v>
      </c>
      <c r="BA48" s="199">
        <v>-1.4484582017424856</v>
      </c>
      <c r="BB48" s="199">
        <v>-1.4908054699850914</v>
      </c>
      <c r="BC48" s="199">
        <v>-1.5275541175516909</v>
      </c>
      <c r="BD48" s="199">
        <v>-1.5596045633556099</v>
      </c>
      <c r="BE48" s="199">
        <v>-1.5887701657444742</v>
      </c>
      <c r="BF48" s="199">
        <v>-1.6142044881935003</v>
      </c>
      <c r="BG48" s="199">
        <v>-1.6400314974457493</v>
      </c>
      <c r="BH48" s="199">
        <v>-1.663365468810921</v>
      </c>
      <c r="BI48" s="199">
        <v>-1.6819812014277755</v>
      </c>
      <c r="BJ48" s="199">
        <v>-1.6980750777242692</v>
      </c>
      <c r="BK48" s="199">
        <v>-1.7114587388155749</v>
      </c>
      <c r="BL48" s="199">
        <v>-1.7274193380358922</v>
      </c>
      <c r="BM48" s="199">
        <v>-1.7446711251395124</v>
      </c>
      <c r="BN48" s="199">
        <v>-1.75958624678617</v>
      </c>
      <c r="BO48" s="199">
        <v>-1.7747504446847271</v>
      </c>
      <c r="BP48" s="199">
        <v>-1.7906819808241963</v>
      </c>
      <c r="BQ48" s="199">
        <v>-1.8173343749990492</v>
      </c>
      <c r="BR48" s="199">
        <v>-1.8414099395354517</v>
      </c>
      <c r="BS48" s="199">
        <v>-1.8610687867504967</v>
      </c>
      <c r="BT48" s="199"/>
    </row>
    <row r="49" spans="1:72" ht="15" customHeight="1" x14ac:dyDescent="0.2">
      <c r="A49" s="198" t="s">
        <v>160</v>
      </c>
      <c r="B49" s="199">
        <v>-0.25791749277727122</v>
      </c>
      <c r="C49" s="199">
        <v>0.30838627114533873</v>
      </c>
      <c r="D49" s="199">
        <v>2.9673725389170915</v>
      </c>
      <c r="E49" s="199">
        <v>2.9977069748543879</v>
      </c>
      <c r="F49" s="199">
        <v>3.0323176976610076</v>
      </c>
      <c r="G49" s="199">
        <v>3.0887744510215547</v>
      </c>
      <c r="H49" s="199">
        <v>3.1796346935743838</v>
      </c>
      <c r="I49" s="199">
        <v>3.2957112407920701</v>
      </c>
      <c r="J49" s="199">
        <v>3.4400388479554169</v>
      </c>
      <c r="K49" s="199">
        <v>3.6194465857039386</v>
      </c>
      <c r="L49" s="199">
        <v>3.8067746950968715</v>
      </c>
      <c r="M49" s="199">
        <v>3.7507529703646054</v>
      </c>
      <c r="N49" s="199">
        <v>2.8149728834604271</v>
      </c>
      <c r="O49" s="199">
        <v>3.0579616909391731</v>
      </c>
      <c r="P49" s="199">
        <v>3.3252312465452669</v>
      </c>
      <c r="Q49" s="199">
        <v>3.55140737911033</v>
      </c>
      <c r="R49" s="199">
        <v>3.8000924241269622</v>
      </c>
      <c r="S49" s="199">
        <v>4.0432909300018149</v>
      </c>
      <c r="T49" s="199">
        <v>4.2293526447283547</v>
      </c>
      <c r="U49" s="199">
        <v>4.3612097965128305</v>
      </c>
      <c r="V49" s="199">
        <v>4.3875432007145383</v>
      </c>
      <c r="W49" s="199">
        <v>4.387477156428516</v>
      </c>
      <c r="X49" s="199">
        <v>5.0418253860299878</v>
      </c>
      <c r="Y49" s="199">
        <v>4.9320932499221763</v>
      </c>
      <c r="Z49" s="199">
        <v>4.7632862046758735</v>
      </c>
      <c r="AA49" s="199">
        <v>4.484325743928089</v>
      </c>
      <c r="AB49" s="199">
        <v>4.1848312820534206</v>
      </c>
      <c r="AC49" s="199">
        <v>3.8403212522477048</v>
      </c>
      <c r="AD49" s="199">
        <v>3.4714799242201284</v>
      </c>
      <c r="AE49" s="199">
        <v>3.1048538756512665</v>
      </c>
      <c r="AF49" s="199">
        <v>2.6798748405862463</v>
      </c>
      <c r="AG49" s="199">
        <v>2.2786066337010773</v>
      </c>
      <c r="AH49" s="199">
        <v>1.884145574286509</v>
      </c>
      <c r="AI49" s="199">
        <v>1.5124169368465783</v>
      </c>
      <c r="AJ49" s="199">
        <v>1.181985176635157</v>
      </c>
      <c r="AK49" s="199">
        <v>0.85189936630758689</v>
      </c>
      <c r="AL49" s="199">
        <v>0.56298043121495123</v>
      </c>
      <c r="AM49" s="199">
        <v>0.2898182660237647</v>
      </c>
      <c r="AN49" s="199">
        <v>7.2020168759391143E-2</v>
      </c>
      <c r="AO49" s="199">
        <v>-0.11331354256942754</v>
      </c>
      <c r="AP49" s="199">
        <v>-0.2992787917101698</v>
      </c>
      <c r="AQ49" s="199">
        <v>-0.4608040458999007</v>
      </c>
      <c r="AR49" s="199">
        <v>-0.62415915836661684</v>
      </c>
      <c r="AS49" s="199">
        <v>-0.7144653383399785</v>
      </c>
      <c r="AT49" s="199">
        <v>-0.8021067054968396</v>
      </c>
      <c r="AU49" s="199">
        <v>-0.88173802771617982</v>
      </c>
      <c r="AV49" s="199">
        <v>-0.95027344940218339</v>
      </c>
      <c r="AW49" s="199">
        <v>-1.0138422208377396</v>
      </c>
      <c r="AX49" s="199">
        <v>-1.079702448892863</v>
      </c>
      <c r="AY49" s="199">
        <v>-1.1401488620588873</v>
      </c>
      <c r="AZ49" s="199">
        <v>-1.1976666527028048</v>
      </c>
      <c r="BA49" s="199">
        <v>-1.2530697646331432</v>
      </c>
      <c r="BB49" s="199">
        <v>-1.3158590499453924</v>
      </c>
      <c r="BC49" s="199">
        <v>-1.3800215344308575</v>
      </c>
      <c r="BD49" s="199">
        <v>-1.4386663342768133</v>
      </c>
      <c r="BE49" s="199">
        <v>-1.482480228052385</v>
      </c>
      <c r="BF49" s="199">
        <v>-1.5197489662574715</v>
      </c>
      <c r="BG49" s="199">
        <v>-1.5520248889266959</v>
      </c>
      <c r="BH49" s="199">
        <v>-1.5884446658691442</v>
      </c>
      <c r="BI49" s="199">
        <v>-1.6075046820145897</v>
      </c>
      <c r="BJ49" s="199">
        <v>-1.6239945692646955</v>
      </c>
      <c r="BK49" s="199">
        <v>-1.6408688478539508</v>
      </c>
      <c r="BL49" s="199">
        <v>-1.6602682700858371</v>
      </c>
      <c r="BM49" s="199">
        <v>-1.6796485617642662</v>
      </c>
      <c r="BN49" s="199">
        <v>-1.6967949580676052</v>
      </c>
      <c r="BO49" s="199">
        <v>-1.7188109463807957</v>
      </c>
      <c r="BP49" s="199">
        <v>-1.7335016354599835</v>
      </c>
      <c r="BQ49" s="199">
        <v>-1.7524966763062058</v>
      </c>
      <c r="BR49" s="199">
        <v>-1.7719644993016501</v>
      </c>
      <c r="BS49" s="199">
        <v>-1.7853208467711479</v>
      </c>
      <c r="BT49" s="199"/>
    </row>
    <row r="50" spans="1:72" ht="15" customHeight="1" x14ac:dyDescent="0.2">
      <c r="A50" s="200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284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284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284"/>
      <c r="AX50" s="199"/>
      <c r="AY50" s="199"/>
      <c r="AZ50" s="199"/>
      <c r="BA50" s="199"/>
      <c r="BB50" s="199"/>
      <c r="BC50" s="199"/>
      <c r="BD50" s="199"/>
      <c r="BE50" s="199"/>
      <c r="BF50" s="199"/>
      <c r="BG50" s="199"/>
      <c r="BH50" s="199"/>
      <c r="BI50" s="199"/>
      <c r="BJ50" s="199"/>
      <c r="BK50" s="199"/>
      <c r="BL50" s="199"/>
      <c r="BM50" s="284"/>
      <c r="BN50" s="199"/>
      <c r="BO50" s="199"/>
      <c r="BP50" s="199"/>
      <c r="BQ50" s="199"/>
      <c r="BR50" s="199"/>
      <c r="BS50" s="199"/>
      <c r="BT50" s="199"/>
    </row>
    <row r="51" spans="1:72" ht="15" customHeight="1" x14ac:dyDescent="0.2">
      <c r="A51" s="139" t="s">
        <v>171</v>
      </c>
      <c r="B51" s="278"/>
      <c r="C51" s="278"/>
      <c r="D51" s="278"/>
      <c r="E51" s="278"/>
      <c r="F51" s="278"/>
      <c r="G51" s="278"/>
      <c r="H51" s="244"/>
      <c r="I51" s="244"/>
      <c r="J51" s="244"/>
      <c r="K51" s="244"/>
      <c r="L51" s="244"/>
      <c r="M51" s="244"/>
      <c r="N51" s="244"/>
      <c r="O51" s="244"/>
      <c r="P51" s="244"/>
      <c r="Q51" s="283"/>
      <c r="R51" s="278"/>
      <c r="S51" s="278"/>
      <c r="T51" s="278"/>
      <c r="U51" s="278"/>
      <c r="V51" s="278"/>
      <c r="W51" s="278"/>
      <c r="X51" s="244"/>
      <c r="Y51" s="244"/>
      <c r="Z51" s="244"/>
      <c r="AA51" s="244"/>
      <c r="AB51" s="244"/>
      <c r="AC51" s="244"/>
      <c r="AD51" s="244"/>
      <c r="AE51" s="244"/>
      <c r="AF51" s="244"/>
      <c r="AG51" s="283"/>
      <c r="AH51" s="278"/>
      <c r="AI51" s="278"/>
      <c r="AJ51" s="278"/>
      <c r="AK51" s="278"/>
      <c r="AL51" s="278"/>
      <c r="AM51" s="278"/>
      <c r="AN51" s="244"/>
      <c r="AO51" s="244"/>
      <c r="AP51" s="244"/>
      <c r="AQ51" s="244"/>
      <c r="AR51" s="244"/>
      <c r="AS51" s="244"/>
      <c r="AT51" s="244"/>
      <c r="AU51" s="244"/>
      <c r="AV51" s="244"/>
      <c r="AW51" s="283"/>
      <c r="AX51" s="278"/>
      <c r="AY51" s="278"/>
      <c r="AZ51" s="278"/>
      <c r="BA51" s="278"/>
      <c r="BB51" s="278"/>
      <c r="BC51" s="278"/>
      <c r="BD51" s="244"/>
      <c r="BE51" s="244"/>
      <c r="BF51" s="244"/>
      <c r="BG51" s="244"/>
      <c r="BH51" s="244"/>
      <c r="BI51" s="244"/>
      <c r="BJ51" s="244"/>
      <c r="BK51" s="244"/>
      <c r="BL51" s="244"/>
      <c r="BM51" s="283"/>
      <c r="BN51" s="278"/>
      <c r="BO51" s="278"/>
      <c r="BP51" s="278"/>
      <c r="BQ51" s="278"/>
      <c r="BR51" s="278"/>
      <c r="BS51" s="278"/>
      <c r="BT51" s="244"/>
    </row>
    <row r="52" spans="1:72" ht="15" customHeight="1" x14ac:dyDescent="0.2">
      <c r="A52" s="198" t="s">
        <v>158</v>
      </c>
      <c r="B52" s="199">
        <v>49.510235758033396</v>
      </c>
      <c r="C52" s="199">
        <v>49.596100257561446</v>
      </c>
      <c r="D52" s="199">
        <v>49.671692313266981</v>
      </c>
      <c r="E52" s="199">
        <v>49.678641599354698</v>
      </c>
      <c r="F52" s="199">
        <v>49.689889167317567</v>
      </c>
      <c r="G52" s="199">
        <v>49.711169262081292</v>
      </c>
      <c r="H52" s="199">
        <v>49.737562668858487</v>
      </c>
      <c r="I52" s="199">
        <v>49.765739374988385</v>
      </c>
      <c r="J52" s="199">
        <v>49.78972919720632</v>
      </c>
      <c r="K52" s="199">
        <v>49.805438654364551</v>
      </c>
      <c r="L52" s="199">
        <v>49.810802439158842</v>
      </c>
      <c r="M52" s="199">
        <v>49.798124709470912</v>
      </c>
      <c r="N52" s="199">
        <v>49.760261785824497</v>
      </c>
      <c r="O52" s="199">
        <v>49.668184692424134</v>
      </c>
      <c r="P52" s="199">
        <v>49.569308958284211</v>
      </c>
      <c r="Q52" s="199">
        <v>49.482563995970771</v>
      </c>
      <c r="R52" s="199">
        <v>49.419931009129186</v>
      </c>
      <c r="S52" s="199">
        <v>49.402958451554618</v>
      </c>
      <c r="T52" s="199">
        <v>49.433373039112013</v>
      </c>
      <c r="U52" s="199">
        <v>49.516080928660827</v>
      </c>
      <c r="V52" s="199">
        <v>49.654942636796136</v>
      </c>
      <c r="W52" s="199">
        <v>49.833340239720705</v>
      </c>
      <c r="X52" s="199">
        <v>50.074754718181524</v>
      </c>
      <c r="Y52" s="199">
        <v>50.380226785159095</v>
      </c>
      <c r="Z52" s="199">
        <v>50.717536417531917</v>
      </c>
      <c r="AA52" s="199">
        <v>51.080052944526244</v>
      </c>
      <c r="AB52" s="199">
        <v>51.445487951657057</v>
      </c>
      <c r="AC52" s="199">
        <v>51.817835249237554</v>
      </c>
      <c r="AD52" s="199">
        <v>52.186342390813309</v>
      </c>
      <c r="AE52" s="199">
        <v>52.542441814282313</v>
      </c>
      <c r="AF52" s="199">
        <v>52.881844197380637</v>
      </c>
      <c r="AG52" s="199">
        <v>53.17312943746586</v>
      </c>
      <c r="AH52" s="199">
        <v>53.422098649967467</v>
      </c>
      <c r="AI52" s="199">
        <v>53.620640637750213</v>
      </c>
      <c r="AJ52" s="199">
        <v>53.763754550347628</v>
      </c>
      <c r="AK52" s="199">
        <v>53.866237790265401</v>
      </c>
      <c r="AL52" s="199">
        <v>53.899467430070217</v>
      </c>
      <c r="AM52" s="199">
        <v>53.889777136756521</v>
      </c>
      <c r="AN52" s="199">
        <v>53.842949184366518</v>
      </c>
      <c r="AO52" s="199">
        <v>53.74831954498449</v>
      </c>
      <c r="AP52" s="199">
        <v>53.621809639382988</v>
      </c>
      <c r="AQ52" s="199">
        <v>53.451762655594095</v>
      </c>
      <c r="AR52" s="199">
        <v>53.248255683391719</v>
      </c>
      <c r="AS52" s="199">
        <v>53.0094840358204</v>
      </c>
      <c r="AT52" s="199">
        <v>52.76096135216185</v>
      </c>
      <c r="AU52" s="199">
        <v>52.504434805041441</v>
      </c>
      <c r="AV52" s="199">
        <v>52.237227878509017</v>
      </c>
      <c r="AW52" s="199">
        <v>51.965225068690515</v>
      </c>
      <c r="AX52" s="199">
        <v>51.690017471609487</v>
      </c>
      <c r="AY52" s="199">
        <v>51.414517586115608</v>
      </c>
      <c r="AZ52" s="199">
        <v>51.139088729016791</v>
      </c>
      <c r="BA52" s="199">
        <v>50.860292777449359</v>
      </c>
      <c r="BB52" s="199">
        <v>50.577851697076845</v>
      </c>
      <c r="BC52" s="199">
        <v>50.287548538573937</v>
      </c>
      <c r="BD52" s="199">
        <v>49.990328242385623</v>
      </c>
      <c r="BE52" s="199">
        <v>49.687337846653804</v>
      </c>
      <c r="BF52" s="199">
        <v>49.381278765411885</v>
      </c>
      <c r="BG52" s="199">
        <v>49.074056465073959</v>
      </c>
      <c r="BH52" s="199">
        <v>48.766074566635815</v>
      </c>
      <c r="BI52" s="199">
        <v>48.458149779735685</v>
      </c>
      <c r="BJ52" s="199">
        <v>48.154609198721118</v>
      </c>
      <c r="BK52" s="199">
        <v>47.856402754921682</v>
      </c>
      <c r="BL52" s="199">
        <v>47.564588632770295</v>
      </c>
      <c r="BM52" s="199">
        <v>47.277695110261853</v>
      </c>
      <c r="BN52" s="199">
        <v>46.995214549910195</v>
      </c>
      <c r="BO52" s="199">
        <v>46.717917590680841</v>
      </c>
      <c r="BP52" s="199">
        <v>46.444842940903868</v>
      </c>
      <c r="BQ52" s="199">
        <v>46.176740225505036</v>
      </c>
      <c r="BR52" s="199">
        <v>45.909041372751055</v>
      </c>
      <c r="BS52" s="199">
        <v>45.642254173350238</v>
      </c>
      <c r="BT52" s="199">
        <v>45.377864604935489</v>
      </c>
    </row>
    <row r="53" spans="1:72" ht="15" customHeight="1" x14ac:dyDescent="0.2">
      <c r="A53" s="198" t="s">
        <v>159</v>
      </c>
      <c r="B53" s="199">
        <v>79.055646454576973</v>
      </c>
      <c r="C53" s="199">
        <v>79.006667355517962</v>
      </c>
      <c r="D53" s="199">
        <v>78.965239645461253</v>
      </c>
      <c r="E53" s="199">
        <v>78.969825906370616</v>
      </c>
      <c r="F53" s="199">
        <v>78.957445971980135</v>
      </c>
      <c r="G53" s="199">
        <v>78.943491379920943</v>
      </c>
      <c r="H53" s="199">
        <v>78.917089935632717</v>
      </c>
      <c r="I53" s="199">
        <v>78.868092380686576</v>
      </c>
      <c r="J53" s="199">
        <v>78.784466548174976</v>
      </c>
      <c r="K53" s="199">
        <v>78.655377715920523</v>
      </c>
      <c r="L53" s="199">
        <v>78.474145258952191</v>
      </c>
      <c r="M53" s="199">
        <v>78.222905529507727</v>
      </c>
      <c r="N53" s="199">
        <v>77.893603143765048</v>
      </c>
      <c r="O53" s="199">
        <v>77.462830298925837</v>
      </c>
      <c r="P53" s="199">
        <v>76.974361659423707</v>
      </c>
      <c r="Q53" s="199">
        <v>76.455702402429367</v>
      </c>
      <c r="R53" s="199">
        <v>75.930398051201564</v>
      </c>
      <c r="S53" s="199">
        <v>75.430444771418976</v>
      </c>
      <c r="T53" s="199">
        <v>74.960615458520834</v>
      </c>
      <c r="U53" s="199">
        <v>74.530733512889384</v>
      </c>
      <c r="V53" s="199">
        <v>74.148754877481466</v>
      </c>
      <c r="W53" s="199">
        <v>73.79633559537038</v>
      </c>
      <c r="X53" s="199">
        <v>73.471163397441259</v>
      </c>
      <c r="Y53" s="199">
        <v>73.210079583821809</v>
      </c>
      <c r="Z53" s="199">
        <v>72.982816929870964</v>
      </c>
      <c r="AA53" s="199">
        <v>72.78735547034735</v>
      </c>
      <c r="AB53" s="199">
        <v>72.606013167104948</v>
      </c>
      <c r="AC53" s="199">
        <v>72.451922963438548</v>
      </c>
      <c r="AD53" s="199">
        <v>72.319867586362989</v>
      </c>
      <c r="AE53" s="199">
        <v>72.206720368022403</v>
      </c>
      <c r="AF53" s="199">
        <v>72.111720940428299</v>
      </c>
      <c r="AG53" s="199">
        <v>72.000783099209471</v>
      </c>
      <c r="AH53" s="199">
        <v>71.885933579335799</v>
      </c>
      <c r="AI53" s="199">
        <v>71.776037704822997</v>
      </c>
      <c r="AJ53" s="199">
        <v>71.624125776708638</v>
      </c>
      <c r="AK53" s="199">
        <v>71.470091423802998</v>
      </c>
      <c r="AL53" s="199">
        <v>71.265493003928768</v>
      </c>
      <c r="AM53" s="199">
        <v>71.045512897973154</v>
      </c>
      <c r="AN53" s="199">
        <v>70.811655339426608</v>
      </c>
      <c r="AO53" s="199">
        <v>70.548364394882242</v>
      </c>
      <c r="AP53" s="199">
        <v>70.270827496795206</v>
      </c>
      <c r="AQ53" s="199">
        <v>69.958220800873605</v>
      </c>
      <c r="AR53" s="199">
        <v>69.622842834234362</v>
      </c>
      <c r="AS53" s="199">
        <v>69.260217750388932</v>
      </c>
      <c r="AT53" s="199">
        <v>68.895963925571706</v>
      </c>
      <c r="AU53" s="199">
        <v>68.531614080392444</v>
      </c>
      <c r="AV53" s="199">
        <v>68.159651406940256</v>
      </c>
      <c r="AW53" s="199">
        <v>67.973256240612585</v>
      </c>
      <c r="AX53" s="199">
        <v>67.300103973829025</v>
      </c>
      <c r="AY53" s="199">
        <v>66.928783724038539</v>
      </c>
      <c r="AZ53" s="199">
        <v>66.560687609983333</v>
      </c>
      <c r="BA53" s="199">
        <v>66.190103121179405</v>
      </c>
      <c r="BB53" s="199">
        <v>65.579976092108296</v>
      </c>
      <c r="BC53" s="199">
        <v>65.57890782292138</v>
      </c>
      <c r="BD53" s="199">
        <v>65.194296038232949</v>
      </c>
      <c r="BE53" s="199">
        <v>64.80798607506361</v>
      </c>
      <c r="BF53" s="199">
        <v>64.418951396028078</v>
      </c>
      <c r="BG53" s="199">
        <v>63.963175855509391</v>
      </c>
      <c r="BH53" s="199">
        <v>63.681162683076309</v>
      </c>
      <c r="BI53" s="199">
        <v>63.293485832415797</v>
      </c>
      <c r="BJ53" s="199">
        <v>62.909918388959163</v>
      </c>
      <c r="BK53" s="199">
        <v>62.533189428754319</v>
      </c>
      <c r="BL53" s="199">
        <v>62.154489244970826</v>
      </c>
      <c r="BM53" s="199">
        <v>61.803459654973992</v>
      </c>
      <c r="BN53" s="199">
        <v>61.443941992827064</v>
      </c>
      <c r="BO53" s="199">
        <v>61.090590512370468</v>
      </c>
      <c r="BP53" s="199">
        <v>60.741678060680535</v>
      </c>
      <c r="BQ53" s="199">
        <v>60.391807877419936</v>
      </c>
      <c r="BR53" s="199">
        <v>60.052966547525713</v>
      </c>
      <c r="BS53" s="199">
        <v>59.705040638599804</v>
      </c>
      <c r="BT53" s="199">
        <v>59.357423554954416</v>
      </c>
    </row>
    <row r="54" spans="1:72" ht="15" customHeight="1" x14ac:dyDescent="0.2">
      <c r="A54" s="198" t="s">
        <v>160</v>
      </c>
      <c r="B54" s="199">
        <v>12.948837209302324</v>
      </c>
      <c r="C54" s="199">
        <v>13.026551126047693</v>
      </c>
      <c r="D54" s="199">
        <v>13.116498330210963</v>
      </c>
      <c r="E54" s="199">
        <v>13.225423348753001</v>
      </c>
      <c r="F54" s="199">
        <v>13.350690348143749</v>
      </c>
      <c r="G54" s="199">
        <v>13.493845184245586</v>
      </c>
      <c r="H54" s="199">
        <v>13.657587183084477</v>
      </c>
      <c r="I54" s="199">
        <v>13.846804453466198</v>
      </c>
      <c r="J54" s="199">
        <v>14.064604079732673</v>
      </c>
      <c r="K54" s="199">
        <v>14.314865511573228</v>
      </c>
      <c r="L54" s="199">
        <v>14.603747925333957</v>
      </c>
      <c r="M54" s="199">
        <v>14.933674974988664</v>
      </c>
      <c r="N54" s="199">
        <v>15.307791685438929</v>
      </c>
      <c r="O54" s="199">
        <v>15.718574769007244</v>
      </c>
      <c r="P54" s="199">
        <v>16.188131651339091</v>
      </c>
      <c r="Q54" s="199">
        <v>16.724120837877265</v>
      </c>
      <c r="R54" s="199">
        <v>17.323631771058988</v>
      </c>
      <c r="S54" s="199">
        <v>17.995021677507779</v>
      </c>
      <c r="T54" s="199">
        <v>18.736673396630867</v>
      </c>
      <c r="U54" s="199">
        <v>19.546718544696663</v>
      </c>
      <c r="V54" s="199">
        <v>20.423519614549566</v>
      </c>
      <c r="W54" s="199">
        <v>21.351291988748681</v>
      </c>
      <c r="X54" s="199">
        <v>22.337132025357402</v>
      </c>
      <c r="Y54" s="199">
        <v>23.365762653503015</v>
      </c>
      <c r="Z54" s="199">
        <v>24.420942384855351</v>
      </c>
      <c r="AA54" s="199">
        <v>25.49033306459388</v>
      </c>
      <c r="AB54" s="199">
        <v>26.545882562455823</v>
      </c>
      <c r="AC54" s="199">
        <v>27.58081464825284</v>
      </c>
      <c r="AD54" s="199">
        <v>28.578320447762639</v>
      </c>
      <c r="AE54" s="199">
        <v>29.523839737815987</v>
      </c>
      <c r="AF54" s="199">
        <v>30.409087716350424</v>
      </c>
      <c r="AG54" s="199">
        <v>31.206063132866323</v>
      </c>
      <c r="AH54" s="199">
        <v>31.913696653585816</v>
      </c>
      <c r="AI54" s="199">
        <v>32.526782238082987</v>
      </c>
      <c r="AJ54" s="199">
        <v>33.044055252847585</v>
      </c>
      <c r="AK54" s="199">
        <v>33.474182674152907</v>
      </c>
      <c r="AL54" s="199">
        <v>33.812945668167529</v>
      </c>
      <c r="AM54" s="199">
        <v>34.075806701487252</v>
      </c>
      <c r="AN54" s="199">
        <v>34.271272161319004</v>
      </c>
      <c r="AO54" s="199">
        <v>34.398695520303193</v>
      </c>
      <c r="AP54" s="199">
        <v>34.472400388048655</v>
      </c>
      <c r="AQ54" s="199">
        <v>34.49182054794904</v>
      </c>
      <c r="AR54" s="199">
        <v>34.464856230031948</v>
      </c>
      <c r="AS54" s="199">
        <v>34.391771966908266</v>
      </c>
      <c r="AT54" s="199">
        <v>34.298953017697428</v>
      </c>
      <c r="AU54" s="199">
        <v>34.187957452630144</v>
      </c>
      <c r="AV54" s="199">
        <v>34.062927496580024</v>
      </c>
      <c r="AW54" s="199">
        <v>33.929345673232739</v>
      </c>
      <c r="AX54" s="199">
        <v>33.790696798165911</v>
      </c>
      <c r="AY54" s="199">
        <v>33.646901971996165</v>
      </c>
      <c r="AZ54" s="199">
        <v>33.49892988978673</v>
      </c>
      <c r="BA54" s="199">
        <v>33.345517128097065</v>
      </c>
      <c r="BB54" s="199">
        <v>33.185844007295429</v>
      </c>
      <c r="BC54" s="199">
        <v>33.016380331575434</v>
      </c>
      <c r="BD54" s="199">
        <v>32.836167064844346</v>
      </c>
      <c r="BE54" s="199">
        <v>32.646212041288436</v>
      </c>
      <c r="BF54" s="199">
        <v>32.451105458572876</v>
      </c>
      <c r="BG54" s="199">
        <v>32.252952860087049</v>
      </c>
      <c r="BH54" s="199">
        <v>32.05311102661836</v>
      </c>
      <c r="BI54" s="199">
        <v>31.851247902185538</v>
      </c>
      <c r="BJ54" s="199">
        <v>31.652415171834903</v>
      </c>
      <c r="BK54" s="199">
        <v>31.457683395684199</v>
      </c>
      <c r="BL54" s="199">
        <v>31.267084766600835</v>
      </c>
      <c r="BM54" s="199">
        <v>31.079893193744962</v>
      </c>
      <c r="BN54" s="199">
        <v>30.895728066146074</v>
      </c>
      <c r="BO54" s="199">
        <v>30.715454761957041</v>
      </c>
      <c r="BP54" s="199">
        <v>30.53739487256582</v>
      </c>
      <c r="BQ54" s="199">
        <v>30.363763003572469</v>
      </c>
      <c r="BR54" s="199">
        <v>30.192685405265486</v>
      </c>
      <c r="BS54" s="199">
        <v>30.024359673410423</v>
      </c>
      <c r="BT54" s="199">
        <v>29.859678491861924</v>
      </c>
    </row>
    <row r="55" spans="1:72" ht="15" customHeight="1" x14ac:dyDescent="0.2">
      <c r="A55" s="140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85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85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85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  <c r="BJ55" s="244"/>
      <c r="BK55" s="244"/>
      <c r="BL55" s="244"/>
      <c r="BM55" s="285"/>
      <c r="BN55" s="244"/>
      <c r="BO55" s="244"/>
      <c r="BP55" s="244"/>
      <c r="BQ55" s="244"/>
      <c r="BR55" s="244"/>
      <c r="BS55" s="244"/>
      <c r="BT55" s="244"/>
    </row>
    <row r="56" spans="1:72" ht="15" customHeight="1" x14ac:dyDescent="0.2">
      <c r="A56" s="139" t="s">
        <v>161</v>
      </c>
      <c r="B56" s="278"/>
      <c r="C56" s="278"/>
      <c r="D56" s="278"/>
      <c r="E56" s="278"/>
      <c r="F56" s="278"/>
      <c r="G56" s="278"/>
      <c r="H56" s="244"/>
      <c r="I56" s="244"/>
      <c r="J56" s="244"/>
      <c r="K56" s="244"/>
      <c r="L56" s="244"/>
      <c r="M56" s="244"/>
      <c r="N56" s="244"/>
      <c r="O56" s="244"/>
      <c r="P56" s="244"/>
      <c r="Q56" s="283"/>
      <c r="R56" s="278"/>
      <c r="S56" s="278"/>
      <c r="T56" s="278"/>
      <c r="U56" s="278"/>
      <c r="V56" s="278"/>
      <c r="W56" s="278"/>
      <c r="X56" s="244"/>
      <c r="Y56" s="244"/>
      <c r="Z56" s="244"/>
      <c r="AA56" s="244"/>
      <c r="AB56" s="244"/>
      <c r="AC56" s="244"/>
      <c r="AD56" s="244"/>
      <c r="AE56" s="244"/>
      <c r="AF56" s="244"/>
      <c r="AG56" s="283"/>
      <c r="AH56" s="278"/>
      <c r="AI56" s="278"/>
      <c r="AJ56" s="278"/>
      <c r="AK56" s="278"/>
      <c r="AL56" s="278"/>
      <c r="AM56" s="278"/>
      <c r="AN56" s="244"/>
      <c r="AO56" s="244"/>
      <c r="AP56" s="244"/>
      <c r="AQ56" s="244"/>
      <c r="AR56" s="244"/>
      <c r="AS56" s="244"/>
      <c r="AT56" s="244"/>
      <c r="AU56" s="244"/>
      <c r="AV56" s="244"/>
      <c r="AW56" s="283"/>
      <c r="AX56" s="278"/>
      <c r="AY56" s="278"/>
      <c r="AZ56" s="278"/>
      <c r="BA56" s="278"/>
      <c r="BB56" s="278"/>
      <c r="BC56" s="278"/>
      <c r="BD56" s="244"/>
      <c r="BE56" s="244"/>
      <c r="BF56" s="244"/>
      <c r="BG56" s="244"/>
      <c r="BH56" s="244"/>
      <c r="BI56" s="244"/>
      <c r="BJ56" s="244"/>
      <c r="BK56" s="244"/>
      <c r="BL56" s="244"/>
      <c r="BM56" s="283"/>
      <c r="BN56" s="278"/>
      <c r="BO56" s="278"/>
      <c r="BP56" s="278"/>
      <c r="BQ56" s="278"/>
      <c r="BR56" s="278"/>
      <c r="BS56" s="278"/>
      <c r="BT56" s="244"/>
    </row>
    <row r="57" spans="1:72" ht="15" customHeight="1" x14ac:dyDescent="0.2">
      <c r="A57" s="198" t="s">
        <v>158</v>
      </c>
      <c r="B57" s="199">
        <v>30.424715205331587</v>
      </c>
      <c r="C57" s="199">
        <v>30.467268952632178</v>
      </c>
      <c r="D57" s="199">
        <v>30.470654947835595</v>
      </c>
      <c r="E57" s="199">
        <v>30.407931426898841</v>
      </c>
      <c r="F57" s="199">
        <v>30.352342049964335</v>
      </c>
      <c r="G57" s="199">
        <v>30.306902594996011</v>
      </c>
      <c r="H57" s="199">
        <v>30.248738550179013</v>
      </c>
      <c r="I57" s="199">
        <v>30.192438603578697</v>
      </c>
      <c r="J57" s="199">
        <v>30.136823815947519</v>
      </c>
      <c r="K57" s="199">
        <v>30.088692234594959</v>
      </c>
      <c r="L57" s="199">
        <v>30.091704235517248</v>
      </c>
      <c r="M57" s="199">
        <v>30.032322973885243</v>
      </c>
      <c r="N57" s="199">
        <v>29.969925577973108</v>
      </c>
      <c r="O57" s="199">
        <v>29.898406046636037</v>
      </c>
      <c r="P57" s="199">
        <v>29.838855007724501</v>
      </c>
      <c r="Q57" s="199">
        <v>29.787096508273819</v>
      </c>
      <c r="R57" s="199">
        <v>29.764525468267692</v>
      </c>
      <c r="S57" s="199">
        <v>29.773085190164629</v>
      </c>
      <c r="T57" s="199">
        <v>29.820395591094488</v>
      </c>
      <c r="U57" s="199">
        <v>29.905632241245108</v>
      </c>
      <c r="V57" s="199">
        <v>30.06384411998485</v>
      </c>
      <c r="W57" s="199">
        <v>30.227460497791562</v>
      </c>
      <c r="X57" s="199">
        <v>30.426473312620807</v>
      </c>
      <c r="Y57" s="199">
        <v>30.682549206527238</v>
      </c>
      <c r="Z57" s="199">
        <v>30.935367695506816</v>
      </c>
      <c r="AA57" s="199">
        <v>31.19481435856207</v>
      </c>
      <c r="AB57" s="199">
        <v>31.46565864961978</v>
      </c>
      <c r="AC57" s="199">
        <v>31.751935470125257</v>
      </c>
      <c r="AD57" s="199">
        <v>32.027941243936155</v>
      </c>
      <c r="AE57" s="199">
        <v>32.279464563601458</v>
      </c>
      <c r="AF57" s="199">
        <v>32.516075947348959</v>
      </c>
      <c r="AG57" s="199">
        <v>32.748561672846307</v>
      </c>
      <c r="AH57" s="199">
        <v>32.951171746195563</v>
      </c>
      <c r="AI57" s="199">
        <v>33.152169803819717</v>
      </c>
      <c r="AJ57" s="199">
        <v>33.328548583788105</v>
      </c>
      <c r="AK57" s="199">
        <v>33.478828689303384</v>
      </c>
      <c r="AL57" s="199">
        <v>33.62519629923861</v>
      </c>
      <c r="AM57" s="199">
        <v>33.762493195432</v>
      </c>
      <c r="AN57" s="199">
        <v>33.876199145559923</v>
      </c>
      <c r="AO57" s="199">
        <v>33.977589784700072</v>
      </c>
      <c r="AP57" s="199">
        <v>34.072744008031506</v>
      </c>
      <c r="AQ57" s="199">
        <v>34.153454472361304</v>
      </c>
      <c r="AR57" s="199">
        <v>34.230450332910877</v>
      </c>
      <c r="AS57" s="199">
        <v>34.302065804896877</v>
      </c>
      <c r="AT57" s="199">
        <v>34.36027678550704</v>
      </c>
      <c r="AU57" s="199">
        <v>34.417192854210093</v>
      </c>
      <c r="AV57" s="199">
        <v>34.46581377006224</v>
      </c>
      <c r="AW57" s="199">
        <v>34.517762694929345</v>
      </c>
      <c r="AX57" s="199">
        <v>34.56248005480856</v>
      </c>
      <c r="AY57" s="199">
        <v>34.602702064510218</v>
      </c>
      <c r="AZ57" s="199">
        <v>34.637270852423583</v>
      </c>
      <c r="BA57" s="199">
        <v>34.674770565942154</v>
      </c>
      <c r="BB57" s="199">
        <v>34.707724936497961</v>
      </c>
      <c r="BC57" s="199">
        <v>34.736983370848158</v>
      </c>
      <c r="BD57" s="199">
        <v>34.766349479566323</v>
      </c>
      <c r="BE57" s="199">
        <v>34.792016898015028</v>
      </c>
      <c r="BF57" s="199">
        <v>34.817029749058833</v>
      </c>
      <c r="BG57" s="199">
        <v>34.837835887631556</v>
      </c>
      <c r="BH57" s="199">
        <v>34.857224329175082</v>
      </c>
      <c r="BI57" s="199">
        <v>34.872479889364513</v>
      </c>
      <c r="BJ57" s="199">
        <v>34.885363626719446</v>
      </c>
      <c r="BK57" s="199">
        <v>34.900097808660846</v>
      </c>
      <c r="BL57" s="199">
        <v>34.912671991600334</v>
      </c>
      <c r="BM57" s="199">
        <v>34.921530602441855</v>
      </c>
      <c r="BN57" s="199">
        <v>34.928523393349934</v>
      </c>
      <c r="BO57" s="199">
        <v>34.935873983032934</v>
      </c>
      <c r="BP57" s="199">
        <v>34.940132490276191</v>
      </c>
      <c r="BQ57" s="199">
        <v>34.944474088536744</v>
      </c>
      <c r="BR57" s="199">
        <v>34.947711520429394</v>
      </c>
      <c r="BS57" s="199">
        <v>34.950627622093194</v>
      </c>
      <c r="BT57" s="199">
        <v>34.950846392185817</v>
      </c>
    </row>
    <row r="58" spans="1:72" ht="15" customHeight="1" x14ac:dyDescent="0.2">
      <c r="A58" s="198" t="s">
        <v>159</v>
      </c>
      <c r="B58" s="199">
        <v>50.328842500361894</v>
      </c>
      <c r="C58" s="199">
        <v>50.235746043990908</v>
      </c>
      <c r="D58" s="199">
        <v>50.128942483909526</v>
      </c>
      <c r="E58" s="199">
        <v>50.007308556185315</v>
      </c>
      <c r="F58" s="199">
        <v>49.869809186780031</v>
      </c>
      <c r="G58" s="199">
        <v>49.71549673179203</v>
      </c>
      <c r="H58" s="199">
        <v>49.543471302137554</v>
      </c>
      <c r="I58" s="199">
        <v>49.352793869120163</v>
      </c>
      <c r="J58" s="199">
        <v>49.142363832517297</v>
      </c>
      <c r="K58" s="199">
        <v>48.910816486303062</v>
      </c>
      <c r="L58" s="199">
        <v>48.656569539988382</v>
      </c>
      <c r="M58" s="199">
        <v>48.378233847153986</v>
      </c>
      <c r="N58" s="199">
        <v>48.075620326738104</v>
      </c>
      <c r="O58" s="199">
        <v>47.751355041674742</v>
      </c>
      <c r="P58" s="199">
        <v>47.4125287909904</v>
      </c>
      <c r="Q58" s="199">
        <v>47.071140023074634</v>
      </c>
      <c r="R58" s="199">
        <v>46.742225032313556</v>
      </c>
      <c r="S58" s="199">
        <v>46.440062629569745</v>
      </c>
      <c r="T58" s="199">
        <v>46.174519160364682</v>
      </c>
      <c r="U58" s="199">
        <v>45.949521897693103</v>
      </c>
      <c r="V58" s="199">
        <v>45.763898777535374</v>
      </c>
      <c r="W58" s="199">
        <v>45.613384229928933</v>
      </c>
      <c r="X58" s="199">
        <v>45.492529850998118</v>
      </c>
      <c r="Y58" s="199">
        <v>45.395951143330315</v>
      </c>
      <c r="Z58" s="199">
        <v>45.318921522260553</v>
      </c>
      <c r="AA58" s="199">
        <v>45.257539972920313</v>
      </c>
      <c r="AB58" s="199">
        <v>45.208685775608124</v>
      </c>
      <c r="AC58" s="199">
        <v>45.169895312581112</v>
      </c>
      <c r="AD58" s="199">
        <v>45.139228532828106</v>
      </c>
      <c r="AE58" s="199">
        <v>45.115151933898062</v>
      </c>
      <c r="AF58" s="199">
        <v>45.096444817951109</v>
      </c>
      <c r="AG58" s="199">
        <v>45.082127318060081</v>
      </c>
      <c r="AH58" s="199">
        <v>45.071406166507089</v>
      </c>
      <c r="AI58" s="199">
        <v>45.063634044495942</v>
      </c>
      <c r="AJ58" s="199">
        <v>45.058279022434995</v>
      </c>
      <c r="AK58" s="199">
        <v>45.054901404687946</v>
      </c>
      <c r="AL58" s="199">
        <v>45.053135996448937</v>
      </c>
      <c r="AM58" s="199">
        <v>45.052678358511258</v>
      </c>
      <c r="AN58" s="199">
        <v>45.053274019913651</v>
      </c>
      <c r="AO58" s="199">
        <v>45.054709908542932</v>
      </c>
      <c r="AP58" s="199">
        <v>45.056807465382384</v>
      </c>
      <c r="AQ58" s="199">
        <v>45.059417053299654</v>
      </c>
      <c r="AR58" s="199">
        <v>45.062413374023009</v>
      </c>
      <c r="AS58" s="199">
        <v>45.065691680090467</v>
      </c>
      <c r="AT58" s="199">
        <v>45.069164621045729</v>
      </c>
      <c r="AU58" s="199">
        <v>45.07275960119793</v>
      </c>
      <c r="AV58" s="199">
        <v>45.076416554137992</v>
      </c>
      <c r="AW58" s="199">
        <v>45.080086059860889</v>
      </c>
      <c r="AX58" s="199">
        <v>45.083727745829812</v>
      </c>
      <c r="AY58" s="199">
        <v>45.087308925061642</v>
      </c>
      <c r="AZ58" s="199">
        <v>45.090803433319735</v>
      </c>
      <c r="BA58" s="199">
        <v>45.0941906344855</v>
      </c>
      <c r="BB58" s="199">
        <v>45.097454568655394</v>
      </c>
      <c r="BC58" s="199">
        <v>45.10058322184797</v>
      </c>
      <c r="BD58" s="199">
        <v>45.103567899675873</v>
      </c>
      <c r="BE58" s="199">
        <v>45.106402690143</v>
      </c>
      <c r="BF58" s="199">
        <v>45.109084003013081</v>
      </c>
      <c r="BG58" s="199">
        <v>45.111610175078056</v>
      </c>
      <c r="BH58" s="199">
        <v>45.113981132214448</v>
      </c>
      <c r="BI58" s="199">
        <v>45.11619810041995</v>
      </c>
      <c r="BJ58" s="199">
        <v>45.118263359118806</v>
      </c>
      <c r="BK58" s="199">
        <v>45.120180030953748</v>
      </c>
      <c r="BL58" s="199">
        <v>45.121951903071107</v>
      </c>
      <c r="BM58" s="199">
        <v>45.123583275582185</v>
      </c>
      <c r="BN58" s="199">
        <v>45.125078833462979</v>
      </c>
      <c r="BO58" s="199">
        <v>45.126443538653888</v>
      </c>
      <c r="BP58" s="199">
        <v>45.127682539551927</v>
      </c>
      <c r="BQ58" s="199">
        <v>45.128801095461661</v>
      </c>
      <c r="BR58" s="199">
        <v>45.129804513893426</v>
      </c>
      <c r="BS58" s="199">
        <v>45.130698098879733</v>
      </c>
      <c r="BT58" s="199">
        <v>45.131487108723093</v>
      </c>
    </row>
    <row r="59" spans="1:72" ht="15" customHeight="1" x14ac:dyDescent="0.2">
      <c r="A59" s="203" t="s">
        <v>160</v>
      </c>
      <c r="B59" s="204">
        <v>7.1863550156033256</v>
      </c>
      <c r="C59" s="204">
        <v>7.2318990716547704</v>
      </c>
      <c r="D59" s="204">
        <v>7.2845522507345422</v>
      </c>
      <c r="E59" s="204">
        <v>7.345460842914342</v>
      </c>
      <c r="F59" s="204">
        <v>7.4159443304803787</v>
      </c>
      <c r="G59" s="204">
        <v>7.4975155703123706</v>
      </c>
      <c r="H59" s="204">
        <v>7.591900690728882</v>
      </c>
      <c r="I59" s="204">
        <v>7.7010573238025701</v>
      </c>
      <c r="J59" s="204">
        <v>7.8271891735482368</v>
      </c>
      <c r="K59" s="204">
        <v>7.9727541411967904</v>
      </c>
      <c r="L59" s="204">
        <v>8.1404623018257656</v>
      </c>
      <c r="M59" s="204">
        <v>8.333259005472053</v>
      </c>
      <c r="N59" s="204">
        <v>8.5542873827411334</v>
      </c>
      <c r="O59" s="204">
        <v>8.8068237875570716</v>
      </c>
      <c r="P59" s="204">
        <v>9.0941795329917756</v>
      </c>
      <c r="Q59" s="204">
        <v>9.419563065621384</v>
      </c>
      <c r="R59" s="204">
        <v>9.7858988073841182</v>
      </c>
      <c r="S59" s="204">
        <v>10.195602239078106</v>
      </c>
      <c r="T59" s="204">
        <v>10.650314610007985</v>
      </c>
      <c r="U59" s="204">
        <v>11.150603237957919</v>
      </c>
      <c r="V59" s="204">
        <v>11.695633342154174</v>
      </c>
      <c r="W59" s="204">
        <v>12.282817949614522</v>
      </c>
      <c r="X59" s="204">
        <v>12.907468180031652</v>
      </c>
      <c r="Y59" s="204">
        <v>13.562521507183618</v>
      </c>
      <c r="Z59" s="204">
        <v>14.238521295623874</v>
      </c>
      <c r="AA59" s="204">
        <v>14.924073750114919</v>
      </c>
      <c r="AB59" s="204">
        <v>15.606871117248854</v>
      </c>
      <c r="AC59" s="204">
        <v>16.275038368968261</v>
      </c>
      <c r="AD59" s="204">
        <v>16.918319290631093</v>
      </c>
      <c r="AE59" s="204">
        <v>17.528736669966175</v>
      </c>
      <c r="AF59" s="204">
        <v>18.10070680064662</v>
      </c>
      <c r="AG59" s="204">
        <v>18.630819970194452</v>
      </c>
      <c r="AH59" s="204">
        <v>19.117501483294809</v>
      </c>
      <c r="AI59" s="204">
        <v>19.560666683823069</v>
      </c>
      <c r="AJ59" s="204">
        <v>19.961403011232569</v>
      </c>
      <c r="AK59" s="204">
        <v>20.321680919725672</v>
      </c>
      <c r="AL59" s="204">
        <v>20.644092467097181</v>
      </c>
      <c r="AM59" s="204">
        <v>20.931620300448131</v>
      </c>
      <c r="AN59" s="204">
        <v>21.187441620661346</v>
      </c>
      <c r="AO59" s="204">
        <v>21.414770343610712</v>
      </c>
      <c r="AP59" s="204">
        <v>21.616737621767985</v>
      </c>
      <c r="AQ59" s="204">
        <v>21.796307802170546</v>
      </c>
      <c r="AR59" s="204">
        <v>21.956224747675041</v>
      </c>
      <c r="AS59" s="204">
        <v>22.098982494161909</v>
      </c>
      <c r="AT59" s="204">
        <v>22.226814253566932</v>
      </c>
      <c r="AU59" s="204">
        <v>22.341694427930801</v>
      </c>
      <c r="AV59" s="204">
        <v>22.445349230370397</v>
      </c>
      <c r="AW59" s="204">
        <v>22.539272489027464</v>
      </c>
      <c r="AX59" s="204">
        <v>22.624744129978339</v>
      </c>
      <c r="AY59" s="204">
        <v>22.702849657890994</v>
      </c>
      <c r="AZ59" s="204">
        <v>22.774499665117695</v>
      </c>
      <c r="BA59" s="204">
        <v>22.840448977782735</v>
      </c>
      <c r="BB59" s="204">
        <v>22.901315452487651</v>
      </c>
      <c r="BC59" s="204">
        <v>22.957598631593285</v>
      </c>
      <c r="BD59" s="204">
        <v>23.009698438336553</v>
      </c>
      <c r="BE59" s="204">
        <v>23.05793388323389</v>
      </c>
      <c r="BF59" s="204">
        <v>23.102561447775599</v>
      </c>
      <c r="BG59" s="204">
        <v>23.143792525368546</v>
      </c>
      <c r="BH59" s="204">
        <v>23.181809138353714</v>
      </c>
      <c r="BI59" s="204">
        <v>23.216777173841368</v>
      </c>
      <c r="BJ59" s="204">
        <v>23.248856586599004</v>
      </c>
      <c r="BK59" s="204">
        <v>23.27820834417766</v>
      </c>
      <c r="BL59" s="204">
        <v>23.304998248220041</v>
      </c>
      <c r="BM59" s="204">
        <v>23.32939807082008</v>
      </c>
      <c r="BN59" s="204">
        <v>23.35158463977136</v>
      </c>
      <c r="BO59" s="204">
        <v>23.371737574558541</v>
      </c>
      <c r="BP59" s="204">
        <v>23.390036332592686</v>
      </c>
      <c r="BQ59" s="204">
        <v>23.406657108467272</v>
      </c>
      <c r="BR59" s="204">
        <v>23.421769978219732</v>
      </c>
      <c r="BS59" s="204">
        <v>23.435536529414446</v>
      </c>
      <c r="BT59" s="204">
        <v>23.448108088375132</v>
      </c>
    </row>
    <row r="60" spans="1:72" ht="15" customHeight="1" x14ac:dyDescent="0.2">
      <c r="A60" s="205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5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5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5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  <c r="BJ60" s="206"/>
      <c r="BK60" s="206"/>
      <c r="BL60" s="206"/>
      <c r="BM60" s="205"/>
      <c r="BN60" s="206"/>
      <c r="BO60" s="206"/>
      <c r="BP60" s="206"/>
      <c r="BQ60" s="206"/>
      <c r="BR60" s="206"/>
      <c r="BS60" s="206"/>
      <c r="BT60" s="206"/>
    </row>
    <row r="61" spans="1:72" ht="15" customHeight="1" x14ac:dyDescent="0.2">
      <c r="A61" s="1" t="s">
        <v>232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" customHeight="1" x14ac:dyDescent="0.2">
      <c r="A62" s="21" t="s">
        <v>233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</row>
    <row r="63" spans="1:72" ht="15" customHeight="1" x14ac:dyDescent="0.2">
      <c r="A63" s="230"/>
      <c r="B63" s="201"/>
      <c r="C63" s="201"/>
      <c r="D63" s="201"/>
      <c r="E63" s="201"/>
      <c r="F63" s="201"/>
      <c r="G63" s="201"/>
    </row>
    <row r="64" spans="1:72" ht="15" customHeight="1" x14ac:dyDescent="0.2">
      <c r="A64" s="231"/>
      <c r="B64" s="202"/>
      <c r="C64" s="202"/>
      <c r="D64" s="202"/>
      <c r="E64" s="202"/>
      <c r="F64" s="202"/>
      <c r="G64" s="20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A1:EW757"/>
  <sheetViews>
    <sheetView tabSelected="1" zoomScaleNormal="100" workbookViewId="0">
      <pane xSplit="1" ySplit="8" topLeftCell="AE22" activePane="bottomRight" state="frozen"/>
      <selection sqref="A1:XFD1048576"/>
      <selection pane="topRight" sqref="A1:XFD1048576"/>
      <selection pane="bottomLeft" sqref="A1:XFD1048576"/>
      <selection pane="bottomRight" activeCell="EL2" sqref="AP2:EL4"/>
    </sheetView>
  </sheetViews>
  <sheetFormatPr baseColWidth="10" defaultColWidth="9.140625" defaultRowHeight="14.1" customHeight="1" x14ac:dyDescent="0.2"/>
  <cols>
    <col min="1" max="1" width="19.7109375" style="38" customWidth="1"/>
    <col min="2" max="22" width="11.7109375" style="38" customWidth="1"/>
    <col min="23" max="58" width="9.7109375" style="38" customWidth="1"/>
    <col min="59" max="16384" width="9.140625" style="38"/>
  </cols>
  <sheetData>
    <row r="1" spans="1:152" s="94" customFormat="1" ht="76.5" customHeight="1" x14ac:dyDescent="0.2">
      <c r="A1"/>
    </row>
    <row r="2" spans="1:152" s="95" customFormat="1" ht="14.1" customHeight="1" x14ac:dyDescent="0.2">
      <c r="A2" s="95" t="s">
        <v>215</v>
      </c>
      <c r="J2" s="330">
        <f>SUM(J12,J11,J10)</f>
        <v>2883879</v>
      </c>
      <c r="K2" s="330">
        <f t="shared" ref="K2:BV2" si="0">SUM(K12,K11,K10)</f>
        <v>2956307</v>
      </c>
      <c r="L2" s="330">
        <f t="shared" si="0"/>
        <v>3026949</v>
      </c>
      <c r="M2" s="330">
        <f t="shared" si="0"/>
        <v>3096720</v>
      </c>
      <c r="N2" s="330">
        <f t="shared" si="0"/>
        <v>3171157</v>
      </c>
      <c r="O2" s="330">
        <f t="shared" si="0"/>
        <v>3248721</v>
      </c>
      <c r="P2" s="330">
        <f t="shared" si="0"/>
        <v>3326894</v>
      </c>
      <c r="Q2" s="330">
        <f t="shared" si="0"/>
        <v>3414610</v>
      </c>
      <c r="R2" s="330">
        <f t="shared" si="0"/>
        <v>3484322</v>
      </c>
      <c r="S2" s="330">
        <f t="shared" si="0"/>
        <v>3548608</v>
      </c>
      <c r="T2" s="330">
        <f t="shared" si="0"/>
        <v>3605880</v>
      </c>
      <c r="U2" s="330">
        <f t="shared" si="0"/>
        <v>3655749</v>
      </c>
      <c r="V2" s="330">
        <f t="shared" si="0"/>
        <v>3697968</v>
      </c>
      <c r="W2" s="330">
        <f t="shared" si="0"/>
        <v>3733060</v>
      </c>
      <c r="X2" s="330">
        <f t="shared" si="0"/>
        <v>3762303</v>
      </c>
      <c r="Y2" s="330">
        <f t="shared" si="0"/>
        <v>3787144</v>
      </c>
      <c r="Z2" s="330">
        <f t="shared" si="0"/>
        <v>3808576</v>
      </c>
      <c r="AA2" s="330">
        <f t="shared" si="0"/>
        <v>3826859</v>
      </c>
      <c r="AB2" s="330">
        <f t="shared" si="0"/>
        <v>3840313</v>
      </c>
      <c r="AC2" s="330">
        <f t="shared" si="0"/>
        <v>3847869</v>
      </c>
      <c r="AD2" s="330">
        <f t="shared" si="0"/>
        <v>3849081</v>
      </c>
      <c r="AE2" s="330">
        <f t="shared" si="0"/>
        <v>3844332</v>
      </c>
      <c r="AF2" s="330">
        <f t="shared" si="0"/>
        <v>3835311</v>
      </c>
      <c r="AG2" s="330">
        <f t="shared" si="0"/>
        <v>3824335</v>
      </c>
      <c r="AH2" s="330">
        <f t="shared" si="0"/>
        <v>3814822</v>
      </c>
      <c r="AI2" s="330">
        <f t="shared" si="0"/>
        <v>3813170</v>
      </c>
      <c r="AJ2" s="330">
        <f t="shared" si="0"/>
        <v>3819270</v>
      </c>
      <c r="AK2" s="330">
        <f t="shared" si="0"/>
        <v>3833061</v>
      </c>
      <c r="AL2" s="330">
        <f t="shared" si="0"/>
        <v>3854601</v>
      </c>
      <c r="AM2" s="330">
        <f t="shared" si="0"/>
        <v>3883491</v>
      </c>
      <c r="AN2" s="330">
        <f t="shared" si="0"/>
        <v>3918523</v>
      </c>
      <c r="AO2" s="330">
        <f t="shared" si="0"/>
        <v>3958140</v>
      </c>
      <c r="AP2" s="330">
        <f t="shared" si="0"/>
        <v>4000330</v>
      </c>
      <c r="AQ2" s="330">
        <f t="shared" si="0"/>
        <v>4043143</v>
      </c>
      <c r="AR2" s="330">
        <f t="shared" si="0"/>
        <v>4084107</v>
      </c>
      <c r="AS2" s="330">
        <f t="shared" si="0"/>
        <v>4121376</v>
      </c>
      <c r="AT2" s="330">
        <f t="shared" si="0"/>
        <v>4153972</v>
      </c>
      <c r="AU2" s="330">
        <f t="shared" si="0"/>
        <v>4181524</v>
      </c>
      <c r="AV2" s="330">
        <f t="shared" si="0"/>
        <v>4203634</v>
      </c>
      <c r="AW2" s="330">
        <f t="shared" si="0"/>
        <v>4219284</v>
      </c>
      <c r="AX2" s="330">
        <f t="shared" si="0"/>
        <v>4224371</v>
      </c>
      <c r="AY2" s="330">
        <f t="shared" si="0"/>
        <v>4219792</v>
      </c>
      <c r="AZ2" s="330">
        <f t="shared" si="0"/>
        <v>4207067</v>
      </c>
      <c r="BA2" s="330">
        <f t="shared" si="0"/>
        <v>4186506</v>
      </c>
      <c r="BB2" s="330">
        <f t="shared" si="0"/>
        <v>4156913</v>
      </c>
      <c r="BC2" s="330">
        <f t="shared" si="0"/>
        <v>4117334</v>
      </c>
      <c r="BD2" s="330">
        <f t="shared" si="0"/>
        <v>4076624</v>
      </c>
      <c r="BE2" s="330">
        <f t="shared" si="0"/>
        <v>4034710</v>
      </c>
      <c r="BF2" s="330">
        <f t="shared" si="0"/>
        <v>3993973</v>
      </c>
      <c r="BG2" s="330">
        <f t="shared" si="0"/>
        <v>3956460</v>
      </c>
      <c r="BH2" s="330">
        <f t="shared" si="0"/>
        <v>3923232</v>
      </c>
      <c r="BI2" s="330">
        <f t="shared" si="0"/>
        <v>3894154</v>
      </c>
      <c r="BJ2" s="330">
        <f t="shared" si="0"/>
        <v>3868332</v>
      </c>
      <c r="BK2" s="330">
        <f t="shared" si="0"/>
        <v>3844714</v>
      </c>
      <c r="BL2" s="330">
        <f t="shared" si="0"/>
        <v>3822312</v>
      </c>
      <c r="BM2" s="330">
        <f t="shared" si="0"/>
        <v>3799946</v>
      </c>
      <c r="BN2" s="330">
        <f t="shared" si="0"/>
        <v>3777003</v>
      </c>
      <c r="BO2" s="330">
        <f t="shared" si="0"/>
        <v>3753525</v>
      </c>
      <c r="BP2" s="330">
        <f t="shared" si="0"/>
        <v>3730159</v>
      </c>
      <c r="BQ2" s="330">
        <f t="shared" si="0"/>
        <v>3709217</v>
      </c>
      <c r="BR2" s="330">
        <f t="shared" si="0"/>
        <v>3693325</v>
      </c>
      <c r="BS2" s="330">
        <f t="shared" si="0"/>
        <v>3674898</v>
      </c>
      <c r="BT2" s="330">
        <f t="shared" si="0"/>
        <v>3655955</v>
      </c>
      <c r="BU2" s="330">
        <f t="shared" si="0"/>
        <v>3636491</v>
      </c>
      <c r="BV2" s="330">
        <f t="shared" si="0"/>
        <v>3616497</v>
      </c>
      <c r="BW2" s="330">
        <f t="shared" ref="BW2:EH2" si="1">SUM(BW12,BW11,BW10)</f>
        <v>3596015</v>
      </c>
      <c r="BX2" s="330">
        <f t="shared" si="1"/>
        <v>3575274</v>
      </c>
      <c r="BY2" s="330">
        <f t="shared" si="1"/>
        <v>3554540</v>
      </c>
      <c r="BZ2" s="330">
        <f t="shared" si="1"/>
        <v>3534303</v>
      </c>
      <c r="CA2" s="330">
        <f t="shared" si="1"/>
        <v>3515260</v>
      </c>
      <c r="CB2" s="330">
        <f t="shared" si="1"/>
        <v>3498532</v>
      </c>
      <c r="CC2" s="330">
        <f t="shared" si="1"/>
        <v>3484235</v>
      </c>
      <c r="CD2" s="330">
        <f t="shared" si="1"/>
        <v>3472124</v>
      </c>
      <c r="CE2" s="330">
        <f t="shared" si="1"/>
        <v>3461180</v>
      </c>
      <c r="CF2" s="330">
        <f t="shared" si="1"/>
        <v>3450717</v>
      </c>
      <c r="CG2" s="330">
        <f t="shared" si="1"/>
        <v>3440310</v>
      </c>
      <c r="CH2" s="330">
        <f t="shared" si="1"/>
        <v>3429687</v>
      </c>
      <c r="CI2" s="330">
        <f t="shared" si="1"/>
        <v>3418512</v>
      </c>
      <c r="CJ2" s="330">
        <f t="shared" si="1"/>
        <v>3406533</v>
      </c>
      <c r="CK2" s="330">
        <f t="shared" si="1"/>
        <v>3393731</v>
      </c>
      <c r="CL2" s="330">
        <f t="shared" si="1"/>
        <v>3380266</v>
      </c>
      <c r="CM2" s="330">
        <f t="shared" si="1"/>
        <v>3366368</v>
      </c>
      <c r="CN2" s="330">
        <f t="shared" si="1"/>
        <v>3352161</v>
      </c>
      <c r="CO2" s="330">
        <f t="shared" si="1"/>
        <v>3337824</v>
      </c>
      <c r="CP2" s="330">
        <f t="shared" si="1"/>
        <v>3323503</v>
      </c>
      <c r="CQ2" s="330">
        <f t="shared" si="1"/>
        <v>3309312</v>
      </c>
      <c r="CR2" s="330">
        <f t="shared" si="1"/>
        <v>3295358</v>
      </c>
      <c r="CS2" s="330">
        <f t="shared" si="1"/>
        <v>3281751</v>
      </c>
      <c r="CT2" s="330">
        <f t="shared" si="1"/>
        <v>3268568</v>
      </c>
      <c r="CU2" s="330">
        <f t="shared" si="1"/>
        <v>3255857</v>
      </c>
      <c r="CV2" s="330">
        <f t="shared" si="1"/>
        <v>3243644</v>
      </c>
      <c r="CW2" s="330">
        <f t="shared" si="1"/>
        <v>3231945</v>
      </c>
      <c r="CX2" s="330">
        <f t="shared" si="1"/>
        <v>3220755</v>
      </c>
      <c r="CY2" s="330">
        <f t="shared" si="1"/>
        <v>3210056</v>
      </c>
      <c r="CZ2" s="330">
        <f t="shared" si="1"/>
        <v>3199800</v>
      </c>
      <c r="DA2" s="330">
        <f t="shared" si="1"/>
        <v>3189995</v>
      </c>
      <c r="DB2" s="330">
        <f t="shared" si="1"/>
        <v>3180622</v>
      </c>
      <c r="DC2" s="330">
        <f t="shared" si="1"/>
        <v>3171644</v>
      </c>
      <c r="DD2" s="330">
        <f t="shared" si="1"/>
        <v>3163021</v>
      </c>
      <c r="DE2" s="330">
        <f t="shared" si="1"/>
        <v>3154725</v>
      </c>
      <c r="DF2" s="330">
        <f t="shared" si="1"/>
        <v>3146721</v>
      </c>
      <c r="DG2" s="330">
        <f t="shared" si="1"/>
        <v>3138972</v>
      </c>
      <c r="DH2" s="330">
        <f t="shared" si="1"/>
        <v>3131430</v>
      </c>
      <c r="DI2" s="330">
        <f t="shared" si="1"/>
        <v>3124059</v>
      </c>
      <c r="DJ2" s="330">
        <f t="shared" si="1"/>
        <v>3116828</v>
      </c>
      <c r="DK2" s="330">
        <f t="shared" si="1"/>
        <v>3109703</v>
      </c>
      <c r="DL2" s="330">
        <f t="shared" si="1"/>
        <v>3102670</v>
      </c>
      <c r="DM2" s="330">
        <f t="shared" si="1"/>
        <v>3095708</v>
      </c>
      <c r="DN2" s="330">
        <f t="shared" si="1"/>
        <v>3088802</v>
      </c>
      <c r="DO2" s="330">
        <f t="shared" si="1"/>
        <v>3081938</v>
      </c>
      <c r="DP2" s="330">
        <f t="shared" si="1"/>
        <v>3075132</v>
      </c>
      <c r="DQ2" s="330">
        <f t="shared" si="1"/>
        <v>3068378</v>
      </c>
      <c r="DR2" s="330">
        <f t="shared" si="1"/>
        <v>3061689</v>
      </c>
      <c r="DS2" s="330">
        <f t="shared" si="1"/>
        <v>3055073</v>
      </c>
      <c r="DT2" s="330">
        <f t="shared" si="1"/>
        <v>3048557</v>
      </c>
      <c r="DU2" s="330">
        <f t="shared" si="1"/>
        <v>3042162</v>
      </c>
      <c r="DV2" s="330">
        <f t="shared" si="1"/>
        <v>3035912</v>
      </c>
      <c r="DW2" s="330">
        <f t="shared" si="1"/>
        <v>3029832</v>
      </c>
      <c r="DX2" s="330">
        <f t="shared" si="1"/>
        <v>3023951</v>
      </c>
      <c r="DY2" s="330">
        <f t="shared" si="1"/>
        <v>3018272</v>
      </c>
      <c r="DZ2" s="330">
        <f t="shared" si="1"/>
        <v>3012825</v>
      </c>
      <c r="EA2" s="330">
        <f t="shared" si="1"/>
        <v>3007604</v>
      </c>
      <c r="EB2" s="330">
        <f t="shared" si="1"/>
        <v>3002633</v>
      </c>
      <c r="EC2" s="330">
        <f t="shared" si="1"/>
        <v>2997911</v>
      </c>
      <c r="ED2" s="330">
        <f t="shared" si="1"/>
        <v>2993427</v>
      </c>
      <c r="EE2" s="330">
        <f t="shared" si="1"/>
        <v>2989174</v>
      </c>
      <c r="EF2" s="330">
        <f t="shared" si="1"/>
        <v>2985149</v>
      </c>
      <c r="EG2" s="330">
        <f t="shared" si="1"/>
        <v>2981330</v>
      </c>
      <c r="EH2" s="330">
        <f t="shared" si="1"/>
        <v>2977708</v>
      </c>
      <c r="EI2" s="330">
        <f t="shared" ref="EI2:EL2" si="2">SUM(EI12,EI11,EI10)</f>
        <v>2974256</v>
      </c>
      <c r="EJ2" s="330">
        <f t="shared" si="2"/>
        <v>2970956</v>
      </c>
      <c r="EK2" s="330">
        <f t="shared" si="2"/>
        <v>2967795</v>
      </c>
      <c r="EL2" s="330">
        <f t="shared" si="2"/>
        <v>2964752</v>
      </c>
    </row>
    <row r="3" spans="1:152" s="95" customFormat="1" ht="14.1" customHeight="1" x14ac:dyDescent="0.2">
      <c r="A3" s="95" t="s">
        <v>51</v>
      </c>
      <c r="J3" s="330">
        <f>SUM(J13:J22)</f>
        <v>4150168</v>
      </c>
      <c r="K3" s="330">
        <f t="shared" ref="K3:BV3" si="3">SUM(K13:K22)</f>
        <v>4228564</v>
      </c>
      <c r="L3" s="330">
        <f t="shared" si="3"/>
        <v>4310418</v>
      </c>
      <c r="M3" s="330">
        <f t="shared" si="3"/>
        <v>4396088</v>
      </c>
      <c r="N3" s="330">
        <f t="shared" si="3"/>
        <v>4482400</v>
      </c>
      <c r="O3" s="330">
        <f t="shared" si="3"/>
        <v>4571801</v>
      </c>
      <c r="P3" s="330">
        <f t="shared" si="3"/>
        <v>4666888</v>
      </c>
      <c r="Q3" s="330">
        <f t="shared" si="3"/>
        <v>4757687</v>
      </c>
      <c r="R3" s="330">
        <f t="shared" si="3"/>
        <v>4869954</v>
      </c>
      <c r="S3" s="330">
        <f t="shared" si="3"/>
        <v>4988584</v>
      </c>
      <c r="T3" s="330">
        <f t="shared" si="3"/>
        <v>5112762</v>
      </c>
      <c r="U3" s="330">
        <f t="shared" si="3"/>
        <v>5241200</v>
      </c>
      <c r="V3" s="330">
        <f t="shared" si="3"/>
        <v>5372978</v>
      </c>
      <c r="W3" s="330">
        <f t="shared" si="3"/>
        <v>5507498</v>
      </c>
      <c r="X3" s="330">
        <f t="shared" si="3"/>
        <v>5643714</v>
      </c>
      <c r="Y3" s="330">
        <f t="shared" si="3"/>
        <v>5780921</v>
      </c>
      <c r="Z3" s="330">
        <f t="shared" si="3"/>
        <v>5918860</v>
      </c>
      <c r="AA3" s="330">
        <f t="shared" si="3"/>
        <v>6058005</v>
      </c>
      <c r="AB3" s="330">
        <f t="shared" si="3"/>
        <v>6200040</v>
      </c>
      <c r="AC3" s="330">
        <f t="shared" si="3"/>
        <v>6346466</v>
      </c>
      <c r="AD3" s="330">
        <f t="shared" si="3"/>
        <v>6498143</v>
      </c>
      <c r="AE3" s="330">
        <f t="shared" si="3"/>
        <v>6655334</v>
      </c>
      <c r="AF3" s="330">
        <f t="shared" si="3"/>
        <v>6817091</v>
      </c>
      <c r="AG3" s="330">
        <f t="shared" si="3"/>
        <v>6982241</v>
      </c>
      <c r="AH3" s="330">
        <f t="shared" si="3"/>
        <v>7149247</v>
      </c>
      <c r="AI3" s="330">
        <f t="shared" si="3"/>
        <v>7316824</v>
      </c>
      <c r="AJ3" s="330">
        <f t="shared" si="3"/>
        <v>7482962</v>
      </c>
      <c r="AK3" s="330">
        <f t="shared" si="3"/>
        <v>7647871</v>
      </c>
      <c r="AL3" s="330">
        <f t="shared" si="3"/>
        <v>7811515</v>
      </c>
      <c r="AM3" s="330">
        <f t="shared" si="3"/>
        <v>7973697</v>
      </c>
      <c r="AN3" s="330">
        <f t="shared" si="3"/>
        <v>8134393</v>
      </c>
      <c r="AO3" s="330">
        <f t="shared" si="3"/>
        <v>8293805</v>
      </c>
      <c r="AP3" s="330">
        <f t="shared" si="3"/>
        <v>8451532</v>
      </c>
      <c r="AQ3" s="330">
        <f t="shared" si="3"/>
        <v>8607148</v>
      </c>
      <c r="AR3" s="330">
        <f t="shared" si="3"/>
        <v>8760706</v>
      </c>
      <c r="AS3" s="330">
        <f t="shared" si="3"/>
        <v>8912728</v>
      </c>
      <c r="AT3" s="330">
        <f t="shared" si="3"/>
        <v>9063486</v>
      </c>
      <c r="AU3" s="330">
        <f t="shared" si="3"/>
        <v>9213941</v>
      </c>
      <c r="AV3" s="330">
        <f t="shared" si="3"/>
        <v>9364964</v>
      </c>
      <c r="AW3" s="330">
        <f t="shared" si="3"/>
        <v>9517845</v>
      </c>
      <c r="AX3" s="330">
        <f t="shared" si="3"/>
        <v>9676833</v>
      </c>
      <c r="AY3" s="330">
        <f t="shared" si="3"/>
        <v>9841322</v>
      </c>
      <c r="AZ3" s="330">
        <f t="shared" si="3"/>
        <v>10010313</v>
      </c>
      <c r="BA3" s="330">
        <f t="shared" si="3"/>
        <v>10183760</v>
      </c>
      <c r="BB3" s="330">
        <f t="shared" si="3"/>
        <v>10361267</v>
      </c>
      <c r="BC3" s="330">
        <f t="shared" si="3"/>
        <v>10541743</v>
      </c>
      <c r="BD3" s="330">
        <f t="shared" si="3"/>
        <v>10722196</v>
      </c>
      <c r="BE3" s="330">
        <f t="shared" si="3"/>
        <v>10900057</v>
      </c>
      <c r="BF3" s="330">
        <f t="shared" si="3"/>
        <v>11072719</v>
      </c>
      <c r="BG3" s="330">
        <f t="shared" si="3"/>
        <v>11238016</v>
      </c>
      <c r="BH3" s="330">
        <f t="shared" si="3"/>
        <v>11394348</v>
      </c>
      <c r="BI3" s="330">
        <f t="shared" si="3"/>
        <v>11543295</v>
      </c>
      <c r="BJ3" s="330">
        <f t="shared" si="3"/>
        <v>11685564</v>
      </c>
      <c r="BK3" s="330">
        <f t="shared" si="3"/>
        <v>11821527</v>
      </c>
      <c r="BL3" s="330">
        <f t="shared" si="3"/>
        <v>11953946</v>
      </c>
      <c r="BM3" s="330">
        <f t="shared" si="3"/>
        <v>12080710</v>
      </c>
      <c r="BN3" s="330">
        <f t="shared" si="3"/>
        <v>12199699</v>
      </c>
      <c r="BO3" s="330">
        <f t="shared" si="3"/>
        <v>12318950</v>
      </c>
      <c r="BP3" s="330">
        <f t="shared" si="3"/>
        <v>12417046</v>
      </c>
      <c r="BQ3" s="330">
        <f t="shared" si="3"/>
        <v>12504329</v>
      </c>
      <c r="BR3" s="330">
        <f t="shared" si="3"/>
        <v>12578627</v>
      </c>
      <c r="BS3" s="330">
        <f t="shared" si="3"/>
        <v>12648291</v>
      </c>
      <c r="BT3" s="330">
        <f t="shared" si="3"/>
        <v>12711892</v>
      </c>
      <c r="BU3" s="330">
        <f t="shared" si="3"/>
        <v>12770335</v>
      </c>
      <c r="BV3" s="330">
        <f t="shared" si="3"/>
        <v>12824568</v>
      </c>
      <c r="BW3" s="330">
        <f t="shared" ref="BW3:EH3" si="4">SUM(BW13:BW22)</f>
        <v>12875216</v>
      </c>
      <c r="BX3" s="330">
        <f t="shared" si="4"/>
        <v>12922368</v>
      </c>
      <c r="BY3" s="330">
        <f t="shared" si="4"/>
        <v>12965450</v>
      </c>
      <c r="BZ3" s="330">
        <f t="shared" si="4"/>
        <v>13002617</v>
      </c>
      <c r="CA3" s="330">
        <f t="shared" si="4"/>
        <v>13031810</v>
      </c>
      <c r="CB3" s="330">
        <f t="shared" si="4"/>
        <v>13050990</v>
      </c>
      <c r="CC3" s="330">
        <f t="shared" si="4"/>
        <v>13059761</v>
      </c>
      <c r="CD3" s="330">
        <f t="shared" si="4"/>
        <v>13059024</v>
      </c>
      <c r="CE3" s="330">
        <f t="shared" si="4"/>
        <v>13051059</v>
      </c>
      <c r="CF3" s="330">
        <f t="shared" si="4"/>
        <v>13038394</v>
      </c>
      <c r="CG3" s="330">
        <f t="shared" si="4"/>
        <v>13023153</v>
      </c>
      <c r="CH3" s="330">
        <f t="shared" si="4"/>
        <v>13006770</v>
      </c>
      <c r="CI3" s="330">
        <f t="shared" si="4"/>
        <v>12990387</v>
      </c>
      <c r="CJ3" s="330">
        <f t="shared" si="4"/>
        <v>12974414</v>
      </c>
      <c r="CK3" s="330">
        <f t="shared" si="4"/>
        <v>12958936</v>
      </c>
      <c r="CL3" s="330">
        <f t="shared" si="4"/>
        <v>12943658</v>
      </c>
      <c r="CM3" s="330">
        <f t="shared" si="4"/>
        <v>12928124</v>
      </c>
      <c r="CN3" s="330">
        <f t="shared" si="4"/>
        <v>12912056</v>
      </c>
      <c r="CO3" s="330">
        <f t="shared" si="4"/>
        <v>12895494</v>
      </c>
      <c r="CP3" s="330">
        <f t="shared" si="4"/>
        <v>12877915</v>
      </c>
      <c r="CQ3" s="330">
        <f t="shared" si="4"/>
        <v>12858740</v>
      </c>
      <c r="CR3" s="330">
        <f t="shared" si="4"/>
        <v>12837316</v>
      </c>
      <c r="CS3" s="330">
        <f t="shared" si="4"/>
        <v>12812850</v>
      </c>
      <c r="CT3" s="330">
        <f t="shared" si="4"/>
        <v>12784570</v>
      </c>
      <c r="CU3" s="330">
        <f t="shared" si="4"/>
        <v>12751416</v>
      </c>
      <c r="CV3" s="330">
        <f t="shared" si="4"/>
        <v>12709717</v>
      </c>
      <c r="CW3" s="330">
        <f t="shared" si="4"/>
        <v>12660192</v>
      </c>
      <c r="CX3" s="330">
        <f t="shared" si="4"/>
        <v>12604082</v>
      </c>
      <c r="CY3" s="330">
        <f t="shared" si="4"/>
        <v>12541466</v>
      </c>
      <c r="CZ3" s="330">
        <f t="shared" si="4"/>
        <v>12472826</v>
      </c>
      <c r="DA3" s="330">
        <f t="shared" si="4"/>
        <v>12399096</v>
      </c>
      <c r="DB3" s="330">
        <f t="shared" si="4"/>
        <v>12321525</v>
      </c>
      <c r="DC3" s="330">
        <f t="shared" si="4"/>
        <v>12241729</v>
      </c>
      <c r="DD3" s="330">
        <f t="shared" si="4"/>
        <v>12161671</v>
      </c>
      <c r="DE3" s="330">
        <f t="shared" si="4"/>
        <v>12083226</v>
      </c>
      <c r="DF3" s="330">
        <f t="shared" si="4"/>
        <v>12007572</v>
      </c>
      <c r="DG3" s="330">
        <f t="shared" si="4"/>
        <v>11934998</v>
      </c>
      <c r="DH3" s="330">
        <f t="shared" si="4"/>
        <v>11865128</v>
      </c>
      <c r="DI3" s="330">
        <f t="shared" si="4"/>
        <v>11797659</v>
      </c>
      <c r="DJ3" s="330">
        <f t="shared" si="4"/>
        <v>11732501</v>
      </c>
      <c r="DK3" s="330">
        <f t="shared" si="4"/>
        <v>11669649</v>
      </c>
      <c r="DL3" s="330">
        <f t="shared" si="4"/>
        <v>11609039</v>
      </c>
      <c r="DM3" s="330">
        <f t="shared" si="4"/>
        <v>11550536</v>
      </c>
      <c r="DN3" s="330">
        <f t="shared" si="4"/>
        <v>11493914</v>
      </c>
      <c r="DO3" s="330">
        <f t="shared" si="4"/>
        <v>11440739</v>
      </c>
      <c r="DP3" s="330">
        <f t="shared" si="4"/>
        <v>11393099</v>
      </c>
      <c r="DQ3" s="330">
        <f t="shared" si="4"/>
        <v>11343735</v>
      </c>
      <c r="DR3" s="330">
        <f t="shared" si="4"/>
        <v>11294204</v>
      </c>
      <c r="DS3" s="330">
        <f t="shared" si="4"/>
        <v>11244278</v>
      </c>
      <c r="DT3" s="330">
        <f t="shared" si="4"/>
        <v>11193906</v>
      </c>
      <c r="DU3" s="330">
        <f t="shared" si="4"/>
        <v>11143236</v>
      </c>
      <c r="DV3" s="330">
        <f t="shared" si="4"/>
        <v>11092623</v>
      </c>
      <c r="DW3" s="330">
        <f t="shared" si="4"/>
        <v>11042479</v>
      </c>
      <c r="DX3" s="330">
        <f t="shared" si="4"/>
        <v>10993345</v>
      </c>
      <c r="DY3" s="330">
        <f t="shared" si="4"/>
        <v>10945963</v>
      </c>
      <c r="DZ3" s="330">
        <f t="shared" si="4"/>
        <v>10901443</v>
      </c>
      <c r="EA3" s="330">
        <f t="shared" si="4"/>
        <v>10859952</v>
      </c>
      <c r="EB3" s="330">
        <f t="shared" si="4"/>
        <v>10821310</v>
      </c>
      <c r="EC3" s="330">
        <f t="shared" si="4"/>
        <v>10784595</v>
      </c>
      <c r="ED3" s="330">
        <f t="shared" si="4"/>
        <v>10749186</v>
      </c>
      <c r="EE3" s="330">
        <f t="shared" si="4"/>
        <v>10714671</v>
      </c>
      <c r="EF3" s="330">
        <f t="shared" si="4"/>
        <v>10680797</v>
      </c>
      <c r="EG3" s="330">
        <f t="shared" si="4"/>
        <v>10647234</v>
      </c>
      <c r="EH3" s="330">
        <f t="shared" si="4"/>
        <v>10613706</v>
      </c>
      <c r="EI3" s="330">
        <f t="shared" ref="EI3:EL3" si="5">SUM(EI13:EI22)</f>
        <v>10580187</v>
      </c>
      <c r="EJ3" s="330">
        <f t="shared" si="5"/>
        <v>10546797</v>
      </c>
      <c r="EK3" s="330">
        <f t="shared" si="5"/>
        <v>10513694</v>
      </c>
      <c r="EL3" s="330">
        <f t="shared" si="5"/>
        <v>10481039</v>
      </c>
    </row>
    <row r="4" spans="1:152" s="95" customFormat="1" ht="14.1" customHeight="1" x14ac:dyDescent="0.2">
      <c r="A4" s="96" t="s">
        <v>52</v>
      </c>
      <c r="C4" s="96"/>
      <c r="D4" s="96"/>
      <c r="E4" s="96"/>
      <c r="J4" s="330">
        <f>SUM(J23:J30)</f>
        <v>344380</v>
      </c>
      <c r="K4" s="330">
        <f t="shared" ref="K4:BV4" si="6">SUM(K23:K30)</f>
        <v>356996</v>
      </c>
      <c r="L4" s="330">
        <f t="shared" si="6"/>
        <v>369772</v>
      </c>
      <c r="M4" s="330">
        <f t="shared" si="6"/>
        <v>382567</v>
      </c>
      <c r="N4" s="330">
        <f t="shared" si="6"/>
        <v>395130</v>
      </c>
      <c r="O4" s="330">
        <f t="shared" si="6"/>
        <v>407406</v>
      </c>
      <c r="P4" s="330">
        <f t="shared" si="6"/>
        <v>419340</v>
      </c>
      <c r="Q4" s="330">
        <f t="shared" si="6"/>
        <v>430878</v>
      </c>
      <c r="R4" s="330">
        <f t="shared" si="6"/>
        <v>442054</v>
      </c>
      <c r="S4" s="330">
        <f t="shared" si="6"/>
        <v>453007</v>
      </c>
      <c r="T4" s="330">
        <f t="shared" si="6"/>
        <v>463956</v>
      </c>
      <c r="U4" s="330">
        <f t="shared" si="6"/>
        <v>475080</v>
      </c>
      <c r="V4" s="330">
        <f t="shared" si="6"/>
        <v>486602</v>
      </c>
      <c r="W4" s="330">
        <f t="shared" si="6"/>
        <v>499319</v>
      </c>
      <c r="X4" s="330">
        <f t="shared" si="6"/>
        <v>512997</v>
      </c>
      <c r="Y4" s="330">
        <f t="shared" si="6"/>
        <v>527280</v>
      </c>
      <c r="Z4" s="330">
        <f t="shared" si="6"/>
        <v>541848</v>
      </c>
      <c r="AA4" s="330">
        <f t="shared" si="6"/>
        <v>556378</v>
      </c>
      <c r="AB4" s="330">
        <f t="shared" si="6"/>
        <v>570680</v>
      </c>
      <c r="AC4" s="330">
        <f t="shared" si="6"/>
        <v>584836</v>
      </c>
      <c r="AD4" s="330">
        <f t="shared" si="6"/>
        <v>599096</v>
      </c>
      <c r="AE4" s="330">
        <f t="shared" si="6"/>
        <v>613644</v>
      </c>
      <c r="AF4" s="330">
        <f t="shared" si="6"/>
        <v>628723</v>
      </c>
      <c r="AG4" s="330">
        <f t="shared" si="6"/>
        <v>644459</v>
      </c>
      <c r="AH4" s="330">
        <f t="shared" si="6"/>
        <v>660824</v>
      </c>
      <c r="AI4" s="330">
        <f t="shared" si="6"/>
        <v>677691</v>
      </c>
      <c r="AJ4" s="330">
        <f t="shared" si="6"/>
        <v>696405</v>
      </c>
      <c r="AK4" s="330">
        <f t="shared" si="6"/>
        <v>715449</v>
      </c>
      <c r="AL4" s="330">
        <f t="shared" si="6"/>
        <v>734823</v>
      </c>
      <c r="AM4" s="330">
        <f t="shared" si="6"/>
        <v>754740</v>
      </c>
      <c r="AN4" s="330">
        <f t="shared" si="6"/>
        <v>775510</v>
      </c>
      <c r="AO4" s="330">
        <f t="shared" si="6"/>
        <v>797400</v>
      </c>
      <c r="AP4" s="330">
        <f t="shared" si="6"/>
        <v>820607</v>
      </c>
      <c r="AQ4" s="330">
        <f t="shared" si="6"/>
        <v>845760</v>
      </c>
      <c r="AR4" s="330">
        <f t="shared" si="6"/>
        <v>872675</v>
      </c>
      <c r="AS4" s="330">
        <f t="shared" si="6"/>
        <v>901360</v>
      </c>
      <c r="AT4" s="330">
        <f t="shared" si="6"/>
        <v>931507</v>
      </c>
      <c r="AU4" s="330">
        <f t="shared" si="6"/>
        <v>962874</v>
      </c>
      <c r="AV4" s="330">
        <f t="shared" si="6"/>
        <v>995240</v>
      </c>
      <c r="AW4" s="330">
        <f t="shared" si="6"/>
        <v>1028402</v>
      </c>
      <c r="AX4" s="330">
        <f t="shared" si="6"/>
        <v>1062175</v>
      </c>
      <c r="AY4" s="330">
        <f t="shared" si="6"/>
        <v>1096418</v>
      </c>
      <c r="AZ4" s="330">
        <f t="shared" si="6"/>
        <v>1130932</v>
      </c>
      <c r="BA4" s="330">
        <f t="shared" si="6"/>
        <v>1165822</v>
      </c>
      <c r="BB4" s="330">
        <f t="shared" si="6"/>
        <v>1201745</v>
      </c>
      <c r="BC4" s="330">
        <f t="shared" si="6"/>
        <v>1237239</v>
      </c>
      <c r="BD4" s="330">
        <f t="shared" si="6"/>
        <v>1274599</v>
      </c>
      <c r="BE4" s="330">
        <f t="shared" si="6"/>
        <v>1314630</v>
      </c>
      <c r="BF4" s="330">
        <f t="shared" si="6"/>
        <v>1357869</v>
      </c>
      <c r="BG4" s="330">
        <f t="shared" si="6"/>
        <v>1404528</v>
      </c>
      <c r="BH4" s="330">
        <f t="shared" si="6"/>
        <v>1454987</v>
      </c>
      <c r="BI4" s="330">
        <f t="shared" si="6"/>
        <v>1507449</v>
      </c>
      <c r="BJ4" s="330">
        <f t="shared" si="6"/>
        <v>1561669</v>
      </c>
      <c r="BK4" s="330">
        <f t="shared" si="6"/>
        <v>1617649</v>
      </c>
      <c r="BL4" s="330">
        <f t="shared" si="6"/>
        <v>1672730</v>
      </c>
      <c r="BM4" s="330">
        <f t="shared" si="6"/>
        <v>1728925</v>
      </c>
      <c r="BN4" s="330">
        <f t="shared" si="6"/>
        <v>1788865</v>
      </c>
      <c r="BO4" s="330">
        <f t="shared" si="6"/>
        <v>1844496</v>
      </c>
      <c r="BP4" s="330">
        <f t="shared" si="6"/>
        <v>1917306</v>
      </c>
      <c r="BQ4" s="330">
        <f t="shared" si="6"/>
        <v>1995069</v>
      </c>
      <c r="BR4" s="330">
        <f t="shared" si="6"/>
        <v>2077532</v>
      </c>
      <c r="BS4" s="330">
        <f t="shared" si="6"/>
        <v>2164020</v>
      </c>
      <c r="BT4" s="330">
        <f t="shared" si="6"/>
        <v>2254144</v>
      </c>
      <c r="BU4" s="330">
        <f t="shared" si="6"/>
        <v>2347135</v>
      </c>
      <c r="BV4" s="330">
        <f t="shared" si="6"/>
        <v>2441979</v>
      </c>
      <c r="BW4" s="330">
        <f t="shared" ref="BW4:EH4" si="7">SUM(BW23:BW30)</f>
        <v>2537775</v>
      </c>
      <c r="BX4" s="330">
        <f t="shared" si="7"/>
        <v>2633943</v>
      </c>
      <c r="BY4" s="330">
        <f t="shared" si="7"/>
        <v>2730545</v>
      </c>
      <c r="BZ4" s="330">
        <f t="shared" si="7"/>
        <v>2828746</v>
      </c>
      <c r="CA4" s="330">
        <f t="shared" si="7"/>
        <v>2929746</v>
      </c>
      <c r="CB4" s="330">
        <f t="shared" si="7"/>
        <v>3034319</v>
      </c>
      <c r="CC4" s="330">
        <f t="shared" si="7"/>
        <v>3142645</v>
      </c>
      <c r="CD4" s="330">
        <f t="shared" si="7"/>
        <v>3253935</v>
      </c>
      <c r="CE4" s="330">
        <f t="shared" si="7"/>
        <v>3366856</v>
      </c>
      <c r="CF4" s="330">
        <f t="shared" si="7"/>
        <v>3479513</v>
      </c>
      <c r="CG4" s="330">
        <f t="shared" si="7"/>
        <v>3590153</v>
      </c>
      <c r="CH4" s="330">
        <f t="shared" si="7"/>
        <v>3697615</v>
      </c>
      <c r="CI4" s="330">
        <f t="shared" si="7"/>
        <v>3801064</v>
      </c>
      <c r="CJ4" s="330">
        <f t="shared" si="7"/>
        <v>3900393</v>
      </c>
      <c r="CK4" s="330">
        <f t="shared" si="7"/>
        <v>3995545</v>
      </c>
      <c r="CL4" s="330">
        <f t="shared" si="7"/>
        <v>4086681</v>
      </c>
      <c r="CM4" s="330">
        <f t="shared" si="7"/>
        <v>4174026</v>
      </c>
      <c r="CN4" s="330">
        <f t="shared" si="7"/>
        <v>4257821</v>
      </c>
      <c r="CO4" s="330">
        <f t="shared" si="7"/>
        <v>4337867</v>
      </c>
      <c r="CP4" s="330">
        <f t="shared" si="7"/>
        <v>4414603</v>
      </c>
      <c r="CQ4" s="330">
        <f t="shared" si="7"/>
        <v>4488528</v>
      </c>
      <c r="CR4" s="330">
        <f t="shared" si="7"/>
        <v>4560274</v>
      </c>
      <c r="CS4" s="330">
        <f t="shared" si="7"/>
        <v>4630621</v>
      </c>
      <c r="CT4" s="330">
        <f t="shared" si="7"/>
        <v>4700321</v>
      </c>
      <c r="CU4" s="330">
        <f t="shared" si="7"/>
        <v>4770494</v>
      </c>
      <c r="CV4" s="330">
        <f t="shared" si="7"/>
        <v>4844901</v>
      </c>
      <c r="CW4" s="330">
        <f t="shared" si="7"/>
        <v>4922874</v>
      </c>
      <c r="CX4" s="330">
        <f t="shared" si="7"/>
        <v>5003324</v>
      </c>
      <c r="CY4" s="330">
        <f t="shared" si="7"/>
        <v>5086214</v>
      </c>
      <c r="CZ4" s="330">
        <f t="shared" si="7"/>
        <v>5171253</v>
      </c>
      <c r="DA4" s="330">
        <f t="shared" si="7"/>
        <v>5257615</v>
      </c>
      <c r="DB4" s="330">
        <f t="shared" si="7"/>
        <v>5344194</v>
      </c>
      <c r="DC4" s="330">
        <f t="shared" si="7"/>
        <v>5429533</v>
      </c>
      <c r="DD4" s="330">
        <f t="shared" si="7"/>
        <v>5511827</v>
      </c>
      <c r="DE4" s="330">
        <f t="shared" si="7"/>
        <v>5589332</v>
      </c>
      <c r="DF4" s="330">
        <f t="shared" si="7"/>
        <v>5660995</v>
      </c>
      <c r="DG4" s="330">
        <f t="shared" si="7"/>
        <v>5726687</v>
      </c>
      <c r="DH4" s="330">
        <f t="shared" si="7"/>
        <v>5786905</v>
      </c>
      <c r="DI4" s="330">
        <f t="shared" si="7"/>
        <v>5842083</v>
      </c>
      <c r="DJ4" s="330">
        <f t="shared" si="7"/>
        <v>5892443</v>
      </c>
      <c r="DK4" s="330">
        <f t="shared" si="7"/>
        <v>5938087</v>
      </c>
      <c r="DL4" s="330">
        <f t="shared" si="7"/>
        <v>5979212</v>
      </c>
      <c r="DM4" s="330">
        <f t="shared" si="7"/>
        <v>6016062</v>
      </c>
      <c r="DN4" s="330">
        <f t="shared" si="7"/>
        <v>6048972</v>
      </c>
      <c r="DO4" s="330">
        <f t="shared" si="7"/>
        <v>6076499</v>
      </c>
      <c r="DP4" s="330">
        <f t="shared" si="7"/>
        <v>6096649</v>
      </c>
      <c r="DQ4" s="330">
        <f t="shared" si="7"/>
        <v>6116758</v>
      </c>
      <c r="DR4" s="330">
        <f t="shared" si="7"/>
        <v>6135319</v>
      </c>
      <c r="DS4" s="330">
        <f t="shared" si="7"/>
        <v>6152630</v>
      </c>
      <c r="DT4" s="330">
        <f t="shared" si="7"/>
        <v>6168775</v>
      </c>
      <c r="DU4" s="330">
        <f t="shared" si="7"/>
        <v>6183615</v>
      </c>
      <c r="DV4" s="330">
        <f t="shared" si="7"/>
        <v>6196826</v>
      </c>
      <c r="DW4" s="330">
        <f t="shared" si="7"/>
        <v>6208009</v>
      </c>
      <c r="DX4" s="330">
        <f t="shared" si="7"/>
        <v>6216667</v>
      </c>
      <c r="DY4" s="330">
        <f t="shared" si="7"/>
        <v>6222086</v>
      </c>
      <c r="DZ4" s="330">
        <f t="shared" si="7"/>
        <v>6223209</v>
      </c>
      <c r="EA4" s="330">
        <f t="shared" si="7"/>
        <v>6219947</v>
      </c>
      <c r="EB4" s="330">
        <f t="shared" si="7"/>
        <v>6212564</v>
      </c>
      <c r="EC4" s="330">
        <f t="shared" si="7"/>
        <v>6202080</v>
      </c>
      <c r="ED4" s="330">
        <f t="shared" si="7"/>
        <v>6189257</v>
      </c>
      <c r="EE4" s="330">
        <f t="shared" si="7"/>
        <v>6174621</v>
      </c>
      <c r="EF4" s="330">
        <f t="shared" si="7"/>
        <v>6158577</v>
      </c>
      <c r="EG4" s="330">
        <f t="shared" si="7"/>
        <v>6141657</v>
      </c>
      <c r="EH4" s="330">
        <f t="shared" si="7"/>
        <v>6124335</v>
      </c>
      <c r="EI4" s="330">
        <f t="shared" ref="EI4:EL4" si="8">SUM(EI23:EI30)</f>
        <v>6106854</v>
      </c>
      <c r="EJ4" s="330">
        <f t="shared" si="8"/>
        <v>6089286</v>
      </c>
      <c r="EK4" s="330">
        <f t="shared" si="8"/>
        <v>6071685</v>
      </c>
      <c r="EL4" s="330">
        <f t="shared" si="8"/>
        <v>6054071</v>
      </c>
    </row>
    <row r="5" spans="1:152" s="95" customFormat="1" ht="14.1" customHeight="1" x14ac:dyDescent="0.2">
      <c r="A5" s="96" t="s">
        <v>43</v>
      </c>
      <c r="C5" s="96"/>
      <c r="D5" s="96"/>
      <c r="E5" s="96"/>
    </row>
    <row r="6" spans="1:152" s="97" customFormat="1" ht="13.5" customHeight="1" x14ac:dyDescent="0.2">
      <c r="A6" s="97" t="s">
        <v>130</v>
      </c>
    </row>
    <row r="7" spans="1:152" s="39" customFormat="1" ht="15" customHeight="1" x14ac:dyDescent="0.2">
      <c r="A7" s="314" t="s">
        <v>49</v>
      </c>
      <c r="B7" s="316" t="s">
        <v>50</v>
      </c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  <c r="AB7" s="316"/>
      <c r="AC7" s="316"/>
      <c r="AD7" s="316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16"/>
      <c r="AW7" s="316"/>
      <c r="AX7" s="316"/>
      <c r="AY7" s="316"/>
      <c r="AZ7" s="316"/>
      <c r="BA7" s="316"/>
      <c r="BB7" s="316"/>
      <c r="BC7" s="316"/>
      <c r="BD7" s="316"/>
      <c r="BE7" s="316"/>
      <c r="BF7" s="316"/>
      <c r="BG7" s="316"/>
      <c r="BH7" s="316"/>
      <c r="BI7" s="316"/>
      <c r="BJ7" s="316"/>
      <c r="BK7" s="316"/>
      <c r="BL7" s="316"/>
      <c r="BM7" s="316"/>
      <c r="BN7" s="316"/>
      <c r="BO7" s="316"/>
      <c r="BP7" s="316"/>
      <c r="BQ7" s="316"/>
      <c r="BR7" s="316"/>
      <c r="BS7" s="316"/>
      <c r="BT7" s="316"/>
      <c r="BU7" s="316"/>
      <c r="BV7" s="316"/>
      <c r="BW7" s="316"/>
      <c r="BX7" s="316"/>
      <c r="BY7" s="316"/>
      <c r="BZ7" s="316"/>
      <c r="CA7" s="316"/>
      <c r="CB7" s="316"/>
      <c r="CC7" s="316"/>
      <c r="CD7" s="316"/>
      <c r="CE7" s="316"/>
      <c r="CF7" s="316"/>
      <c r="CG7" s="316"/>
      <c r="CH7" s="316"/>
      <c r="CI7" s="316"/>
      <c r="CJ7" s="316"/>
      <c r="CK7" s="316"/>
      <c r="CL7" s="316"/>
      <c r="CM7" s="316"/>
      <c r="CN7" s="316"/>
      <c r="CO7" s="316"/>
      <c r="CP7" s="316"/>
      <c r="CQ7" s="316"/>
      <c r="CR7" s="316"/>
      <c r="CS7" s="316"/>
      <c r="CT7" s="316"/>
      <c r="CU7" s="316"/>
      <c r="CV7" s="316"/>
      <c r="CW7" s="316"/>
      <c r="CX7" s="316"/>
      <c r="CY7" s="316"/>
      <c r="CZ7" s="316"/>
      <c r="DA7" s="316"/>
      <c r="DB7" s="316"/>
      <c r="DC7" s="316"/>
      <c r="DD7" s="316"/>
      <c r="DE7" s="316"/>
      <c r="DF7" s="316"/>
      <c r="DG7" s="316"/>
      <c r="DH7" s="316"/>
      <c r="DI7" s="316"/>
      <c r="DJ7" s="316"/>
      <c r="DK7" s="316"/>
      <c r="DL7" s="316"/>
      <c r="DM7" s="316"/>
      <c r="DN7" s="316"/>
      <c r="DO7" s="316"/>
      <c r="DP7" s="316"/>
      <c r="DQ7" s="316"/>
      <c r="DR7" s="316"/>
      <c r="DS7" s="316"/>
      <c r="DT7" s="316"/>
      <c r="DU7" s="316"/>
      <c r="DV7" s="316"/>
      <c r="DW7" s="316"/>
      <c r="DX7" s="316"/>
      <c r="DY7" s="316"/>
      <c r="DZ7" s="316"/>
      <c r="EA7" s="316"/>
      <c r="EB7" s="316"/>
      <c r="EC7" s="316"/>
      <c r="ED7" s="316"/>
      <c r="EE7" s="316"/>
      <c r="EF7" s="316"/>
      <c r="EG7" s="316"/>
      <c r="EH7" s="316"/>
      <c r="EI7" s="316"/>
      <c r="EJ7" s="316"/>
      <c r="EK7" s="316"/>
      <c r="EL7" s="316"/>
      <c r="EM7" s="316"/>
      <c r="EN7" s="316"/>
      <c r="EO7" s="316"/>
      <c r="EP7" s="316"/>
      <c r="EQ7" s="316"/>
      <c r="ER7" s="316"/>
      <c r="ES7" s="316"/>
      <c r="ET7" s="316"/>
      <c r="EU7" s="316"/>
      <c r="EV7" s="316"/>
    </row>
    <row r="8" spans="1:152" s="41" customFormat="1" ht="15.75" customHeight="1" x14ac:dyDescent="0.2">
      <c r="A8" s="315"/>
      <c r="B8" s="40">
        <v>1950</v>
      </c>
      <c r="C8" s="40">
        <v>1951</v>
      </c>
      <c r="D8" s="40">
        <v>1952</v>
      </c>
      <c r="E8" s="40">
        <v>1953</v>
      </c>
      <c r="F8" s="40">
        <v>1954</v>
      </c>
      <c r="G8" s="40">
        <v>1955</v>
      </c>
      <c r="H8" s="40">
        <v>1956</v>
      </c>
      <c r="I8" s="40">
        <v>1957</v>
      </c>
      <c r="J8" s="40">
        <v>1958</v>
      </c>
      <c r="K8" s="40">
        <v>1959</v>
      </c>
      <c r="L8" s="40">
        <v>1960</v>
      </c>
      <c r="M8" s="40">
        <v>1961</v>
      </c>
      <c r="N8" s="40">
        <v>1962</v>
      </c>
      <c r="O8" s="40">
        <v>1963</v>
      </c>
      <c r="P8" s="40">
        <v>1964</v>
      </c>
      <c r="Q8" s="40">
        <v>1965</v>
      </c>
      <c r="R8" s="40">
        <v>1966</v>
      </c>
      <c r="S8" s="40">
        <v>1967</v>
      </c>
      <c r="T8" s="40">
        <v>1968</v>
      </c>
      <c r="U8" s="40">
        <v>1969</v>
      </c>
      <c r="V8" s="40">
        <v>1970</v>
      </c>
      <c r="W8" s="40">
        <v>1971</v>
      </c>
      <c r="X8" s="40">
        <v>1972</v>
      </c>
      <c r="Y8" s="40">
        <v>1973</v>
      </c>
      <c r="Z8" s="40">
        <v>1974</v>
      </c>
      <c r="AA8" s="40">
        <v>1975</v>
      </c>
      <c r="AB8" s="40">
        <v>1976</v>
      </c>
      <c r="AC8" s="40">
        <v>1977</v>
      </c>
      <c r="AD8" s="40">
        <v>1978</v>
      </c>
      <c r="AE8" s="40">
        <v>1979</v>
      </c>
      <c r="AF8" s="40">
        <v>1980</v>
      </c>
      <c r="AG8" s="40">
        <v>1981</v>
      </c>
      <c r="AH8" s="40">
        <v>1982</v>
      </c>
      <c r="AI8" s="40">
        <v>1983</v>
      </c>
      <c r="AJ8" s="40">
        <v>1984</v>
      </c>
      <c r="AK8" s="40">
        <v>1985</v>
      </c>
      <c r="AL8" s="40">
        <v>1986</v>
      </c>
      <c r="AM8" s="40">
        <v>1987</v>
      </c>
      <c r="AN8" s="40">
        <v>1988</v>
      </c>
      <c r="AO8" s="40">
        <v>1989</v>
      </c>
      <c r="AP8" s="40">
        <v>1990</v>
      </c>
      <c r="AQ8" s="40">
        <v>1991</v>
      </c>
      <c r="AR8" s="40">
        <v>1992</v>
      </c>
      <c r="AS8" s="40">
        <v>1993</v>
      </c>
      <c r="AT8" s="40">
        <v>1994</v>
      </c>
      <c r="AU8" s="40">
        <v>1995</v>
      </c>
      <c r="AV8" s="40">
        <v>1996</v>
      </c>
      <c r="AW8" s="40">
        <v>1997</v>
      </c>
      <c r="AX8" s="40">
        <v>1998</v>
      </c>
      <c r="AY8" s="40">
        <v>1999</v>
      </c>
      <c r="AZ8" s="40">
        <v>2000</v>
      </c>
      <c r="BA8" s="40">
        <v>2001</v>
      </c>
      <c r="BB8" s="40">
        <v>2002</v>
      </c>
      <c r="BC8" s="40">
        <v>2003</v>
      </c>
      <c r="BD8" s="40">
        <v>2004</v>
      </c>
      <c r="BE8" s="40">
        <v>2005</v>
      </c>
      <c r="BF8" s="40">
        <v>2006</v>
      </c>
      <c r="BG8" s="40">
        <v>2007</v>
      </c>
      <c r="BH8" s="40">
        <v>2008</v>
      </c>
      <c r="BI8" s="40">
        <v>2009</v>
      </c>
      <c r="BJ8" s="40">
        <v>2010</v>
      </c>
      <c r="BK8" s="40">
        <v>2011</v>
      </c>
      <c r="BL8" s="40">
        <v>2012</v>
      </c>
      <c r="BM8" s="40">
        <v>2013</v>
      </c>
      <c r="BN8" s="40">
        <v>2014</v>
      </c>
      <c r="BO8" s="40">
        <v>2015</v>
      </c>
      <c r="BP8" s="40">
        <v>2016</v>
      </c>
      <c r="BQ8" s="40">
        <v>2017</v>
      </c>
      <c r="BR8" s="40">
        <v>2018</v>
      </c>
      <c r="BS8" s="40">
        <v>2019</v>
      </c>
      <c r="BT8" s="40">
        <v>2020</v>
      </c>
      <c r="BU8" s="40">
        <v>2021</v>
      </c>
      <c r="BV8" s="40">
        <v>2022</v>
      </c>
      <c r="BW8" s="40">
        <v>2023</v>
      </c>
      <c r="BX8" s="40">
        <v>2024</v>
      </c>
      <c r="BY8" s="40">
        <v>2025</v>
      </c>
      <c r="BZ8" s="40">
        <v>2026</v>
      </c>
      <c r="CA8" s="40">
        <v>2027</v>
      </c>
      <c r="CB8" s="40">
        <v>2028</v>
      </c>
      <c r="CC8" s="40">
        <v>2029</v>
      </c>
      <c r="CD8" s="40">
        <v>2030</v>
      </c>
      <c r="CE8" s="40">
        <v>2031</v>
      </c>
      <c r="CF8" s="40">
        <v>2032</v>
      </c>
      <c r="CG8" s="40">
        <v>2033</v>
      </c>
      <c r="CH8" s="40">
        <v>2034</v>
      </c>
      <c r="CI8" s="40">
        <v>2035</v>
      </c>
      <c r="CJ8" s="40">
        <v>2036</v>
      </c>
      <c r="CK8" s="40">
        <v>2037</v>
      </c>
      <c r="CL8" s="40">
        <v>2038</v>
      </c>
      <c r="CM8" s="40">
        <v>2039</v>
      </c>
      <c r="CN8" s="40">
        <v>2040</v>
      </c>
      <c r="CO8" s="40">
        <v>2041</v>
      </c>
      <c r="CP8" s="40">
        <v>2042</v>
      </c>
      <c r="CQ8" s="40">
        <v>2043</v>
      </c>
      <c r="CR8" s="40">
        <v>2044</v>
      </c>
      <c r="CS8" s="40">
        <v>2045</v>
      </c>
      <c r="CT8" s="40">
        <v>2046</v>
      </c>
      <c r="CU8" s="40">
        <v>2047</v>
      </c>
      <c r="CV8" s="40">
        <v>2048</v>
      </c>
      <c r="CW8" s="40">
        <v>2049</v>
      </c>
      <c r="CX8" s="40">
        <v>2050</v>
      </c>
      <c r="CY8" s="40">
        <v>2051</v>
      </c>
      <c r="CZ8" s="40">
        <v>2052</v>
      </c>
      <c r="DA8" s="40">
        <v>2053</v>
      </c>
      <c r="DB8" s="40">
        <v>2054</v>
      </c>
      <c r="DC8" s="40">
        <v>2055</v>
      </c>
      <c r="DD8" s="40">
        <v>2056</v>
      </c>
      <c r="DE8" s="40">
        <v>2057</v>
      </c>
      <c r="DF8" s="40">
        <v>2058</v>
      </c>
      <c r="DG8" s="40">
        <v>2059</v>
      </c>
      <c r="DH8" s="40">
        <v>2060</v>
      </c>
      <c r="DI8" s="40">
        <v>2061</v>
      </c>
      <c r="DJ8" s="40">
        <v>2062</v>
      </c>
      <c r="DK8" s="40">
        <v>2063</v>
      </c>
      <c r="DL8" s="40">
        <v>2064</v>
      </c>
      <c r="DM8" s="40">
        <v>2065</v>
      </c>
      <c r="DN8" s="40">
        <v>2066</v>
      </c>
      <c r="DO8" s="40">
        <v>2067</v>
      </c>
      <c r="DP8" s="40">
        <v>2068</v>
      </c>
      <c r="DQ8" s="40">
        <v>2069</v>
      </c>
      <c r="DR8" s="40">
        <v>2070</v>
      </c>
      <c r="DS8" s="40">
        <v>2071</v>
      </c>
      <c r="DT8" s="40">
        <v>2072</v>
      </c>
      <c r="DU8" s="40">
        <v>2073</v>
      </c>
      <c r="DV8" s="40">
        <v>2074</v>
      </c>
      <c r="DW8" s="40">
        <v>2075</v>
      </c>
      <c r="DX8" s="40">
        <v>2076</v>
      </c>
      <c r="DY8" s="40">
        <v>2077</v>
      </c>
      <c r="DZ8" s="40">
        <v>2078</v>
      </c>
      <c r="EA8" s="40">
        <v>2079</v>
      </c>
      <c r="EB8" s="40">
        <v>2080</v>
      </c>
      <c r="EC8" s="40">
        <v>2081</v>
      </c>
      <c r="ED8" s="40">
        <v>2082</v>
      </c>
      <c r="EE8" s="40">
        <v>2083</v>
      </c>
      <c r="EF8" s="40">
        <v>2084</v>
      </c>
      <c r="EG8" s="40">
        <v>2085</v>
      </c>
      <c r="EH8" s="40">
        <v>2086</v>
      </c>
      <c r="EI8" s="40">
        <v>2087</v>
      </c>
      <c r="EJ8" s="40">
        <v>2088</v>
      </c>
      <c r="EK8" s="40">
        <v>2089</v>
      </c>
      <c r="EL8" s="40">
        <v>2090</v>
      </c>
      <c r="EM8" s="40">
        <v>2091</v>
      </c>
      <c r="EN8" s="40">
        <v>2092</v>
      </c>
      <c r="EO8" s="40">
        <v>2093</v>
      </c>
      <c r="EP8" s="40">
        <v>2094</v>
      </c>
      <c r="EQ8" s="40">
        <v>2095</v>
      </c>
      <c r="ER8" s="40">
        <v>2096</v>
      </c>
      <c r="ES8" s="40">
        <v>2097</v>
      </c>
      <c r="ET8" s="40">
        <v>2098</v>
      </c>
      <c r="EU8" s="40">
        <v>2099</v>
      </c>
      <c r="EV8" s="40">
        <v>2100</v>
      </c>
    </row>
    <row r="9" spans="1:152" s="76" customFormat="1" ht="24" customHeight="1" x14ac:dyDescent="0.2">
      <c r="A9" s="74" t="s">
        <v>84</v>
      </c>
      <c r="B9" s="75">
        <v>6188286</v>
      </c>
      <c r="C9" s="75">
        <v>6316571</v>
      </c>
      <c r="D9" s="75">
        <v>6452193</v>
      </c>
      <c r="E9" s="75">
        <v>6595941</v>
      </c>
      <c r="F9" s="75">
        <v>6744924</v>
      </c>
      <c r="G9" s="75">
        <v>6898667</v>
      </c>
      <c r="H9" s="75">
        <v>7056218</v>
      </c>
      <c r="I9" s="75">
        <v>7216425</v>
      </c>
      <c r="J9" s="75">
        <v>7378427</v>
      </c>
      <c r="K9" s="75">
        <v>7541867</v>
      </c>
      <c r="L9" s="75">
        <v>7707139</v>
      </c>
      <c r="M9" s="75">
        <v>7875375</v>
      </c>
      <c r="N9" s="75">
        <v>8048687</v>
      </c>
      <c r="O9" s="75">
        <v>8227928</v>
      </c>
      <c r="P9" s="75">
        <v>8413122</v>
      </c>
      <c r="Q9" s="75">
        <v>8603175</v>
      </c>
      <c r="R9" s="75">
        <v>8796330</v>
      </c>
      <c r="S9" s="75">
        <v>8990199</v>
      </c>
      <c r="T9" s="75">
        <v>9182598</v>
      </c>
      <c r="U9" s="75">
        <v>9372029</v>
      </c>
      <c r="V9" s="75">
        <v>9557548</v>
      </c>
      <c r="W9" s="75">
        <v>9739877</v>
      </c>
      <c r="X9" s="75">
        <v>9919014</v>
      </c>
      <c r="Y9" s="75">
        <v>10095345</v>
      </c>
      <c r="Z9" s="75">
        <v>10269284</v>
      </c>
      <c r="AA9" s="75">
        <v>10441242</v>
      </c>
      <c r="AB9" s="75">
        <v>10611033</v>
      </c>
      <c r="AC9" s="75">
        <v>10779171</v>
      </c>
      <c r="AD9" s="75">
        <v>10946320</v>
      </c>
      <c r="AE9" s="75">
        <v>11113310</v>
      </c>
      <c r="AF9" s="75">
        <v>11281125</v>
      </c>
      <c r="AG9" s="75">
        <v>11451035</v>
      </c>
      <c r="AH9" s="75">
        <v>11624893</v>
      </c>
      <c r="AI9" s="75">
        <v>11807685</v>
      </c>
      <c r="AJ9" s="75">
        <v>11998637</v>
      </c>
      <c r="AK9" s="75">
        <v>12196381</v>
      </c>
      <c r="AL9" s="75">
        <v>12400939</v>
      </c>
      <c r="AM9" s="75">
        <v>12611928</v>
      </c>
      <c r="AN9" s="75">
        <v>12828426</v>
      </c>
      <c r="AO9" s="75">
        <v>13049345</v>
      </c>
      <c r="AP9" s="75">
        <v>13272469</v>
      </c>
      <c r="AQ9" s="75">
        <v>13496051</v>
      </c>
      <c r="AR9" s="75">
        <v>13717488</v>
      </c>
      <c r="AS9" s="75">
        <v>13935464</v>
      </c>
      <c r="AT9" s="75">
        <v>14148965</v>
      </c>
      <c r="AU9" s="75">
        <v>14358339</v>
      </c>
      <c r="AV9" s="75">
        <v>14563838</v>
      </c>
      <c r="AW9" s="75">
        <v>14765531</v>
      </c>
      <c r="AX9" s="75">
        <v>14963379</v>
      </c>
      <c r="AY9" s="75">
        <v>15157532</v>
      </c>
      <c r="AZ9" s="75">
        <v>15348312</v>
      </c>
      <c r="BA9" s="75">
        <v>15536088</v>
      </c>
      <c r="BB9" s="75">
        <v>15719925</v>
      </c>
      <c r="BC9" s="75">
        <v>15896316</v>
      </c>
      <c r="BD9" s="75">
        <v>16073419</v>
      </c>
      <c r="BE9" s="75">
        <v>16249397</v>
      </c>
      <c r="BF9" s="75">
        <v>16424561</v>
      </c>
      <c r="BG9" s="75">
        <v>16599004</v>
      </c>
      <c r="BH9" s="75">
        <v>16772567</v>
      </c>
      <c r="BI9" s="75">
        <v>16944898</v>
      </c>
      <c r="BJ9" s="75">
        <v>17115565</v>
      </c>
      <c r="BK9" s="75">
        <v>17283890</v>
      </c>
      <c r="BL9" s="75">
        <v>17448988</v>
      </c>
      <c r="BM9" s="75">
        <v>17609581</v>
      </c>
      <c r="BN9" s="75">
        <v>17765567</v>
      </c>
      <c r="BO9" s="75">
        <v>17916971</v>
      </c>
      <c r="BP9" s="75">
        <v>18064511</v>
      </c>
      <c r="BQ9" s="75">
        <v>18208615</v>
      </c>
      <c r="BR9" s="75">
        <v>18349484</v>
      </c>
      <c r="BS9" s="75">
        <v>18487209</v>
      </c>
      <c r="BT9" s="75">
        <v>18621991</v>
      </c>
      <c r="BU9" s="75">
        <v>18753961</v>
      </c>
      <c r="BV9" s="75">
        <v>18883044</v>
      </c>
      <c r="BW9" s="75">
        <v>19009006</v>
      </c>
      <c r="BX9" s="75">
        <v>19131585</v>
      </c>
      <c r="BY9" s="75">
        <v>19250535</v>
      </c>
      <c r="BZ9" s="75">
        <v>19365666</v>
      </c>
      <c r="CA9" s="75">
        <v>19476816</v>
      </c>
      <c r="CB9" s="75">
        <v>19583841</v>
      </c>
      <c r="CC9" s="75">
        <v>19686641</v>
      </c>
      <c r="CD9" s="75">
        <v>19785083</v>
      </c>
      <c r="CE9" s="75">
        <v>19879095</v>
      </c>
      <c r="CF9" s="75">
        <v>19968624</v>
      </c>
      <c r="CG9" s="75">
        <v>20053616</v>
      </c>
      <c r="CH9" s="75">
        <v>20134072</v>
      </c>
      <c r="CI9" s="75">
        <v>20209963</v>
      </c>
      <c r="CJ9" s="75">
        <v>20281340</v>
      </c>
      <c r="CK9" s="75">
        <v>20348212</v>
      </c>
      <c r="CL9" s="75">
        <v>20410605</v>
      </c>
      <c r="CM9" s="75">
        <v>20468518</v>
      </c>
      <c r="CN9" s="75">
        <v>20522038</v>
      </c>
      <c r="CO9" s="75">
        <v>20571185</v>
      </c>
      <c r="CP9" s="75">
        <v>20616021</v>
      </c>
      <c r="CQ9" s="75">
        <v>20656580</v>
      </c>
      <c r="CR9" s="75">
        <v>20692948</v>
      </c>
      <c r="CS9" s="75">
        <v>20725222</v>
      </c>
      <c r="CT9" s="75">
        <v>20753459</v>
      </c>
      <c r="CU9" s="75">
        <v>20777767</v>
      </c>
      <c r="CV9" s="75">
        <v>20798262</v>
      </c>
      <c r="CW9" s="75">
        <v>20815011</v>
      </c>
      <c r="CX9" s="75">
        <v>20828161</v>
      </c>
      <c r="CY9" s="75">
        <v>20837736</v>
      </c>
      <c r="CZ9" s="75">
        <v>20843879</v>
      </c>
      <c r="DA9" s="75">
        <v>20846706</v>
      </c>
      <c r="DB9" s="75">
        <v>20846341</v>
      </c>
      <c r="DC9" s="75">
        <v>20842906</v>
      </c>
      <c r="DD9" s="75">
        <v>20836519</v>
      </c>
      <c r="DE9" s="75">
        <v>20827283</v>
      </c>
      <c r="DF9" s="75">
        <v>20815288</v>
      </c>
      <c r="DG9" s="75">
        <v>20800657</v>
      </c>
      <c r="DH9" s="75">
        <v>20783463</v>
      </c>
      <c r="DI9" s="75">
        <v>20763801</v>
      </c>
      <c r="DJ9" s="75">
        <v>20741772</v>
      </c>
      <c r="DK9" s="75">
        <v>20717439</v>
      </c>
      <c r="DL9" s="75">
        <v>20690921</v>
      </c>
      <c r="DM9" s="75">
        <v>20662306</v>
      </c>
      <c r="DN9" s="75">
        <v>20631688</v>
      </c>
      <c r="DO9" s="75">
        <v>20599176</v>
      </c>
      <c r="DP9" s="75">
        <v>20564880</v>
      </c>
      <c r="DQ9" s="75">
        <v>20528871</v>
      </c>
      <c r="DR9" s="75">
        <v>20491212</v>
      </c>
      <c r="DS9" s="75">
        <v>20451981</v>
      </c>
      <c r="DT9" s="75">
        <v>20411238</v>
      </c>
      <c r="DU9" s="75">
        <v>20369013</v>
      </c>
      <c r="DV9" s="75">
        <v>20325361</v>
      </c>
      <c r="DW9" s="75">
        <v>20280320</v>
      </c>
      <c r="DX9" s="75">
        <v>20233963</v>
      </c>
      <c r="DY9" s="75">
        <v>20186321</v>
      </c>
      <c r="DZ9" s="75">
        <v>20137477</v>
      </c>
      <c r="EA9" s="75">
        <v>20087503</v>
      </c>
      <c r="EB9" s="75">
        <v>20036507</v>
      </c>
      <c r="EC9" s="75">
        <v>19984586</v>
      </c>
      <c r="ED9" s="75">
        <v>19931870</v>
      </c>
      <c r="EE9" s="75">
        <v>19878466</v>
      </c>
      <c r="EF9" s="75">
        <v>19824523</v>
      </c>
      <c r="EG9" s="75">
        <v>19770221</v>
      </c>
      <c r="EH9" s="75">
        <v>19715749</v>
      </c>
      <c r="EI9" s="75">
        <v>19661297</v>
      </c>
      <c r="EJ9" s="75">
        <v>19607039</v>
      </c>
      <c r="EK9" s="75">
        <v>19553174</v>
      </c>
      <c r="EL9" s="75">
        <v>19499862</v>
      </c>
      <c r="EM9" s="75">
        <v>19447280</v>
      </c>
      <c r="EN9" s="75">
        <v>19395576</v>
      </c>
      <c r="EO9" s="75">
        <v>19344863</v>
      </c>
      <c r="EP9" s="75">
        <v>19295223</v>
      </c>
      <c r="EQ9" s="75">
        <v>19246715</v>
      </c>
      <c r="ER9" s="75">
        <v>19199363</v>
      </c>
      <c r="ES9" s="75">
        <v>19153190</v>
      </c>
      <c r="ET9" s="75">
        <v>19108193</v>
      </c>
      <c r="EU9" s="75">
        <v>19064353</v>
      </c>
      <c r="EV9" s="75">
        <v>19021680</v>
      </c>
    </row>
    <row r="10" spans="1:152" ht="14.1" customHeight="1" x14ac:dyDescent="0.2">
      <c r="A10" s="56" t="s">
        <v>0</v>
      </c>
      <c r="B10" s="77">
        <v>875415</v>
      </c>
      <c r="C10" s="77">
        <v>902139</v>
      </c>
      <c r="D10" s="77">
        <v>935367</v>
      </c>
      <c r="E10" s="77">
        <v>973591</v>
      </c>
      <c r="F10" s="77">
        <v>1011912</v>
      </c>
      <c r="G10" s="77">
        <v>1059916</v>
      </c>
      <c r="H10" s="77">
        <v>1090272</v>
      </c>
      <c r="I10" s="77">
        <v>1116789</v>
      </c>
      <c r="J10" s="77">
        <v>1138770</v>
      </c>
      <c r="K10" s="77">
        <v>1156444</v>
      </c>
      <c r="L10" s="77">
        <v>1170346</v>
      </c>
      <c r="M10" s="77">
        <v>1182310</v>
      </c>
      <c r="N10" s="77">
        <v>1195805</v>
      </c>
      <c r="O10" s="77">
        <v>1212827</v>
      </c>
      <c r="P10" s="77">
        <v>1234270</v>
      </c>
      <c r="Q10" s="77">
        <v>1259155</v>
      </c>
      <c r="R10" s="77">
        <v>1284543</v>
      </c>
      <c r="S10" s="77">
        <v>1306799</v>
      </c>
      <c r="T10" s="77">
        <v>1323079</v>
      </c>
      <c r="U10" s="77">
        <v>1331905</v>
      </c>
      <c r="V10" s="77">
        <v>1333421</v>
      </c>
      <c r="W10" s="77">
        <v>1328681</v>
      </c>
      <c r="X10" s="77">
        <v>1319827</v>
      </c>
      <c r="Y10" s="77">
        <v>1309054</v>
      </c>
      <c r="Z10" s="77">
        <v>1297951</v>
      </c>
      <c r="AA10" s="77">
        <v>1287695</v>
      </c>
      <c r="AB10" s="77">
        <v>1278122</v>
      </c>
      <c r="AC10" s="77">
        <v>1269723</v>
      </c>
      <c r="AD10" s="77">
        <v>1262817</v>
      </c>
      <c r="AE10" s="77">
        <v>1257835</v>
      </c>
      <c r="AF10" s="77">
        <v>1255336</v>
      </c>
      <c r="AG10" s="77">
        <v>1256368</v>
      </c>
      <c r="AH10" s="77">
        <v>1261734</v>
      </c>
      <c r="AI10" s="77">
        <v>1275315</v>
      </c>
      <c r="AJ10" s="77">
        <v>1295325</v>
      </c>
      <c r="AK10" s="77">
        <v>1319612</v>
      </c>
      <c r="AL10" s="77">
        <v>1347376</v>
      </c>
      <c r="AM10" s="77">
        <v>1377030</v>
      </c>
      <c r="AN10" s="77">
        <v>1403436</v>
      </c>
      <c r="AO10" s="77">
        <v>1426034</v>
      </c>
      <c r="AP10" s="77">
        <v>1444446</v>
      </c>
      <c r="AQ10" s="77">
        <v>1456571</v>
      </c>
      <c r="AR10" s="77">
        <v>1460848</v>
      </c>
      <c r="AS10" s="77">
        <v>1456917</v>
      </c>
      <c r="AT10" s="77">
        <v>1445853</v>
      </c>
      <c r="AU10" s="77">
        <v>1429772</v>
      </c>
      <c r="AV10" s="77">
        <v>1411177</v>
      </c>
      <c r="AW10" s="77">
        <v>1392236</v>
      </c>
      <c r="AX10" s="77">
        <v>1374232</v>
      </c>
      <c r="AY10" s="77">
        <v>1357543</v>
      </c>
      <c r="AZ10" s="77">
        <v>1341925</v>
      </c>
      <c r="BA10" s="77">
        <v>1327269</v>
      </c>
      <c r="BB10" s="77">
        <v>1311744</v>
      </c>
      <c r="BC10" s="77">
        <v>1293102</v>
      </c>
      <c r="BD10" s="77">
        <v>1279051</v>
      </c>
      <c r="BE10" s="77">
        <v>1267704</v>
      </c>
      <c r="BF10" s="77">
        <v>1259047</v>
      </c>
      <c r="BG10" s="77">
        <v>1254809</v>
      </c>
      <c r="BH10" s="77">
        <v>1257058</v>
      </c>
      <c r="BI10" s="77">
        <v>1257530</v>
      </c>
      <c r="BJ10" s="77">
        <v>1257465</v>
      </c>
      <c r="BK10" s="77">
        <v>1255953</v>
      </c>
      <c r="BL10" s="77">
        <v>1252132</v>
      </c>
      <c r="BM10" s="77">
        <v>1245064</v>
      </c>
      <c r="BN10" s="77">
        <v>1234716</v>
      </c>
      <c r="BO10" s="77">
        <v>1221778</v>
      </c>
      <c r="BP10" s="77">
        <v>1207842</v>
      </c>
      <c r="BQ10" s="77">
        <v>1194365</v>
      </c>
      <c r="BR10" s="77">
        <v>1182970</v>
      </c>
      <c r="BS10" s="77">
        <v>1174129</v>
      </c>
      <c r="BT10" s="77">
        <v>1168024</v>
      </c>
      <c r="BU10" s="77">
        <v>1163969</v>
      </c>
      <c r="BV10" s="77">
        <v>1161338</v>
      </c>
      <c r="BW10" s="77">
        <v>1159591</v>
      </c>
      <c r="BX10" s="77">
        <v>1158277</v>
      </c>
      <c r="BY10" s="77">
        <v>1156879</v>
      </c>
      <c r="BZ10" s="77">
        <v>1154971</v>
      </c>
      <c r="CA10" s="77">
        <v>1152409</v>
      </c>
      <c r="CB10" s="77">
        <v>1149220</v>
      </c>
      <c r="CC10" s="77">
        <v>1145484</v>
      </c>
      <c r="CD10" s="77">
        <v>1141284</v>
      </c>
      <c r="CE10" s="77">
        <v>1136702</v>
      </c>
      <c r="CF10" s="77">
        <v>1131822</v>
      </c>
      <c r="CG10" s="77">
        <v>1126731</v>
      </c>
      <c r="CH10" s="77">
        <v>1121517</v>
      </c>
      <c r="CI10" s="77">
        <v>1116285</v>
      </c>
      <c r="CJ10" s="77">
        <v>1111115</v>
      </c>
      <c r="CK10" s="77">
        <v>1106063</v>
      </c>
      <c r="CL10" s="77">
        <v>1101165</v>
      </c>
      <c r="CM10" s="77">
        <v>1096494</v>
      </c>
      <c r="CN10" s="77">
        <v>1091968</v>
      </c>
      <c r="CO10" s="77">
        <v>1087623</v>
      </c>
      <c r="CP10" s="77">
        <v>1083437</v>
      </c>
      <c r="CQ10" s="77">
        <v>1079426</v>
      </c>
      <c r="CR10" s="77">
        <v>1075601</v>
      </c>
      <c r="CS10" s="77">
        <v>1071943</v>
      </c>
      <c r="CT10" s="77">
        <v>1068457</v>
      </c>
      <c r="CU10" s="77">
        <v>1065134</v>
      </c>
      <c r="CV10" s="77">
        <v>1061968</v>
      </c>
      <c r="CW10" s="77">
        <v>1058960</v>
      </c>
      <c r="CX10" s="77">
        <v>1056100</v>
      </c>
      <c r="CY10" s="77">
        <v>1053368</v>
      </c>
      <c r="CZ10" s="77">
        <v>1050759</v>
      </c>
      <c r="DA10" s="77">
        <v>1048252</v>
      </c>
      <c r="DB10" s="77">
        <v>1045833</v>
      </c>
      <c r="DC10" s="77">
        <v>1043488</v>
      </c>
      <c r="DD10" s="77">
        <v>1041200</v>
      </c>
      <c r="DE10" s="77">
        <v>1038949</v>
      </c>
      <c r="DF10" s="77">
        <v>1036730</v>
      </c>
      <c r="DG10" s="77">
        <v>1034516</v>
      </c>
      <c r="DH10" s="77">
        <v>1032297</v>
      </c>
      <c r="DI10" s="77">
        <v>1030058</v>
      </c>
      <c r="DJ10" s="77">
        <v>1027799</v>
      </c>
      <c r="DK10" s="77">
        <v>1025514</v>
      </c>
      <c r="DL10" s="77">
        <v>1023220</v>
      </c>
      <c r="DM10" s="77">
        <v>1020922</v>
      </c>
      <c r="DN10" s="77">
        <v>1018634</v>
      </c>
      <c r="DO10" s="77">
        <v>1016366</v>
      </c>
      <c r="DP10" s="77">
        <v>1014145</v>
      </c>
      <c r="DQ10" s="77">
        <v>1011970</v>
      </c>
      <c r="DR10" s="77">
        <v>1009861</v>
      </c>
      <c r="DS10" s="77">
        <v>1007832</v>
      </c>
      <c r="DT10" s="77">
        <v>1005895</v>
      </c>
      <c r="DU10" s="77">
        <v>1004052</v>
      </c>
      <c r="DV10" s="77">
        <v>1002306</v>
      </c>
      <c r="DW10" s="77">
        <v>1000660</v>
      </c>
      <c r="DX10" s="77">
        <v>999119</v>
      </c>
      <c r="DY10" s="77">
        <v>997669</v>
      </c>
      <c r="DZ10" s="77">
        <v>996308</v>
      </c>
      <c r="EA10" s="77">
        <v>995025</v>
      </c>
      <c r="EB10" s="77">
        <v>993823</v>
      </c>
      <c r="EC10" s="77">
        <v>992680</v>
      </c>
      <c r="ED10" s="77">
        <v>991593</v>
      </c>
      <c r="EE10" s="77">
        <v>990551</v>
      </c>
      <c r="EF10" s="77">
        <v>989556</v>
      </c>
      <c r="EG10" s="77">
        <v>988589</v>
      </c>
      <c r="EH10" s="77">
        <v>987651</v>
      </c>
      <c r="EI10" s="77">
        <v>986735</v>
      </c>
      <c r="EJ10" s="77">
        <v>985836</v>
      </c>
      <c r="EK10" s="77">
        <v>984952</v>
      </c>
      <c r="EL10" s="77">
        <v>984078</v>
      </c>
      <c r="EM10" s="77">
        <v>983214</v>
      </c>
      <c r="EN10" s="77">
        <v>982367</v>
      </c>
      <c r="EO10" s="77">
        <v>981538</v>
      </c>
      <c r="EP10" s="77">
        <v>980726</v>
      </c>
      <c r="EQ10" s="77">
        <v>979940</v>
      </c>
      <c r="ER10" s="77">
        <v>979181</v>
      </c>
      <c r="ES10" s="77">
        <v>978454</v>
      </c>
      <c r="ET10" s="77">
        <v>977758</v>
      </c>
      <c r="EU10" s="77">
        <v>977098</v>
      </c>
      <c r="EV10" s="77">
        <v>976487</v>
      </c>
    </row>
    <row r="11" spans="1:152" ht="14.1" customHeight="1" x14ac:dyDescent="0.2">
      <c r="A11" s="56" t="s">
        <v>1</v>
      </c>
      <c r="B11" s="77">
        <v>759585</v>
      </c>
      <c r="C11" s="77">
        <v>782862</v>
      </c>
      <c r="D11" s="77">
        <v>800977</v>
      </c>
      <c r="E11" s="77">
        <v>815842</v>
      </c>
      <c r="F11" s="77">
        <v>832538</v>
      </c>
      <c r="G11" s="77">
        <v>841314</v>
      </c>
      <c r="H11" s="77">
        <v>868481</v>
      </c>
      <c r="I11" s="77">
        <v>902333</v>
      </c>
      <c r="J11" s="77">
        <v>940039</v>
      </c>
      <c r="K11" s="77">
        <v>978038</v>
      </c>
      <c r="L11" s="77">
        <v>1025820</v>
      </c>
      <c r="M11" s="77">
        <v>1056338</v>
      </c>
      <c r="N11" s="77">
        <v>1083242</v>
      </c>
      <c r="O11" s="77">
        <v>1105812</v>
      </c>
      <c r="P11" s="77">
        <v>1124214</v>
      </c>
      <c r="Q11" s="77">
        <v>1138989</v>
      </c>
      <c r="R11" s="77">
        <v>1152489</v>
      </c>
      <c r="S11" s="77">
        <v>1167358</v>
      </c>
      <c r="T11" s="77">
        <v>1185598</v>
      </c>
      <c r="U11" s="77">
        <v>1208153</v>
      </c>
      <c r="V11" s="77">
        <v>1234100</v>
      </c>
      <c r="W11" s="77">
        <v>1260557</v>
      </c>
      <c r="X11" s="77">
        <v>1283968</v>
      </c>
      <c r="Y11" s="77">
        <v>1301522</v>
      </c>
      <c r="Z11" s="77">
        <v>1311622</v>
      </c>
      <c r="AA11" s="77">
        <v>1314233</v>
      </c>
      <c r="AB11" s="77">
        <v>1310695</v>
      </c>
      <c r="AC11" s="77">
        <v>1303055</v>
      </c>
      <c r="AD11" s="77">
        <v>1293427</v>
      </c>
      <c r="AE11" s="77">
        <v>1283378</v>
      </c>
      <c r="AF11" s="77">
        <v>1274092</v>
      </c>
      <c r="AG11" s="77">
        <v>1265454</v>
      </c>
      <c r="AH11" s="77">
        <v>1257993</v>
      </c>
      <c r="AI11" s="77">
        <v>1252059</v>
      </c>
      <c r="AJ11" s="77">
        <v>1247989</v>
      </c>
      <c r="AK11" s="77">
        <v>1246411</v>
      </c>
      <c r="AL11" s="77">
        <v>1248340</v>
      </c>
      <c r="AM11" s="77">
        <v>1254495</v>
      </c>
      <c r="AN11" s="77">
        <v>1268500</v>
      </c>
      <c r="AO11" s="77">
        <v>1288932</v>
      </c>
      <c r="AP11" s="77">
        <v>1313649</v>
      </c>
      <c r="AQ11" s="77">
        <v>1341824</v>
      </c>
      <c r="AR11" s="77">
        <v>1371850</v>
      </c>
      <c r="AS11" s="77">
        <v>1398616</v>
      </c>
      <c r="AT11" s="77">
        <v>1421526</v>
      </c>
      <c r="AU11" s="77">
        <v>1440217</v>
      </c>
      <c r="AV11" s="77">
        <v>1452591</v>
      </c>
      <c r="AW11" s="77">
        <v>1457044</v>
      </c>
      <c r="AX11" s="77">
        <v>1453297</v>
      </c>
      <c r="AY11" s="77">
        <v>1442429</v>
      </c>
      <c r="AZ11" s="77">
        <v>1426552</v>
      </c>
      <c r="BA11" s="77">
        <v>1408171</v>
      </c>
      <c r="BB11" s="77">
        <v>1389474</v>
      </c>
      <c r="BC11" s="77">
        <v>1371840</v>
      </c>
      <c r="BD11" s="77">
        <v>1355559</v>
      </c>
      <c r="BE11" s="77">
        <v>1340357</v>
      </c>
      <c r="BF11" s="77">
        <v>1326117</v>
      </c>
      <c r="BG11" s="77">
        <v>1310993</v>
      </c>
      <c r="BH11" s="77">
        <v>1292707</v>
      </c>
      <c r="BI11" s="77">
        <v>1278991</v>
      </c>
      <c r="BJ11" s="77">
        <v>1267979</v>
      </c>
      <c r="BK11" s="77">
        <v>1259652</v>
      </c>
      <c r="BL11" s="77">
        <v>1255739</v>
      </c>
      <c r="BM11" s="77">
        <v>1258290</v>
      </c>
      <c r="BN11" s="77">
        <v>1259024</v>
      </c>
      <c r="BO11" s="77">
        <v>1259174</v>
      </c>
      <c r="BP11" s="77">
        <v>1257829</v>
      </c>
      <c r="BQ11" s="77">
        <v>1254125</v>
      </c>
      <c r="BR11" s="77">
        <v>1247011</v>
      </c>
      <c r="BS11" s="77">
        <v>1236685</v>
      </c>
      <c r="BT11" s="77">
        <v>1223742</v>
      </c>
      <c r="BU11" s="77">
        <v>1209771</v>
      </c>
      <c r="BV11" s="77">
        <v>1196233</v>
      </c>
      <c r="BW11" s="77">
        <v>1184760</v>
      </c>
      <c r="BX11" s="77">
        <v>1175826</v>
      </c>
      <c r="BY11" s="77">
        <v>1169617</v>
      </c>
      <c r="BZ11" s="77">
        <v>1165452</v>
      </c>
      <c r="CA11" s="77">
        <v>1162705</v>
      </c>
      <c r="CB11" s="77">
        <v>1160839</v>
      </c>
      <c r="CC11" s="77">
        <v>1159413</v>
      </c>
      <c r="CD11" s="77">
        <v>1157906</v>
      </c>
      <c r="CE11" s="77">
        <v>1155895</v>
      </c>
      <c r="CF11" s="77">
        <v>1153236</v>
      </c>
      <c r="CG11" s="77">
        <v>1149955</v>
      </c>
      <c r="CH11" s="77">
        <v>1146135</v>
      </c>
      <c r="CI11" s="77">
        <v>1141855</v>
      </c>
      <c r="CJ11" s="77">
        <v>1137200</v>
      </c>
      <c r="CK11" s="77">
        <v>1132250</v>
      </c>
      <c r="CL11" s="77">
        <v>1127096</v>
      </c>
      <c r="CM11" s="77">
        <v>1121816</v>
      </c>
      <c r="CN11" s="77">
        <v>1116525</v>
      </c>
      <c r="CO11" s="77">
        <v>1111300</v>
      </c>
      <c r="CP11" s="77">
        <v>1106220</v>
      </c>
      <c r="CQ11" s="77">
        <v>1101294</v>
      </c>
      <c r="CR11" s="77">
        <v>1096530</v>
      </c>
      <c r="CS11" s="77">
        <v>1091963</v>
      </c>
      <c r="CT11" s="77">
        <v>1087578</v>
      </c>
      <c r="CU11" s="77">
        <v>1083349</v>
      </c>
      <c r="CV11" s="77">
        <v>1079299</v>
      </c>
      <c r="CW11" s="77">
        <v>1075440</v>
      </c>
      <c r="CX11" s="77">
        <v>1071748</v>
      </c>
      <c r="CY11" s="77">
        <v>1068231</v>
      </c>
      <c r="CZ11" s="77">
        <v>1064877</v>
      </c>
      <c r="DA11" s="77">
        <v>1061683</v>
      </c>
      <c r="DB11" s="77">
        <v>1058647</v>
      </c>
      <c r="DC11" s="77">
        <v>1055760</v>
      </c>
      <c r="DD11" s="77">
        <v>1053001</v>
      </c>
      <c r="DE11" s="77">
        <v>1050366</v>
      </c>
      <c r="DF11" s="77">
        <v>1047831</v>
      </c>
      <c r="DG11" s="77">
        <v>1045385</v>
      </c>
      <c r="DH11" s="77">
        <v>1043008</v>
      </c>
      <c r="DI11" s="77">
        <v>1040691</v>
      </c>
      <c r="DJ11" s="77">
        <v>1038415</v>
      </c>
      <c r="DK11" s="77">
        <v>1036168</v>
      </c>
      <c r="DL11" s="77">
        <v>1033927</v>
      </c>
      <c r="DM11" s="77">
        <v>1031684</v>
      </c>
      <c r="DN11" s="77">
        <v>1029424</v>
      </c>
      <c r="DO11" s="77">
        <v>1027145</v>
      </c>
      <c r="DP11" s="77">
        <v>1024844</v>
      </c>
      <c r="DQ11" s="77">
        <v>1022538</v>
      </c>
      <c r="DR11" s="77">
        <v>1020228</v>
      </c>
      <c r="DS11" s="77">
        <v>1017930</v>
      </c>
      <c r="DT11" s="77">
        <v>1015652</v>
      </c>
      <c r="DU11" s="77">
        <v>1013423</v>
      </c>
      <c r="DV11" s="77">
        <v>1011241</v>
      </c>
      <c r="DW11" s="77">
        <v>1009128</v>
      </c>
      <c r="DX11" s="77">
        <v>1007097</v>
      </c>
      <c r="DY11" s="77">
        <v>1005158</v>
      </c>
      <c r="DZ11" s="77">
        <v>1003313</v>
      </c>
      <c r="EA11" s="77">
        <v>1001565</v>
      </c>
      <c r="EB11" s="77">
        <v>999916</v>
      </c>
      <c r="EC11" s="77">
        <v>998373</v>
      </c>
      <c r="ED11" s="77">
        <v>996925</v>
      </c>
      <c r="EE11" s="77">
        <v>995568</v>
      </c>
      <c r="EF11" s="77">
        <v>994289</v>
      </c>
      <c r="EG11" s="77">
        <v>993088</v>
      </c>
      <c r="EH11" s="77">
        <v>991944</v>
      </c>
      <c r="EI11" s="77">
        <v>990855</v>
      </c>
      <c r="EJ11" s="77">
        <v>989811</v>
      </c>
      <c r="EK11" s="77">
        <v>988814</v>
      </c>
      <c r="EL11" s="77">
        <v>987843</v>
      </c>
      <c r="EM11" s="77">
        <v>986903</v>
      </c>
      <c r="EN11" s="77">
        <v>985986</v>
      </c>
      <c r="EO11" s="77">
        <v>985088</v>
      </c>
      <c r="EP11" s="77">
        <v>984206</v>
      </c>
      <c r="EQ11" s="77">
        <v>983335</v>
      </c>
      <c r="ER11" s="77">
        <v>982474</v>
      </c>
      <c r="ES11" s="77">
        <v>981630</v>
      </c>
      <c r="ET11" s="77">
        <v>980806</v>
      </c>
      <c r="EU11" s="77">
        <v>979998</v>
      </c>
      <c r="EV11" s="77">
        <v>979216</v>
      </c>
    </row>
    <row r="12" spans="1:152" ht="14.1" customHeight="1" x14ac:dyDescent="0.2">
      <c r="A12" s="57" t="s">
        <v>2</v>
      </c>
      <c r="B12" s="77">
        <v>633598</v>
      </c>
      <c r="C12" s="77">
        <v>650994</v>
      </c>
      <c r="D12" s="77">
        <v>672709</v>
      </c>
      <c r="E12" s="77">
        <v>698126</v>
      </c>
      <c r="F12" s="77">
        <v>723890</v>
      </c>
      <c r="G12" s="77">
        <v>748733</v>
      </c>
      <c r="H12" s="77">
        <v>772010</v>
      </c>
      <c r="I12" s="77">
        <v>790152</v>
      </c>
      <c r="J12" s="77">
        <v>805070</v>
      </c>
      <c r="K12" s="77">
        <v>821825</v>
      </c>
      <c r="L12" s="77">
        <v>830783</v>
      </c>
      <c r="M12" s="77">
        <v>858072</v>
      </c>
      <c r="N12" s="77">
        <v>892110</v>
      </c>
      <c r="O12" s="77">
        <v>930082</v>
      </c>
      <c r="P12" s="77">
        <v>968410</v>
      </c>
      <c r="Q12" s="77">
        <v>1016466</v>
      </c>
      <c r="R12" s="77">
        <v>1047290</v>
      </c>
      <c r="S12" s="77">
        <v>1074451</v>
      </c>
      <c r="T12" s="77">
        <v>1097203</v>
      </c>
      <c r="U12" s="77">
        <v>1115691</v>
      </c>
      <c r="V12" s="77">
        <v>1130447</v>
      </c>
      <c r="W12" s="77">
        <v>1143822</v>
      </c>
      <c r="X12" s="77">
        <v>1158508</v>
      </c>
      <c r="Y12" s="77">
        <v>1176568</v>
      </c>
      <c r="Z12" s="77">
        <v>1199003</v>
      </c>
      <c r="AA12" s="77">
        <v>1224931</v>
      </c>
      <c r="AB12" s="77">
        <v>1251496</v>
      </c>
      <c r="AC12" s="77">
        <v>1275091</v>
      </c>
      <c r="AD12" s="77">
        <v>1292837</v>
      </c>
      <c r="AE12" s="77">
        <v>1303119</v>
      </c>
      <c r="AF12" s="77">
        <v>1305883</v>
      </c>
      <c r="AG12" s="77">
        <v>1302513</v>
      </c>
      <c r="AH12" s="77">
        <v>1295095</v>
      </c>
      <c r="AI12" s="77">
        <v>1285796</v>
      </c>
      <c r="AJ12" s="77">
        <v>1275956</v>
      </c>
      <c r="AK12" s="77">
        <v>1267038</v>
      </c>
      <c r="AL12" s="77">
        <v>1258885</v>
      </c>
      <c r="AM12" s="77">
        <v>1251966</v>
      </c>
      <c r="AN12" s="77">
        <v>1246587</v>
      </c>
      <c r="AO12" s="77">
        <v>1243174</v>
      </c>
      <c r="AP12" s="77">
        <v>1242235</v>
      </c>
      <c r="AQ12" s="77">
        <v>1244748</v>
      </c>
      <c r="AR12" s="77">
        <v>1251409</v>
      </c>
      <c r="AS12" s="77">
        <v>1265843</v>
      </c>
      <c r="AT12" s="77">
        <v>1286593</v>
      </c>
      <c r="AU12" s="77">
        <v>1311535</v>
      </c>
      <c r="AV12" s="77">
        <v>1339866</v>
      </c>
      <c r="AW12" s="77">
        <v>1370004</v>
      </c>
      <c r="AX12" s="77">
        <v>1396842</v>
      </c>
      <c r="AY12" s="77">
        <v>1419820</v>
      </c>
      <c r="AZ12" s="77">
        <v>1438590</v>
      </c>
      <c r="BA12" s="77">
        <v>1451066</v>
      </c>
      <c r="BB12" s="77">
        <v>1455695</v>
      </c>
      <c r="BC12" s="77">
        <v>1452392</v>
      </c>
      <c r="BD12" s="77">
        <v>1442014</v>
      </c>
      <c r="BE12" s="77">
        <v>1426649</v>
      </c>
      <c r="BF12" s="77">
        <v>1408809</v>
      </c>
      <c r="BG12" s="77">
        <v>1390658</v>
      </c>
      <c r="BH12" s="77">
        <v>1373467</v>
      </c>
      <c r="BI12" s="77">
        <v>1357633</v>
      </c>
      <c r="BJ12" s="77">
        <v>1342888</v>
      </c>
      <c r="BK12" s="77">
        <v>1329109</v>
      </c>
      <c r="BL12" s="77">
        <v>1314441</v>
      </c>
      <c r="BM12" s="77">
        <v>1296592</v>
      </c>
      <c r="BN12" s="77">
        <v>1283263</v>
      </c>
      <c r="BO12" s="77">
        <v>1272573</v>
      </c>
      <c r="BP12" s="77">
        <v>1264488</v>
      </c>
      <c r="BQ12" s="77">
        <v>1260727</v>
      </c>
      <c r="BR12" s="77">
        <v>1263344</v>
      </c>
      <c r="BS12" s="77">
        <v>1264084</v>
      </c>
      <c r="BT12" s="77">
        <v>1264189</v>
      </c>
      <c r="BU12" s="77">
        <v>1262751</v>
      </c>
      <c r="BV12" s="77">
        <v>1258926</v>
      </c>
      <c r="BW12" s="77">
        <v>1251664</v>
      </c>
      <c r="BX12" s="77">
        <v>1241171</v>
      </c>
      <c r="BY12" s="77">
        <v>1228044</v>
      </c>
      <c r="BZ12" s="77">
        <v>1213880</v>
      </c>
      <c r="CA12" s="77">
        <v>1200146</v>
      </c>
      <c r="CB12" s="77">
        <v>1188473</v>
      </c>
      <c r="CC12" s="77">
        <v>1179338</v>
      </c>
      <c r="CD12" s="77">
        <v>1172934</v>
      </c>
      <c r="CE12" s="77">
        <v>1168583</v>
      </c>
      <c r="CF12" s="77">
        <v>1165659</v>
      </c>
      <c r="CG12" s="77">
        <v>1163624</v>
      </c>
      <c r="CH12" s="77">
        <v>1162035</v>
      </c>
      <c r="CI12" s="77">
        <v>1160372</v>
      </c>
      <c r="CJ12" s="77">
        <v>1158218</v>
      </c>
      <c r="CK12" s="77">
        <v>1155418</v>
      </c>
      <c r="CL12" s="77">
        <v>1152005</v>
      </c>
      <c r="CM12" s="77">
        <v>1148058</v>
      </c>
      <c r="CN12" s="77">
        <v>1143668</v>
      </c>
      <c r="CO12" s="77">
        <v>1138901</v>
      </c>
      <c r="CP12" s="77">
        <v>1133846</v>
      </c>
      <c r="CQ12" s="77">
        <v>1128592</v>
      </c>
      <c r="CR12" s="77">
        <v>1123227</v>
      </c>
      <c r="CS12" s="77">
        <v>1117845</v>
      </c>
      <c r="CT12" s="77">
        <v>1112533</v>
      </c>
      <c r="CU12" s="77">
        <v>1107374</v>
      </c>
      <c r="CV12" s="77">
        <v>1102377</v>
      </c>
      <c r="CW12" s="77">
        <v>1097545</v>
      </c>
      <c r="CX12" s="77">
        <v>1092907</v>
      </c>
      <c r="CY12" s="77">
        <v>1088457</v>
      </c>
      <c r="CZ12" s="77">
        <v>1084164</v>
      </c>
      <c r="DA12" s="77">
        <v>1080060</v>
      </c>
      <c r="DB12" s="77">
        <v>1076142</v>
      </c>
      <c r="DC12" s="77">
        <v>1072396</v>
      </c>
      <c r="DD12" s="77">
        <v>1068820</v>
      </c>
      <c r="DE12" s="77">
        <v>1065410</v>
      </c>
      <c r="DF12" s="77">
        <v>1062160</v>
      </c>
      <c r="DG12" s="77">
        <v>1059071</v>
      </c>
      <c r="DH12" s="77">
        <v>1056125</v>
      </c>
      <c r="DI12" s="77">
        <v>1053310</v>
      </c>
      <c r="DJ12" s="77">
        <v>1050614</v>
      </c>
      <c r="DK12" s="77">
        <v>1048021</v>
      </c>
      <c r="DL12" s="77">
        <v>1045523</v>
      </c>
      <c r="DM12" s="77">
        <v>1043102</v>
      </c>
      <c r="DN12" s="77">
        <v>1040744</v>
      </c>
      <c r="DO12" s="77">
        <v>1038427</v>
      </c>
      <c r="DP12" s="77">
        <v>1036143</v>
      </c>
      <c r="DQ12" s="77">
        <v>1033870</v>
      </c>
      <c r="DR12" s="77">
        <v>1031600</v>
      </c>
      <c r="DS12" s="77">
        <v>1029311</v>
      </c>
      <c r="DT12" s="77">
        <v>1027010</v>
      </c>
      <c r="DU12" s="77">
        <v>1024687</v>
      </c>
      <c r="DV12" s="77">
        <v>1022365</v>
      </c>
      <c r="DW12" s="77">
        <v>1020044</v>
      </c>
      <c r="DX12" s="77">
        <v>1017735</v>
      </c>
      <c r="DY12" s="77">
        <v>1015445</v>
      </c>
      <c r="DZ12" s="77">
        <v>1013204</v>
      </c>
      <c r="EA12" s="77">
        <v>1011014</v>
      </c>
      <c r="EB12" s="77">
        <v>1008894</v>
      </c>
      <c r="EC12" s="77">
        <v>1006858</v>
      </c>
      <c r="ED12" s="77">
        <v>1004909</v>
      </c>
      <c r="EE12" s="77">
        <v>1003055</v>
      </c>
      <c r="EF12" s="77">
        <v>1001304</v>
      </c>
      <c r="EG12" s="77">
        <v>999653</v>
      </c>
      <c r="EH12" s="77">
        <v>998113</v>
      </c>
      <c r="EI12" s="77">
        <v>996666</v>
      </c>
      <c r="EJ12" s="77">
        <v>995309</v>
      </c>
      <c r="EK12" s="77">
        <v>994029</v>
      </c>
      <c r="EL12" s="77">
        <v>992831</v>
      </c>
      <c r="EM12" s="77">
        <v>991686</v>
      </c>
      <c r="EN12" s="77">
        <v>990592</v>
      </c>
      <c r="EO12" s="77">
        <v>989544</v>
      </c>
      <c r="EP12" s="77">
        <v>988541</v>
      </c>
      <c r="EQ12" s="77">
        <v>987566</v>
      </c>
      <c r="ER12" s="77">
        <v>986625</v>
      </c>
      <c r="ES12" s="77">
        <v>985707</v>
      </c>
      <c r="ET12" s="77">
        <v>984812</v>
      </c>
      <c r="EU12" s="77">
        <v>983935</v>
      </c>
      <c r="EV12" s="77">
        <v>983070</v>
      </c>
    </row>
    <row r="13" spans="1:152" ht="14.1" customHeight="1" x14ac:dyDescent="0.2">
      <c r="A13" s="56" t="s">
        <v>3</v>
      </c>
      <c r="B13" s="77">
        <v>586610</v>
      </c>
      <c r="C13" s="77">
        <v>590365</v>
      </c>
      <c r="D13" s="77">
        <v>594663</v>
      </c>
      <c r="E13" s="77">
        <v>600638</v>
      </c>
      <c r="F13" s="77">
        <v>609422</v>
      </c>
      <c r="G13" s="77">
        <v>622304</v>
      </c>
      <c r="H13" s="77">
        <v>639827</v>
      </c>
      <c r="I13" s="77">
        <v>661491</v>
      </c>
      <c r="J13" s="77">
        <v>686779</v>
      </c>
      <c r="K13" s="77">
        <v>712435</v>
      </c>
      <c r="L13" s="77">
        <v>737238</v>
      </c>
      <c r="M13" s="77">
        <v>760625</v>
      </c>
      <c r="N13" s="77">
        <v>779042</v>
      </c>
      <c r="O13" s="77">
        <v>794377</v>
      </c>
      <c r="P13" s="77">
        <v>811598</v>
      </c>
      <c r="Q13" s="77">
        <v>821064</v>
      </c>
      <c r="R13" s="77">
        <v>848698</v>
      </c>
      <c r="S13" s="77">
        <v>882951</v>
      </c>
      <c r="T13" s="77">
        <v>921000</v>
      </c>
      <c r="U13" s="77">
        <v>959271</v>
      </c>
      <c r="V13" s="77">
        <v>1007062</v>
      </c>
      <c r="W13" s="77">
        <v>1037595</v>
      </c>
      <c r="X13" s="77">
        <v>1064393</v>
      </c>
      <c r="Y13" s="77">
        <v>1086756</v>
      </c>
      <c r="Z13" s="77">
        <v>1104900</v>
      </c>
      <c r="AA13" s="77">
        <v>1119418</v>
      </c>
      <c r="AB13" s="77">
        <v>1132664</v>
      </c>
      <c r="AC13" s="77">
        <v>1147300</v>
      </c>
      <c r="AD13" s="77">
        <v>1165341</v>
      </c>
      <c r="AE13" s="77">
        <v>1187760</v>
      </c>
      <c r="AF13" s="77">
        <v>1213665</v>
      </c>
      <c r="AG13" s="77">
        <v>1240249</v>
      </c>
      <c r="AH13" s="77">
        <v>1263999</v>
      </c>
      <c r="AI13" s="77">
        <v>1282093</v>
      </c>
      <c r="AJ13" s="77">
        <v>1292365</v>
      </c>
      <c r="AK13" s="77">
        <v>1295419</v>
      </c>
      <c r="AL13" s="77">
        <v>1292596</v>
      </c>
      <c r="AM13" s="77">
        <v>1285928</v>
      </c>
      <c r="AN13" s="77">
        <v>1277523</v>
      </c>
      <c r="AO13" s="77">
        <v>1268911</v>
      </c>
      <c r="AP13" s="77">
        <v>1261201</v>
      </c>
      <c r="AQ13" s="77">
        <v>1254108</v>
      </c>
      <c r="AR13" s="77">
        <v>1248066</v>
      </c>
      <c r="AS13" s="77">
        <v>1243421</v>
      </c>
      <c r="AT13" s="77">
        <v>1240538</v>
      </c>
      <c r="AU13" s="77">
        <v>1239969</v>
      </c>
      <c r="AV13" s="77">
        <v>1242746</v>
      </c>
      <c r="AW13" s="77">
        <v>1249602</v>
      </c>
      <c r="AX13" s="77">
        <v>1264152</v>
      </c>
      <c r="AY13" s="77">
        <v>1284992</v>
      </c>
      <c r="AZ13" s="77">
        <v>1310009</v>
      </c>
      <c r="BA13" s="77">
        <v>1338417</v>
      </c>
      <c r="BB13" s="77">
        <v>1368698</v>
      </c>
      <c r="BC13" s="77">
        <v>1396205</v>
      </c>
      <c r="BD13" s="77">
        <v>1419920</v>
      </c>
      <c r="BE13" s="77">
        <v>1439457</v>
      </c>
      <c r="BF13" s="77">
        <v>1452734</v>
      </c>
      <c r="BG13" s="77">
        <v>1458159</v>
      </c>
      <c r="BH13" s="77">
        <v>1455452</v>
      </c>
      <c r="BI13" s="77">
        <v>1445695</v>
      </c>
      <c r="BJ13" s="77">
        <v>1430984</v>
      </c>
      <c r="BK13" s="77">
        <v>1413813</v>
      </c>
      <c r="BL13" s="77">
        <v>1396328</v>
      </c>
      <c r="BM13" s="77">
        <v>1379782</v>
      </c>
      <c r="BN13" s="77">
        <v>1364527</v>
      </c>
      <c r="BO13" s="77">
        <v>1350272</v>
      </c>
      <c r="BP13" s="77">
        <v>1336870</v>
      </c>
      <c r="BQ13" s="77">
        <v>1322462</v>
      </c>
      <c r="BR13" s="77">
        <v>1304754</v>
      </c>
      <c r="BS13" s="77">
        <v>1291457</v>
      </c>
      <c r="BT13" s="77">
        <v>1280706</v>
      </c>
      <c r="BU13" s="77">
        <v>1272491</v>
      </c>
      <c r="BV13" s="77">
        <v>1268529</v>
      </c>
      <c r="BW13" s="77">
        <v>1270899</v>
      </c>
      <c r="BX13" s="77">
        <v>1271358</v>
      </c>
      <c r="BY13" s="77">
        <v>1271154</v>
      </c>
      <c r="BZ13" s="77">
        <v>1269392</v>
      </c>
      <c r="CA13" s="77">
        <v>1265237</v>
      </c>
      <c r="CB13" s="77">
        <v>1257647</v>
      </c>
      <c r="CC13" s="77">
        <v>1246832</v>
      </c>
      <c r="CD13" s="77">
        <v>1233399</v>
      </c>
      <c r="CE13" s="77">
        <v>1218938</v>
      </c>
      <c r="CF13" s="77">
        <v>1204925</v>
      </c>
      <c r="CG13" s="77">
        <v>1192984</v>
      </c>
      <c r="CH13" s="77">
        <v>1183596</v>
      </c>
      <c r="CI13" s="77">
        <v>1176946</v>
      </c>
      <c r="CJ13" s="77">
        <v>1172361</v>
      </c>
      <c r="CK13" s="77">
        <v>1169212</v>
      </c>
      <c r="CL13" s="77">
        <v>1166965</v>
      </c>
      <c r="CM13" s="77">
        <v>1165165</v>
      </c>
      <c r="CN13" s="77">
        <v>1163307</v>
      </c>
      <c r="CO13" s="77">
        <v>1160971</v>
      </c>
      <c r="CP13" s="77">
        <v>1158000</v>
      </c>
      <c r="CQ13" s="77">
        <v>1154422</v>
      </c>
      <c r="CR13" s="77">
        <v>1150330</v>
      </c>
      <c r="CS13" s="77">
        <v>1145798</v>
      </c>
      <c r="CT13" s="77">
        <v>1140898</v>
      </c>
      <c r="CU13" s="77">
        <v>1135709</v>
      </c>
      <c r="CV13" s="77">
        <v>1130331</v>
      </c>
      <c r="CW13" s="77">
        <v>1124848</v>
      </c>
      <c r="CX13" s="77">
        <v>1119357</v>
      </c>
      <c r="CY13" s="77">
        <v>1113940</v>
      </c>
      <c r="CZ13" s="77">
        <v>1108685</v>
      </c>
      <c r="DA13" s="77">
        <v>1103591</v>
      </c>
      <c r="DB13" s="77">
        <v>1098670</v>
      </c>
      <c r="DC13" s="77">
        <v>1093942</v>
      </c>
      <c r="DD13" s="77">
        <v>1089403</v>
      </c>
      <c r="DE13" s="77">
        <v>1085025</v>
      </c>
      <c r="DF13" s="77">
        <v>1080829</v>
      </c>
      <c r="DG13" s="77">
        <v>1076816</v>
      </c>
      <c r="DH13" s="77">
        <v>1072976</v>
      </c>
      <c r="DI13" s="77">
        <v>1069302</v>
      </c>
      <c r="DJ13" s="77">
        <v>1065803</v>
      </c>
      <c r="DK13" s="77">
        <v>1062465</v>
      </c>
      <c r="DL13" s="77">
        <v>1059290</v>
      </c>
      <c r="DM13" s="77">
        <v>1056263</v>
      </c>
      <c r="DN13" s="77">
        <v>1053377</v>
      </c>
      <c r="DO13" s="77">
        <v>1050618</v>
      </c>
      <c r="DP13" s="77">
        <v>1047969</v>
      </c>
      <c r="DQ13" s="77">
        <v>1045420</v>
      </c>
      <c r="DR13" s="77">
        <v>1042952</v>
      </c>
      <c r="DS13" s="77">
        <v>1040555</v>
      </c>
      <c r="DT13" s="77">
        <v>1038203</v>
      </c>
      <c r="DU13" s="77">
        <v>1035886</v>
      </c>
      <c r="DV13" s="77">
        <v>1033586</v>
      </c>
      <c r="DW13" s="77">
        <v>1031287</v>
      </c>
      <c r="DX13" s="77">
        <v>1028981</v>
      </c>
      <c r="DY13" s="77">
        <v>1026662</v>
      </c>
      <c r="DZ13" s="77">
        <v>1024327</v>
      </c>
      <c r="EA13" s="77">
        <v>1021994</v>
      </c>
      <c r="EB13" s="77">
        <v>1019660</v>
      </c>
      <c r="EC13" s="77">
        <v>1017337</v>
      </c>
      <c r="ED13" s="77">
        <v>1015044</v>
      </c>
      <c r="EE13" s="77">
        <v>1012796</v>
      </c>
      <c r="EF13" s="77">
        <v>1010599</v>
      </c>
      <c r="EG13" s="77">
        <v>1008467</v>
      </c>
      <c r="EH13" s="77">
        <v>1006427</v>
      </c>
      <c r="EI13" s="77">
        <v>1004481</v>
      </c>
      <c r="EJ13" s="77">
        <v>1002630</v>
      </c>
      <c r="EK13" s="77">
        <v>1000880</v>
      </c>
      <c r="EL13" s="77">
        <v>999233</v>
      </c>
      <c r="EM13" s="77">
        <v>997693</v>
      </c>
      <c r="EN13" s="77">
        <v>996248</v>
      </c>
      <c r="EO13" s="77">
        <v>994887</v>
      </c>
      <c r="EP13" s="77">
        <v>993607</v>
      </c>
      <c r="EQ13" s="77">
        <v>992407</v>
      </c>
      <c r="ER13" s="77">
        <v>991261</v>
      </c>
      <c r="ES13" s="77">
        <v>990171</v>
      </c>
      <c r="ET13" s="77">
        <v>989129</v>
      </c>
      <c r="EU13" s="77">
        <v>988131</v>
      </c>
      <c r="EV13" s="77">
        <v>987157</v>
      </c>
    </row>
    <row r="14" spans="1:152" ht="14.1" customHeight="1" x14ac:dyDescent="0.2">
      <c r="A14" s="56" t="s">
        <v>4</v>
      </c>
      <c r="B14" s="77">
        <v>535982</v>
      </c>
      <c r="C14" s="77">
        <v>545194</v>
      </c>
      <c r="D14" s="77">
        <v>553283</v>
      </c>
      <c r="E14" s="77">
        <v>560345</v>
      </c>
      <c r="F14" s="77">
        <v>566333</v>
      </c>
      <c r="G14" s="77">
        <v>571240</v>
      </c>
      <c r="H14" s="77">
        <v>575412</v>
      </c>
      <c r="I14" s="77">
        <v>579794</v>
      </c>
      <c r="J14" s="77">
        <v>585658</v>
      </c>
      <c r="K14" s="77">
        <v>594274</v>
      </c>
      <c r="L14" s="77">
        <v>606983</v>
      </c>
      <c r="M14" s="77">
        <v>624452</v>
      </c>
      <c r="N14" s="77">
        <v>646250</v>
      </c>
      <c r="O14" s="77">
        <v>671877</v>
      </c>
      <c r="P14" s="77">
        <v>698012</v>
      </c>
      <c r="Q14" s="77">
        <v>723337</v>
      </c>
      <c r="R14" s="77">
        <v>747190</v>
      </c>
      <c r="S14" s="77">
        <v>766021</v>
      </c>
      <c r="T14" s="77">
        <v>781670</v>
      </c>
      <c r="U14" s="77">
        <v>799039</v>
      </c>
      <c r="V14" s="77">
        <v>808558</v>
      </c>
      <c r="W14" s="77">
        <v>835942</v>
      </c>
      <c r="X14" s="77">
        <v>869703</v>
      </c>
      <c r="Y14" s="77">
        <v>907054</v>
      </c>
      <c r="Z14" s="77">
        <v>944524</v>
      </c>
      <c r="AA14" s="77">
        <v>991386</v>
      </c>
      <c r="AB14" s="77">
        <v>1021204</v>
      </c>
      <c r="AC14" s="77">
        <v>1047415</v>
      </c>
      <c r="AD14" s="77">
        <v>1069364</v>
      </c>
      <c r="AE14" s="77">
        <v>1087261</v>
      </c>
      <c r="AF14" s="77">
        <v>1101669</v>
      </c>
      <c r="AG14" s="77">
        <v>1114979</v>
      </c>
      <c r="AH14" s="77">
        <v>1129911</v>
      </c>
      <c r="AI14" s="77">
        <v>1148529</v>
      </c>
      <c r="AJ14" s="77">
        <v>1171183</v>
      </c>
      <c r="AK14" s="77">
        <v>1197586</v>
      </c>
      <c r="AL14" s="77">
        <v>1224929</v>
      </c>
      <c r="AM14" s="77">
        <v>1249655</v>
      </c>
      <c r="AN14" s="77">
        <v>1268897</v>
      </c>
      <c r="AO14" s="77">
        <v>1281070</v>
      </c>
      <c r="AP14" s="77">
        <v>1286022</v>
      </c>
      <c r="AQ14" s="77">
        <v>1284889</v>
      </c>
      <c r="AR14" s="77">
        <v>1279637</v>
      </c>
      <c r="AS14" s="77">
        <v>1272386</v>
      </c>
      <c r="AT14" s="77">
        <v>1264602</v>
      </c>
      <c r="AU14" s="77">
        <v>1257441</v>
      </c>
      <c r="AV14" s="77">
        <v>1250756</v>
      </c>
      <c r="AW14" s="77">
        <v>1245040</v>
      </c>
      <c r="AX14" s="77">
        <v>1240630</v>
      </c>
      <c r="AY14" s="77">
        <v>1237944</v>
      </c>
      <c r="AZ14" s="77">
        <v>1237565</v>
      </c>
      <c r="BA14" s="77">
        <v>1240534</v>
      </c>
      <c r="BB14" s="77">
        <v>1247664</v>
      </c>
      <c r="BC14" s="77">
        <v>1263204</v>
      </c>
      <c r="BD14" s="77">
        <v>1285128</v>
      </c>
      <c r="BE14" s="77">
        <v>1311289</v>
      </c>
      <c r="BF14" s="77">
        <v>1340887</v>
      </c>
      <c r="BG14" s="77">
        <v>1372350</v>
      </c>
      <c r="BH14" s="77">
        <v>1400606</v>
      </c>
      <c r="BI14" s="77">
        <v>1425091</v>
      </c>
      <c r="BJ14" s="77">
        <v>1445447</v>
      </c>
      <c r="BK14" s="77">
        <v>1459585</v>
      </c>
      <c r="BL14" s="77">
        <v>1465902</v>
      </c>
      <c r="BM14" s="77">
        <v>1464077</v>
      </c>
      <c r="BN14" s="77">
        <v>1455142</v>
      </c>
      <c r="BO14" s="77">
        <v>1441151</v>
      </c>
      <c r="BP14" s="77">
        <v>1424561</v>
      </c>
      <c r="BQ14" s="77">
        <v>1407486</v>
      </c>
      <c r="BR14" s="77">
        <v>1391179</v>
      </c>
      <c r="BS14" s="77">
        <v>1376003</v>
      </c>
      <c r="BT14" s="77">
        <v>1361693</v>
      </c>
      <c r="BU14" s="77">
        <v>1348120</v>
      </c>
      <c r="BV14" s="77">
        <v>1333458</v>
      </c>
      <c r="BW14" s="77">
        <v>1315432</v>
      </c>
      <c r="BX14" s="77">
        <v>1301762</v>
      </c>
      <c r="BY14" s="77">
        <v>1290595</v>
      </c>
      <c r="BZ14" s="77">
        <v>1281936</v>
      </c>
      <c r="CA14" s="77">
        <v>1277500</v>
      </c>
      <c r="CB14" s="77">
        <v>1279371</v>
      </c>
      <c r="CC14" s="77">
        <v>1279341</v>
      </c>
      <c r="CD14" s="77">
        <v>1278665</v>
      </c>
      <c r="CE14" s="77">
        <v>1276456</v>
      </c>
      <c r="CF14" s="77">
        <v>1271872</v>
      </c>
      <c r="CG14" s="77">
        <v>1263884</v>
      </c>
      <c r="CH14" s="77">
        <v>1252695</v>
      </c>
      <c r="CI14" s="77">
        <v>1238917</v>
      </c>
      <c r="CJ14" s="77">
        <v>1224131</v>
      </c>
      <c r="CK14" s="77">
        <v>1209813</v>
      </c>
      <c r="CL14" s="77">
        <v>1197580</v>
      </c>
      <c r="CM14" s="77">
        <v>1187896</v>
      </c>
      <c r="CN14" s="77">
        <v>1180976</v>
      </c>
      <c r="CO14" s="77">
        <v>1176130</v>
      </c>
      <c r="CP14" s="77">
        <v>1172734</v>
      </c>
      <c r="CQ14" s="77">
        <v>1170245</v>
      </c>
      <c r="CR14" s="77">
        <v>1168225</v>
      </c>
      <c r="CS14" s="77">
        <v>1166157</v>
      </c>
      <c r="CT14" s="77">
        <v>1163617</v>
      </c>
      <c r="CU14" s="77">
        <v>1160455</v>
      </c>
      <c r="CV14" s="77">
        <v>1156708</v>
      </c>
      <c r="CW14" s="77">
        <v>1152447</v>
      </c>
      <c r="CX14" s="77">
        <v>1147753</v>
      </c>
      <c r="CY14" s="77">
        <v>1142703</v>
      </c>
      <c r="CZ14" s="77">
        <v>1137374</v>
      </c>
      <c r="DA14" s="77">
        <v>1131859</v>
      </c>
      <c r="DB14" s="77">
        <v>1126249</v>
      </c>
      <c r="DC14" s="77">
        <v>1120631</v>
      </c>
      <c r="DD14" s="77">
        <v>1115091</v>
      </c>
      <c r="DE14" s="77">
        <v>1109712</v>
      </c>
      <c r="DF14" s="77">
        <v>1104487</v>
      </c>
      <c r="DG14" s="77">
        <v>1099433</v>
      </c>
      <c r="DH14" s="77">
        <v>1094570</v>
      </c>
      <c r="DI14" s="77">
        <v>1089896</v>
      </c>
      <c r="DJ14" s="77">
        <v>1085383</v>
      </c>
      <c r="DK14" s="77">
        <v>1081061</v>
      </c>
      <c r="DL14" s="77">
        <v>1076930</v>
      </c>
      <c r="DM14" s="77">
        <v>1072978</v>
      </c>
      <c r="DN14" s="77">
        <v>1069202</v>
      </c>
      <c r="DO14" s="77">
        <v>1065608</v>
      </c>
      <c r="DP14" s="77">
        <v>1062191</v>
      </c>
      <c r="DQ14" s="77">
        <v>1058943</v>
      </c>
      <c r="DR14" s="77">
        <v>1055852</v>
      </c>
      <c r="DS14" s="77">
        <v>1052911</v>
      </c>
      <c r="DT14" s="77">
        <v>1050100</v>
      </c>
      <c r="DU14" s="77">
        <v>1047411</v>
      </c>
      <c r="DV14" s="77">
        <v>1044825</v>
      </c>
      <c r="DW14" s="77">
        <v>1042326</v>
      </c>
      <c r="DX14" s="77">
        <v>1039899</v>
      </c>
      <c r="DY14" s="77">
        <v>1037523</v>
      </c>
      <c r="DZ14" s="77">
        <v>1035188</v>
      </c>
      <c r="EA14" s="77">
        <v>1032870</v>
      </c>
      <c r="EB14" s="77">
        <v>1030559</v>
      </c>
      <c r="EC14" s="77">
        <v>1028241</v>
      </c>
      <c r="ED14" s="77">
        <v>1025909</v>
      </c>
      <c r="EE14" s="77">
        <v>1023567</v>
      </c>
      <c r="EF14" s="77">
        <v>1021230</v>
      </c>
      <c r="EG14" s="77">
        <v>1018899</v>
      </c>
      <c r="EH14" s="77">
        <v>1016573</v>
      </c>
      <c r="EI14" s="77">
        <v>1014273</v>
      </c>
      <c r="EJ14" s="77">
        <v>1012023</v>
      </c>
      <c r="EK14" s="77">
        <v>1009828</v>
      </c>
      <c r="EL14" s="77">
        <v>1007698</v>
      </c>
      <c r="EM14" s="77">
        <v>1005664</v>
      </c>
      <c r="EN14" s="77">
        <v>1003725</v>
      </c>
      <c r="EO14" s="77">
        <v>1001884</v>
      </c>
      <c r="EP14" s="77">
        <v>1000142</v>
      </c>
      <c r="EQ14" s="77">
        <v>998495</v>
      </c>
      <c r="ER14" s="77">
        <v>996962</v>
      </c>
      <c r="ES14" s="77">
        <v>995518</v>
      </c>
      <c r="ET14" s="77">
        <v>994161</v>
      </c>
      <c r="EU14" s="77">
        <v>992892</v>
      </c>
      <c r="EV14" s="77">
        <v>991707</v>
      </c>
    </row>
    <row r="15" spans="1:152" ht="14.1" customHeight="1" x14ac:dyDescent="0.2">
      <c r="A15" s="56" t="s">
        <v>5</v>
      </c>
      <c r="B15" s="77">
        <v>463088</v>
      </c>
      <c r="C15" s="77">
        <v>472608</v>
      </c>
      <c r="D15" s="77">
        <v>483636</v>
      </c>
      <c r="E15" s="77">
        <v>495347</v>
      </c>
      <c r="F15" s="77">
        <v>506922</v>
      </c>
      <c r="G15" s="77">
        <v>517695</v>
      </c>
      <c r="H15" s="77">
        <v>527183</v>
      </c>
      <c r="I15" s="77">
        <v>535284</v>
      </c>
      <c r="J15" s="77">
        <v>542168</v>
      </c>
      <c r="K15" s="77">
        <v>547957</v>
      </c>
      <c r="L15" s="77">
        <v>552691</v>
      </c>
      <c r="M15" s="77">
        <v>556830</v>
      </c>
      <c r="N15" s="77">
        <v>561403</v>
      </c>
      <c r="O15" s="77">
        <v>567717</v>
      </c>
      <c r="P15" s="77">
        <v>576951</v>
      </c>
      <c r="Q15" s="77">
        <v>590329</v>
      </c>
      <c r="R15" s="77">
        <v>608369</v>
      </c>
      <c r="S15" s="77">
        <v>630557</v>
      </c>
      <c r="T15" s="77">
        <v>656341</v>
      </c>
      <c r="U15" s="77">
        <v>682433</v>
      </c>
      <c r="V15" s="77">
        <v>707550</v>
      </c>
      <c r="W15" s="77">
        <v>731029</v>
      </c>
      <c r="X15" s="77">
        <v>749341</v>
      </c>
      <c r="Y15" s="77">
        <v>764309</v>
      </c>
      <c r="Z15" s="77">
        <v>780824</v>
      </c>
      <c r="AA15" s="77">
        <v>789432</v>
      </c>
      <c r="AB15" s="77">
        <v>815728</v>
      </c>
      <c r="AC15" s="77">
        <v>848419</v>
      </c>
      <c r="AD15" s="77">
        <v>884862</v>
      </c>
      <c r="AE15" s="77">
        <v>921647</v>
      </c>
      <c r="AF15" s="77">
        <v>967966</v>
      </c>
      <c r="AG15" s="77">
        <v>997683</v>
      </c>
      <c r="AH15" s="77">
        <v>1024169</v>
      </c>
      <c r="AI15" s="77">
        <v>1046820</v>
      </c>
      <c r="AJ15" s="77">
        <v>1065592</v>
      </c>
      <c r="AK15" s="77">
        <v>1081178</v>
      </c>
      <c r="AL15" s="77">
        <v>1095880</v>
      </c>
      <c r="AM15" s="77">
        <v>1112318</v>
      </c>
      <c r="AN15" s="77">
        <v>1132458</v>
      </c>
      <c r="AO15" s="77">
        <v>1157275</v>
      </c>
      <c r="AP15" s="77">
        <v>1185795</v>
      </c>
      <c r="AQ15" s="77">
        <v>1215037</v>
      </c>
      <c r="AR15" s="77">
        <v>1241366</v>
      </c>
      <c r="AS15" s="77">
        <v>1261926</v>
      </c>
      <c r="AT15" s="77">
        <v>1275042</v>
      </c>
      <c r="AU15" s="77">
        <v>1280620</v>
      </c>
      <c r="AV15" s="77">
        <v>1279979</v>
      </c>
      <c r="AW15" s="77">
        <v>1275146</v>
      </c>
      <c r="AX15" s="77">
        <v>1268211</v>
      </c>
      <c r="AY15" s="77">
        <v>1260714</v>
      </c>
      <c r="AZ15" s="77">
        <v>1253824</v>
      </c>
      <c r="BA15" s="77">
        <v>1247421</v>
      </c>
      <c r="BB15" s="77">
        <v>1242082</v>
      </c>
      <c r="BC15" s="77">
        <v>1238760</v>
      </c>
      <c r="BD15" s="77">
        <v>1237334</v>
      </c>
      <c r="BE15" s="77">
        <v>1238345</v>
      </c>
      <c r="BF15" s="77">
        <v>1242810</v>
      </c>
      <c r="BG15" s="77">
        <v>1251467</v>
      </c>
      <c r="BH15" s="77">
        <v>1267902</v>
      </c>
      <c r="BI15" s="77">
        <v>1290706</v>
      </c>
      <c r="BJ15" s="77">
        <v>1317774</v>
      </c>
      <c r="BK15" s="77">
        <v>1348294</v>
      </c>
      <c r="BL15" s="77">
        <v>1380683</v>
      </c>
      <c r="BM15" s="77">
        <v>1409850</v>
      </c>
      <c r="BN15" s="77">
        <v>1435189</v>
      </c>
      <c r="BO15" s="77">
        <v>1456294</v>
      </c>
      <c r="BP15" s="77">
        <v>1471036</v>
      </c>
      <c r="BQ15" s="77">
        <v>1477792</v>
      </c>
      <c r="BR15" s="77">
        <v>1476240</v>
      </c>
      <c r="BS15" s="77">
        <v>1467423</v>
      </c>
      <c r="BT15" s="77">
        <v>1453413</v>
      </c>
      <c r="BU15" s="77">
        <v>1436679</v>
      </c>
      <c r="BV15" s="77">
        <v>1419357</v>
      </c>
      <c r="BW15" s="77">
        <v>1402716</v>
      </c>
      <c r="BX15" s="77">
        <v>1387143</v>
      </c>
      <c r="BY15" s="77">
        <v>1372380</v>
      </c>
      <c r="BZ15" s="77">
        <v>1358322</v>
      </c>
      <c r="CA15" s="77">
        <v>1343158</v>
      </c>
      <c r="CB15" s="77">
        <v>1324631</v>
      </c>
      <c r="CC15" s="77">
        <v>1310454</v>
      </c>
      <c r="CD15" s="77">
        <v>1298785</v>
      </c>
      <c r="CE15" s="77">
        <v>1289637</v>
      </c>
      <c r="CF15" s="77">
        <v>1284725</v>
      </c>
      <c r="CG15" s="77">
        <v>1286119</v>
      </c>
      <c r="CH15" s="77">
        <v>1285650</v>
      </c>
      <c r="CI15" s="77">
        <v>1284552</v>
      </c>
      <c r="CJ15" s="77">
        <v>1281946</v>
      </c>
      <c r="CK15" s="77">
        <v>1276999</v>
      </c>
      <c r="CL15" s="77">
        <v>1268678</v>
      </c>
      <c r="CM15" s="77">
        <v>1257170</v>
      </c>
      <c r="CN15" s="77">
        <v>1243100</v>
      </c>
      <c r="CO15" s="77">
        <v>1228045</v>
      </c>
      <c r="CP15" s="77">
        <v>1213472</v>
      </c>
      <c r="CQ15" s="77">
        <v>1200996</v>
      </c>
      <c r="CR15" s="77">
        <v>1191077</v>
      </c>
      <c r="CS15" s="77">
        <v>1183926</v>
      </c>
      <c r="CT15" s="77">
        <v>1178860</v>
      </c>
      <c r="CU15" s="77">
        <v>1175249</v>
      </c>
      <c r="CV15" s="77">
        <v>1172560</v>
      </c>
      <c r="CW15" s="77">
        <v>1170350</v>
      </c>
      <c r="CX15" s="77">
        <v>1168100</v>
      </c>
      <c r="CY15" s="77">
        <v>1165390</v>
      </c>
      <c r="CZ15" s="77">
        <v>1162070</v>
      </c>
      <c r="DA15" s="77">
        <v>1158166</v>
      </c>
      <c r="DB15" s="77">
        <v>1153757</v>
      </c>
      <c r="DC15" s="77">
        <v>1148921</v>
      </c>
      <c r="DD15" s="77">
        <v>1143733</v>
      </c>
      <c r="DE15" s="77">
        <v>1138263</v>
      </c>
      <c r="DF15" s="77">
        <v>1132608</v>
      </c>
      <c r="DG15" s="77">
        <v>1126852</v>
      </c>
      <c r="DH15" s="77">
        <v>1121087</v>
      </c>
      <c r="DI15" s="77">
        <v>1115396</v>
      </c>
      <c r="DJ15" s="77">
        <v>1109869</v>
      </c>
      <c r="DK15" s="77">
        <v>1104503</v>
      </c>
      <c r="DL15" s="77">
        <v>1099315</v>
      </c>
      <c r="DM15" s="77">
        <v>1094323</v>
      </c>
      <c r="DN15" s="77">
        <v>1089536</v>
      </c>
      <c r="DO15" s="77">
        <v>1084921</v>
      </c>
      <c r="DP15" s="77">
        <v>1080509</v>
      </c>
      <c r="DQ15" s="77">
        <v>1076299</v>
      </c>
      <c r="DR15" s="77">
        <v>1072277</v>
      </c>
      <c r="DS15" s="77">
        <v>1068439</v>
      </c>
      <c r="DT15" s="77">
        <v>1064793</v>
      </c>
      <c r="DU15" s="77">
        <v>1061327</v>
      </c>
      <c r="DV15" s="77">
        <v>1058038</v>
      </c>
      <c r="DW15" s="77">
        <v>1054915</v>
      </c>
      <c r="DX15" s="77">
        <v>1051949</v>
      </c>
      <c r="DY15" s="77">
        <v>1049116</v>
      </c>
      <c r="DZ15" s="77">
        <v>1046405</v>
      </c>
      <c r="EA15" s="77">
        <v>1043800</v>
      </c>
      <c r="EB15" s="77">
        <v>1041291</v>
      </c>
      <c r="EC15" s="77">
        <v>1038852</v>
      </c>
      <c r="ED15" s="77">
        <v>1036470</v>
      </c>
      <c r="EE15" s="77">
        <v>1034125</v>
      </c>
      <c r="EF15" s="77">
        <v>1031800</v>
      </c>
      <c r="EG15" s="77">
        <v>1029490</v>
      </c>
      <c r="EH15" s="77">
        <v>1027175</v>
      </c>
      <c r="EI15" s="77">
        <v>1024847</v>
      </c>
      <c r="EJ15" s="77">
        <v>1022507</v>
      </c>
      <c r="EK15" s="77">
        <v>1020172</v>
      </c>
      <c r="EL15" s="77">
        <v>1017842</v>
      </c>
      <c r="EM15" s="77">
        <v>1015518</v>
      </c>
      <c r="EN15" s="77">
        <v>1013228</v>
      </c>
      <c r="EO15" s="77">
        <v>1010990</v>
      </c>
      <c r="EP15" s="77">
        <v>1008803</v>
      </c>
      <c r="EQ15" s="77">
        <v>1006687</v>
      </c>
      <c r="ER15" s="77">
        <v>1004663</v>
      </c>
      <c r="ES15" s="77">
        <v>1002736</v>
      </c>
      <c r="ET15" s="77">
        <v>1000903</v>
      </c>
      <c r="EU15" s="77">
        <v>999169</v>
      </c>
      <c r="EV15" s="77">
        <v>997543</v>
      </c>
    </row>
    <row r="16" spans="1:152" ht="14.1" customHeight="1" x14ac:dyDescent="0.2">
      <c r="A16" s="56" t="s">
        <v>6</v>
      </c>
      <c r="B16" s="77">
        <v>416818</v>
      </c>
      <c r="C16" s="77">
        <v>421470</v>
      </c>
      <c r="D16" s="77">
        <v>425948</v>
      </c>
      <c r="E16" s="77">
        <v>430957</v>
      </c>
      <c r="F16" s="77">
        <v>436994</v>
      </c>
      <c r="G16" s="77">
        <v>444672</v>
      </c>
      <c r="H16" s="77">
        <v>454205</v>
      </c>
      <c r="I16" s="77">
        <v>465150</v>
      </c>
      <c r="J16" s="77">
        <v>476705</v>
      </c>
      <c r="K16" s="77">
        <v>488200</v>
      </c>
      <c r="L16" s="77">
        <v>498981</v>
      </c>
      <c r="M16" s="77">
        <v>508610</v>
      </c>
      <c r="N16" s="77">
        <v>517014</v>
      </c>
      <c r="O16" s="77">
        <v>524371</v>
      </c>
      <c r="P16" s="77">
        <v>530751</v>
      </c>
      <c r="Q16" s="77">
        <v>536140</v>
      </c>
      <c r="R16" s="77">
        <v>540877</v>
      </c>
      <c r="S16" s="77">
        <v>545900</v>
      </c>
      <c r="T16" s="77">
        <v>552431</v>
      </c>
      <c r="U16" s="77">
        <v>561615</v>
      </c>
      <c r="V16" s="77">
        <v>574654</v>
      </c>
      <c r="W16" s="77">
        <v>592112</v>
      </c>
      <c r="X16" s="77">
        <v>613525</v>
      </c>
      <c r="Y16" s="77">
        <v>638411</v>
      </c>
      <c r="Z16" s="77">
        <v>663575</v>
      </c>
      <c r="AA16" s="77">
        <v>687782</v>
      </c>
      <c r="AB16" s="77">
        <v>710402</v>
      </c>
      <c r="AC16" s="77">
        <v>727993</v>
      </c>
      <c r="AD16" s="77">
        <v>742415</v>
      </c>
      <c r="AE16" s="77">
        <v>758533</v>
      </c>
      <c r="AF16" s="77">
        <v>767018</v>
      </c>
      <c r="AG16" s="77">
        <v>793247</v>
      </c>
      <c r="AH16" s="77">
        <v>826100</v>
      </c>
      <c r="AI16" s="77">
        <v>863013</v>
      </c>
      <c r="AJ16" s="77">
        <v>900578</v>
      </c>
      <c r="AK16" s="77">
        <v>947906</v>
      </c>
      <c r="AL16" s="77">
        <v>979029</v>
      </c>
      <c r="AM16" s="77">
        <v>1007044</v>
      </c>
      <c r="AN16" s="77">
        <v>1031236</v>
      </c>
      <c r="AO16" s="77">
        <v>1051794</v>
      </c>
      <c r="AP16" s="77">
        <v>1069205</v>
      </c>
      <c r="AQ16" s="77">
        <v>1085654</v>
      </c>
      <c r="AR16" s="77">
        <v>1103641</v>
      </c>
      <c r="AS16" s="77">
        <v>1125071</v>
      </c>
      <c r="AT16" s="77">
        <v>1150781</v>
      </c>
      <c r="AU16" s="77">
        <v>1179853</v>
      </c>
      <c r="AV16" s="77">
        <v>1209458</v>
      </c>
      <c r="AW16" s="77">
        <v>1236057</v>
      </c>
      <c r="AX16" s="77">
        <v>1256808</v>
      </c>
      <c r="AY16" s="77">
        <v>1270125</v>
      </c>
      <c r="AZ16" s="77">
        <v>1275942</v>
      </c>
      <c r="BA16" s="77">
        <v>1275587</v>
      </c>
      <c r="BB16" s="77">
        <v>1271163</v>
      </c>
      <c r="BC16" s="77">
        <v>1265130</v>
      </c>
      <c r="BD16" s="77">
        <v>1258709</v>
      </c>
      <c r="BE16" s="77">
        <v>1253030</v>
      </c>
      <c r="BF16" s="77">
        <v>1247983</v>
      </c>
      <c r="BG16" s="77">
        <v>1244067</v>
      </c>
      <c r="BH16" s="77">
        <v>1241630</v>
      </c>
      <c r="BI16" s="77">
        <v>1241087</v>
      </c>
      <c r="BJ16" s="77">
        <v>1242999</v>
      </c>
      <c r="BK16" s="77">
        <v>1248372</v>
      </c>
      <c r="BL16" s="77">
        <v>1257926</v>
      </c>
      <c r="BM16" s="77">
        <v>1275202</v>
      </c>
      <c r="BN16" s="77">
        <v>1298763</v>
      </c>
      <c r="BO16" s="77">
        <v>1326466</v>
      </c>
      <c r="BP16" s="77">
        <v>1357474</v>
      </c>
      <c r="BQ16" s="77">
        <v>1390180</v>
      </c>
      <c r="BR16" s="77">
        <v>1419511</v>
      </c>
      <c r="BS16" s="77">
        <v>1444872</v>
      </c>
      <c r="BT16" s="77">
        <v>1465868</v>
      </c>
      <c r="BU16" s="77">
        <v>1480409</v>
      </c>
      <c r="BV16" s="77">
        <v>1486900</v>
      </c>
      <c r="BW16" s="77">
        <v>1485041</v>
      </c>
      <c r="BX16" s="77">
        <v>1475888</v>
      </c>
      <c r="BY16" s="77">
        <v>1461519</v>
      </c>
      <c r="BZ16" s="77">
        <v>1444400</v>
      </c>
      <c r="CA16" s="77">
        <v>1426674</v>
      </c>
      <c r="CB16" s="77">
        <v>1409618</v>
      </c>
      <c r="CC16" s="77">
        <v>1393628</v>
      </c>
      <c r="CD16" s="77">
        <v>1378453</v>
      </c>
      <c r="CE16" s="77">
        <v>1364000</v>
      </c>
      <c r="CF16" s="77">
        <v>1348464</v>
      </c>
      <c r="CG16" s="77">
        <v>1329596</v>
      </c>
      <c r="CH16" s="77">
        <v>1315081</v>
      </c>
      <c r="CI16" s="77">
        <v>1303083</v>
      </c>
      <c r="CJ16" s="77">
        <v>1293623</v>
      </c>
      <c r="CK16" s="77">
        <v>1288403</v>
      </c>
      <c r="CL16" s="77">
        <v>1289488</v>
      </c>
      <c r="CM16" s="77">
        <v>1288724</v>
      </c>
      <c r="CN16" s="77">
        <v>1287358</v>
      </c>
      <c r="CO16" s="77">
        <v>1284502</v>
      </c>
      <c r="CP16" s="77">
        <v>1279324</v>
      </c>
      <c r="CQ16" s="77">
        <v>1270791</v>
      </c>
      <c r="CR16" s="77">
        <v>1259103</v>
      </c>
      <c r="CS16" s="77">
        <v>1244867</v>
      </c>
      <c r="CT16" s="77">
        <v>1229654</v>
      </c>
      <c r="CU16" s="77">
        <v>1214931</v>
      </c>
      <c r="CV16" s="77">
        <v>1202309</v>
      </c>
      <c r="CW16" s="77">
        <v>1192254</v>
      </c>
      <c r="CX16" s="77">
        <v>1184962</v>
      </c>
      <c r="CY16" s="77">
        <v>1179757</v>
      </c>
      <c r="CZ16" s="77">
        <v>1176016</v>
      </c>
      <c r="DA16" s="77">
        <v>1173198</v>
      </c>
      <c r="DB16" s="77">
        <v>1170868</v>
      </c>
      <c r="DC16" s="77">
        <v>1168497</v>
      </c>
      <c r="DD16" s="77">
        <v>1165670</v>
      </c>
      <c r="DE16" s="77">
        <v>1162232</v>
      </c>
      <c r="DF16" s="77">
        <v>1158204</v>
      </c>
      <c r="DG16" s="77">
        <v>1153673</v>
      </c>
      <c r="DH16" s="77">
        <v>1148712</v>
      </c>
      <c r="DI16" s="77">
        <v>1143402</v>
      </c>
      <c r="DJ16" s="77">
        <v>1137812</v>
      </c>
      <c r="DK16" s="77">
        <v>1132036</v>
      </c>
      <c r="DL16" s="77">
        <v>1126166</v>
      </c>
      <c r="DM16" s="77">
        <v>1120302</v>
      </c>
      <c r="DN16" s="77">
        <v>1114517</v>
      </c>
      <c r="DO16" s="77">
        <v>1108909</v>
      </c>
      <c r="DP16" s="77">
        <v>1103473</v>
      </c>
      <c r="DQ16" s="77">
        <v>1098218</v>
      </c>
      <c r="DR16" s="77">
        <v>1093172</v>
      </c>
      <c r="DS16" s="77">
        <v>1088340</v>
      </c>
      <c r="DT16" s="77">
        <v>1083690</v>
      </c>
      <c r="DU16" s="77">
        <v>1079245</v>
      </c>
      <c r="DV16" s="77">
        <v>1075008</v>
      </c>
      <c r="DW16" s="77">
        <v>1070965</v>
      </c>
      <c r="DX16" s="77">
        <v>1067109</v>
      </c>
      <c r="DY16" s="77">
        <v>1063448</v>
      </c>
      <c r="DZ16" s="77">
        <v>1059971</v>
      </c>
      <c r="EA16" s="77">
        <v>1056676</v>
      </c>
      <c r="EB16" s="77">
        <v>1053547</v>
      </c>
      <c r="EC16" s="77">
        <v>1050580</v>
      </c>
      <c r="ED16" s="77">
        <v>1047747</v>
      </c>
      <c r="EE16" s="77">
        <v>1045038</v>
      </c>
      <c r="EF16" s="77">
        <v>1042435</v>
      </c>
      <c r="EG16" s="77">
        <v>1039929</v>
      </c>
      <c r="EH16" s="77">
        <v>1037498</v>
      </c>
      <c r="EI16" s="77">
        <v>1035121</v>
      </c>
      <c r="EJ16" s="77">
        <v>1032785</v>
      </c>
      <c r="EK16" s="77">
        <v>1030472</v>
      </c>
      <c r="EL16" s="77">
        <v>1028172</v>
      </c>
      <c r="EM16" s="77">
        <v>1025865</v>
      </c>
      <c r="EN16" s="77">
        <v>1023546</v>
      </c>
      <c r="EO16" s="77">
        <v>1021219</v>
      </c>
      <c r="EP16" s="77">
        <v>1018900</v>
      </c>
      <c r="EQ16" s="77">
        <v>1016583</v>
      </c>
      <c r="ER16" s="77">
        <v>1014276</v>
      </c>
      <c r="ES16" s="77">
        <v>1012001</v>
      </c>
      <c r="ET16" s="77">
        <v>1009780</v>
      </c>
      <c r="EU16" s="77">
        <v>1007612</v>
      </c>
      <c r="EV16" s="77">
        <v>1005510</v>
      </c>
    </row>
    <row r="17" spans="1:153" ht="14.1" customHeight="1" x14ac:dyDescent="0.2">
      <c r="A17" s="56" t="s">
        <v>7</v>
      </c>
      <c r="B17" s="77">
        <v>375259</v>
      </c>
      <c r="C17" s="77">
        <v>378633</v>
      </c>
      <c r="D17" s="77">
        <v>383152</v>
      </c>
      <c r="E17" s="77">
        <v>388360</v>
      </c>
      <c r="F17" s="77">
        <v>393755</v>
      </c>
      <c r="G17" s="77">
        <v>398838</v>
      </c>
      <c r="H17" s="77">
        <v>403443</v>
      </c>
      <c r="I17" s="77">
        <v>407946</v>
      </c>
      <c r="J17" s="77">
        <v>412991</v>
      </c>
      <c r="K17" s="77">
        <v>419147</v>
      </c>
      <c r="L17" s="77">
        <v>427028</v>
      </c>
      <c r="M17" s="77">
        <v>436829</v>
      </c>
      <c r="N17" s="77">
        <v>448099</v>
      </c>
      <c r="O17" s="77">
        <v>460009</v>
      </c>
      <c r="P17" s="77">
        <v>471875</v>
      </c>
      <c r="Q17" s="77">
        <v>483010</v>
      </c>
      <c r="R17" s="77">
        <v>492937</v>
      </c>
      <c r="S17" s="77">
        <v>501550</v>
      </c>
      <c r="T17" s="77">
        <v>508989</v>
      </c>
      <c r="U17" s="77">
        <v>515302</v>
      </c>
      <c r="V17" s="77">
        <v>520455</v>
      </c>
      <c r="W17" s="77">
        <v>524865</v>
      </c>
      <c r="X17" s="77">
        <v>529497</v>
      </c>
      <c r="Y17" s="77">
        <v>535626</v>
      </c>
      <c r="Z17" s="77">
        <v>544426</v>
      </c>
      <c r="AA17" s="77">
        <v>557130</v>
      </c>
      <c r="AB17" s="77">
        <v>574273</v>
      </c>
      <c r="AC17" s="77">
        <v>595391</v>
      </c>
      <c r="AD17" s="77">
        <v>619987</v>
      </c>
      <c r="AE17" s="77">
        <v>644926</v>
      </c>
      <c r="AF17" s="77">
        <v>669004</v>
      </c>
      <c r="AG17" s="77">
        <v>691644</v>
      </c>
      <c r="AH17" s="77">
        <v>709496</v>
      </c>
      <c r="AI17" s="77">
        <v>724453</v>
      </c>
      <c r="AJ17" s="77">
        <v>741233</v>
      </c>
      <c r="AK17" s="77">
        <v>750665</v>
      </c>
      <c r="AL17" s="77">
        <v>777823</v>
      </c>
      <c r="AM17" s="77">
        <v>811622</v>
      </c>
      <c r="AN17" s="77">
        <v>849480</v>
      </c>
      <c r="AO17" s="77">
        <v>888073</v>
      </c>
      <c r="AP17" s="77">
        <v>936344</v>
      </c>
      <c r="AQ17" s="77">
        <v>968605</v>
      </c>
      <c r="AR17" s="77">
        <v>997731</v>
      </c>
      <c r="AS17" s="77">
        <v>1022952</v>
      </c>
      <c r="AT17" s="77">
        <v>1044320</v>
      </c>
      <c r="AU17" s="77">
        <v>1062340</v>
      </c>
      <c r="AV17" s="77">
        <v>1079225</v>
      </c>
      <c r="AW17" s="77">
        <v>1097517</v>
      </c>
      <c r="AX17" s="77">
        <v>1119127</v>
      </c>
      <c r="AY17" s="77">
        <v>1144964</v>
      </c>
      <c r="AZ17" s="77">
        <v>1174131</v>
      </c>
      <c r="BA17" s="77">
        <v>1203841</v>
      </c>
      <c r="BB17" s="77">
        <v>1230657</v>
      </c>
      <c r="BC17" s="77">
        <v>1251920</v>
      </c>
      <c r="BD17" s="77">
        <v>1265917</v>
      </c>
      <c r="BE17" s="77">
        <v>1272560</v>
      </c>
      <c r="BF17" s="77">
        <v>1273176</v>
      </c>
      <c r="BG17" s="77">
        <v>1269791</v>
      </c>
      <c r="BH17" s="77">
        <v>1264485</v>
      </c>
      <c r="BI17" s="77">
        <v>1258792</v>
      </c>
      <c r="BJ17" s="77">
        <v>1253864</v>
      </c>
      <c r="BK17" s="77">
        <v>1249580</v>
      </c>
      <c r="BL17" s="77">
        <v>1246421</v>
      </c>
      <c r="BM17" s="77">
        <v>1244719</v>
      </c>
      <c r="BN17" s="77">
        <v>1244860</v>
      </c>
      <c r="BO17" s="77">
        <v>1247369</v>
      </c>
      <c r="BP17" s="77">
        <v>1253223</v>
      </c>
      <c r="BQ17" s="77">
        <v>1263118</v>
      </c>
      <c r="BR17" s="77">
        <v>1280575</v>
      </c>
      <c r="BS17" s="77">
        <v>1304159</v>
      </c>
      <c r="BT17" s="77">
        <v>1331756</v>
      </c>
      <c r="BU17" s="77">
        <v>1362547</v>
      </c>
      <c r="BV17" s="77">
        <v>1394954</v>
      </c>
      <c r="BW17" s="77">
        <v>1423943</v>
      </c>
      <c r="BX17" s="77">
        <v>1448940</v>
      </c>
      <c r="BY17" s="77">
        <v>1469560</v>
      </c>
      <c r="BZ17" s="77">
        <v>1483734</v>
      </c>
      <c r="CA17" s="77">
        <v>1489877</v>
      </c>
      <c r="CB17" s="77">
        <v>1487704</v>
      </c>
      <c r="CC17" s="77">
        <v>1478266</v>
      </c>
      <c r="CD17" s="77">
        <v>1463645</v>
      </c>
      <c r="CE17" s="77">
        <v>1446296</v>
      </c>
      <c r="CF17" s="77">
        <v>1428358</v>
      </c>
      <c r="CG17" s="77">
        <v>1411103</v>
      </c>
      <c r="CH17" s="77">
        <v>1394919</v>
      </c>
      <c r="CI17" s="77">
        <v>1379559</v>
      </c>
      <c r="CJ17" s="77">
        <v>1364934</v>
      </c>
      <c r="CK17" s="77">
        <v>1349237</v>
      </c>
      <c r="CL17" s="77">
        <v>1330232</v>
      </c>
      <c r="CM17" s="77">
        <v>1315572</v>
      </c>
      <c r="CN17" s="77">
        <v>1303441</v>
      </c>
      <c r="CO17" s="77">
        <v>1293847</v>
      </c>
      <c r="CP17" s="77">
        <v>1288485</v>
      </c>
      <c r="CQ17" s="77">
        <v>1289411</v>
      </c>
      <c r="CR17" s="77">
        <v>1288513</v>
      </c>
      <c r="CS17" s="77">
        <v>1287018</v>
      </c>
      <c r="CT17" s="77">
        <v>1284045</v>
      </c>
      <c r="CU17" s="77">
        <v>1278765</v>
      </c>
      <c r="CV17" s="77">
        <v>1270147</v>
      </c>
      <c r="CW17" s="77">
        <v>1258391</v>
      </c>
      <c r="CX17" s="77">
        <v>1244100</v>
      </c>
      <c r="CY17" s="77">
        <v>1228846</v>
      </c>
      <c r="CZ17" s="77">
        <v>1214079</v>
      </c>
      <c r="DA17" s="77">
        <v>1201417</v>
      </c>
      <c r="DB17" s="77">
        <v>1191309</v>
      </c>
      <c r="DC17" s="77">
        <v>1183964</v>
      </c>
      <c r="DD17" s="77">
        <v>1178699</v>
      </c>
      <c r="DE17" s="77">
        <v>1174891</v>
      </c>
      <c r="DF17" s="77">
        <v>1171996</v>
      </c>
      <c r="DG17" s="77">
        <v>1169589</v>
      </c>
      <c r="DH17" s="77">
        <v>1167139</v>
      </c>
      <c r="DI17" s="77">
        <v>1164230</v>
      </c>
      <c r="DJ17" s="77">
        <v>1160712</v>
      </c>
      <c r="DK17" s="77">
        <v>1156612</v>
      </c>
      <c r="DL17" s="77">
        <v>1152011</v>
      </c>
      <c r="DM17" s="77">
        <v>1146995</v>
      </c>
      <c r="DN17" s="77">
        <v>1141628</v>
      </c>
      <c r="DO17" s="77">
        <v>1135994</v>
      </c>
      <c r="DP17" s="77">
        <v>1130180</v>
      </c>
      <c r="DQ17" s="77">
        <v>1124288</v>
      </c>
      <c r="DR17" s="77">
        <v>1118401</v>
      </c>
      <c r="DS17" s="77">
        <v>1112598</v>
      </c>
      <c r="DT17" s="77">
        <v>1106981</v>
      </c>
      <c r="DU17" s="77">
        <v>1101536</v>
      </c>
      <c r="DV17" s="77">
        <v>1096278</v>
      </c>
      <c r="DW17" s="77">
        <v>1091234</v>
      </c>
      <c r="DX17" s="77">
        <v>1086408</v>
      </c>
      <c r="DY17" s="77">
        <v>1081764</v>
      </c>
      <c r="DZ17" s="77">
        <v>1077326</v>
      </c>
      <c r="EA17" s="77">
        <v>1073100</v>
      </c>
      <c r="EB17" s="77">
        <v>1069067</v>
      </c>
      <c r="EC17" s="77">
        <v>1065219</v>
      </c>
      <c r="ED17" s="77">
        <v>1061575</v>
      </c>
      <c r="EE17" s="77">
        <v>1058113</v>
      </c>
      <c r="EF17" s="77">
        <v>1054838</v>
      </c>
      <c r="EG17" s="77">
        <v>1051725</v>
      </c>
      <c r="EH17" s="77">
        <v>1048772</v>
      </c>
      <c r="EI17" s="77">
        <v>1045957</v>
      </c>
      <c r="EJ17" s="77">
        <v>1043268</v>
      </c>
      <c r="EK17" s="77">
        <v>1040684</v>
      </c>
      <c r="EL17" s="77">
        <v>1038195</v>
      </c>
      <c r="EM17" s="77">
        <v>1035783</v>
      </c>
      <c r="EN17" s="77">
        <v>1033426</v>
      </c>
      <c r="EO17" s="77">
        <v>1031110</v>
      </c>
      <c r="EP17" s="77">
        <v>1028821</v>
      </c>
      <c r="EQ17" s="77">
        <v>1026542</v>
      </c>
      <c r="ER17" s="77">
        <v>1024256</v>
      </c>
      <c r="ES17" s="77">
        <v>1021958</v>
      </c>
      <c r="ET17" s="77">
        <v>1019656</v>
      </c>
      <c r="EU17" s="77">
        <v>1017359</v>
      </c>
      <c r="EV17" s="77">
        <v>1015068</v>
      </c>
    </row>
    <row r="18" spans="1:153" ht="14.1" customHeight="1" x14ac:dyDescent="0.2">
      <c r="A18" s="56" t="s">
        <v>8</v>
      </c>
      <c r="B18" s="77">
        <v>348269</v>
      </c>
      <c r="C18" s="77">
        <v>351477</v>
      </c>
      <c r="D18" s="77">
        <v>353191</v>
      </c>
      <c r="E18" s="77">
        <v>354280</v>
      </c>
      <c r="F18" s="77">
        <v>355432</v>
      </c>
      <c r="G18" s="77">
        <v>357443</v>
      </c>
      <c r="H18" s="77">
        <v>360773</v>
      </c>
      <c r="I18" s="77">
        <v>365275</v>
      </c>
      <c r="J18" s="77">
        <v>370478</v>
      </c>
      <c r="K18" s="77">
        <v>375967</v>
      </c>
      <c r="L18" s="77">
        <v>381270</v>
      </c>
      <c r="M18" s="77">
        <v>386215</v>
      </c>
      <c r="N18" s="77">
        <v>391121</v>
      </c>
      <c r="O18" s="77">
        <v>396576</v>
      </c>
      <c r="P18" s="77">
        <v>403092</v>
      </c>
      <c r="Q18" s="77">
        <v>411231</v>
      </c>
      <c r="R18" s="77">
        <v>421167</v>
      </c>
      <c r="S18" s="77">
        <v>432441</v>
      </c>
      <c r="T18" s="77">
        <v>444238</v>
      </c>
      <c r="U18" s="77">
        <v>455887</v>
      </c>
      <c r="V18" s="77">
        <v>466702</v>
      </c>
      <c r="W18" s="77">
        <v>476303</v>
      </c>
      <c r="X18" s="77">
        <v>484605</v>
      </c>
      <c r="Y18" s="77">
        <v>491789</v>
      </c>
      <c r="Z18" s="77">
        <v>497939</v>
      </c>
      <c r="AA18" s="77">
        <v>503062</v>
      </c>
      <c r="AB18" s="77">
        <v>507518</v>
      </c>
      <c r="AC18" s="77">
        <v>512253</v>
      </c>
      <c r="AD18" s="77">
        <v>518498</v>
      </c>
      <c r="AE18" s="77">
        <v>527411</v>
      </c>
      <c r="AF18" s="77">
        <v>540191</v>
      </c>
      <c r="AG18" s="77">
        <v>557404</v>
      </c>
      <c r="AH18" s="77">
        <v>578643</v>
      </c>
      <c r="AI18" s="77">
        <v>603447</v>
      </c>
      <c r="AJ18" s="77">
        <v>628704</v>
      </c>
      <c r="AK18" s="77">
        <v>653286</v>
      </c>
      <c r="AL18" s="77">
        <v>676573</v>
      </c>
      <c r="AM18" s="77">
        <v>695200</v>
      </c>
      <c r="AN18" s="77">
        <v>710985</v>
      </c>
      <c r="AO18" s="77">
        <v>728671</v>
      </c>
      <c r="AP18" s="77">
        <v>739098</v>
      </c>
      <c r="AQ18" s="77">
        <v>767104</v>
      </c>
      <c r="AR18" s="77">
        <v>801667</v>
      </c>
      <c r="AS18" s="77">
        <v>840175</v>
      </c>
      <c r="AT18" s="77">
        <v>879253</v>
      </c>
      <c r="AU18" s="77">
        <v>927726</v>
      </c>
      <c r="AV18" s="77">
        <v>960226</v>
      </c>
      <c r="AW18" s="77">
        <v>989497</v>
      </c>
      <c r="AX18" s="77">
        <v>1014819</v>
      </c>
      <c r="AY18" s="77">
        <v>1036306</v>
      </c>
      <c r="AZ18" s="77">
        <v>1054476</v>
      </c>
      <c r="BA18" s="77">
        <v>1071543</v>
      </c>
      <c r="BB18" s="77">
        <v>1090090</v>
      </c>
      <c r="BC18" s="77">
        <v>1112047</v>
      </c>
      <c r="BD18" s="77">
        <v>1138266</v>
      </c>
      <c r="BE18" s="77">
        <v>1167844</v>
      </c>
      <c r="BF18" s="77">
        <v>1198011</v>
      </c>
      <c r="BG18" s="77">
        <v>1225305</v>
      </c>
      <c r="BH18" s="77">
        <v>1246943</v>
      </c>
      <c r="BI18" s="77">
        <v>1261375</v>
      </c>
      <c r="BJ18" s="77">
        <v>1268534</v>
      </c>
      <c r="BK18" s="77">
        <v>1269735</v>
      </c>
      <c r="BL18" s="77">
        <v>1266967</v>
      </c>
      <c r="BM18" s="77">
        <v>1262281</v>
      </c>
      <c r="BN18" s="77">
        <v>1257188</v>
      </c>
      <c r="BO18" s="77">
        <v>1252809</v>
      </c>
      <c r="BP18" s="77">
        <v>1248999</v>
      </c>
      <c r="BQ18" s="77">
        <v>1246221</v>
      </c>
      <c r="BR18" s="77">
        <v>1244796</v>
      </c>
      <c r="BS18" s="77">
        <v>1245112</v>
      </c>
      <c r="BT18" s="77">
        <v>1247694</v>
      </c>
      <c r="BU18" s="77">
        <v>1253529</v>
      </c>
      <c r="BV18" s="77">
        <v>1263319</v>
      </c>
      <c r="BW18" s="77">
        <v>1280580</v>
      </c>
      <c r="BX18" s="77">
        <v>1303894</v>
      </c>
      <c r="BY18" s="77">
        <v>1331166</v>
      </c>
      <c r="BZ18" s="77">
        <v>1361598</v>
      </c>
      <c r="CA18" s="77">
        <v>1393627</v>
      </c>
      <c r="CB18" s="77">
        <v>1422258</v>
      </c>
      <c r="CC18" s="77">
        <v>1446931</v>
      </c>
      <c r="CD18" s="77">
        <v>1467257</v>
      </c>
      <c r="CE18" s="77">
        <v>1481183</v>
      </c>
      <c r="CF18" s="77">
        <v>1487141</v>
      </c>
      <c r="CG18" s="77">
        <v>1484835</v>
      </c>
      <c r="CH18" s="77">
        <v>1475316</v>
      </c>
      <c r="CI18" s="77">
        <v>1460652</v>
      </c>
      <c r="CJ18" s="77">
        <v>1443285</v>
      </c>
      <c r="CK18" s="77">
        <v>1425337</v>
      </c>
      <c r="CL18" s="77">
        <v>1408080</v>
      </c>
      <c r="CM18" s="77">
        <v>1391882</v>
      </c>
      <c r="CN18" s="77">
        <v>1376518</v>
      </c>
      <c r="CO18" s="77">
        <v>1361886</v>
      </c>
      <c r="CP18" s="77">
        <v>1346195</v>
      </c>
      <c r="CQ18" s="77">
        <v>1327212</v>
      </c>
      <c r="CR18" s="77">
        <v>1312569</v>
      </c>
      <c r="CS18" s="77">
        <v>1300435</v>
      </c>
      <c r="CT18" s="77">
        <v>1290836</v>
      </c>
      <c r="CU18" s="77">
        <v>1285454</v>
      </c>
      <c r="CV18" s="77">
        <v>1286337</v>
      </c>
      <c r="CW18" s="77">
        <v>1285411</v>
      </c>
      <c r="CX18" s="77">
        <v>1283885</v>
      </c>
      <c r="CY18" s="77">
        <v>1280893</v>
      </c>
      <c r="CZ18" s="77">
        <v>1275610</v>
      </c>
      <c r="DA18" s="77">
        <v>1267001</v>
      </c>
      <c r="DB18" s="77">
        <v>1255267</v>
      </c>
      <c r="DC18" s="77">
        <v>1241011</v>
      </c>
      <c r="DD18" s="77">
        <v>1225791</v>
      </c>
      <c r="DE18" s="77">
        <v>1211056</v>
      </c>
      <c r="DF18" s="77">
        <v>1198412</v>
      </c>
      <c r="DG18" s="77">
        <v>1188316</v>
      </c>
      <c r="DH18" s="77">
        <v>1180956</v>
      </c>
      <c r="DI18" s="77">
        <v>1175673</v>
      </c>
      <c r="DJ18" s="77">
        <v>1171839</v>
      </c>
      <c r="DK18" s="77">
        <v>1168922</v>
      </c>
      <c r="DL18" s="77">
        <v>1166489</v>
      </c>
      <c r="DM18" s="77">
        <v>1164019</v>
      </c>
      <c r="DN18" s="77">
        <v>1161098</v>
      </c>
      <c r="DO18" s="77">
        <v>1157568</v>
      </c>
      <c r="DP18" s="77">
        <v>1153472</v>
      </c>
      <c r="DQ18" s="77">
        <v>1148879</v>
      </c>
      <c r="DR18" s="77">
        <v>1143870</v>
      </c>
      <c r="DS18" s="77">
        <v>1138527</v>
      </c>
      <c r="DT18" s="77">
        <v>1132915</v>
      </c>
      <c r="DU18" s="77">
        <v>1127129</v>
      </c>
      <c r="DV18" s="77">
        <v>1121267</v>
      </c>
      <c r="DW18" s="77">
        <v>1115413</v>
      </c>
      <c r="DX18" s="77">
        <v>1109644</v>
      </c>
      <c r="DY18" s="77">
        <v>1104062</v>
      </c>
      <c r="DZ18" s="77">
        <v>1098651</v>
      </c>
      <c r="EA18" s="77">
        <v>1093426</v>
      </c>
      <c r="EB18" s="77">
        <v>1088418</v>
      </c>
      <c r="EC18" s="77">
        <v>1083628</v>
      </c>
      <c r="ED18" s="77">
        <v>1079016</v>
      </c>
      <c r="EE18" s="77">
        <v>1074614</v>
      </c>
      <c r="EF18" s="77">
        <v>1070419</v>
      </c>
      <c r="EG18" s="77">
        <v>1066423</v>
      </c>
      <c r="EH18" s="77">
        <v>1062611</v>
      </c>
      <c r="EI18" s="77">
        <v>1058999</v>
      </c>
      <c r="EJ18" s="77">
        <v>1055571</v>
      </c>
      <c r="EK18" s="77">
        <v>1052327</v>
      </c>
      <c r="EL18" s="77">
        <v>1049252</v>
      </c>
      <c r="EM18" s="77">
        <v>1046334</v>
      </c>
      <c r="EN18" s="77">
        <v>1043554</v>
      </c>
      <c r="EO18" s="77">
        <v>1040900</v>
      </c>
      <c r="EP18" s="77">
        <v>1038345</v>
      </c>
      <c r="EQ18" s="77">
        <v>1035889</v>
      </c>
      <c r="ER18" s="77">
        <v>1033507</v>
      </c>
      <c r="ES18" s="77">
        <v>1031182</v>
      </c>
      <c r="ET18" s="77">
        <v>1028895</v>
      </c>
      <c r="EU18" s="77">
        <v>1026632</v>
      </c>
      <c r="EV18" s="77">
        <v>1024387</v>
      </c>
    </row>
    <row r="19" spans="1:153" ht="14.1" customHeight="1" x14ac:dyDescent="0.2">
      <c r="A19" s="56" t="s">
        <v>9</v>
      </c>
      <c r="B19" s="77">
        <v>296422</v>
      </c>
      <c r="C19" s="77">
        <v>303039</v>
      </c>
      <c r="D19" s="77">
        <v>310343</v>
      </c>
      <c r="E19" s="77">
        <v>317594</v>
      </c>
      <c r="F19" s="77">
        <v>324080</v>
      </c>
      <c r="G19" s="77">
        <v>329041</v>
      </c>
      <c r="H19" s="77">
        <v>332199</v>
      </c>
      <c r="I19" s="77">
        <v>333972</v>
      </c>
      <c r="J19" s="77">
        <v>335192</v>
      </c>
      <c r="K19" s="77">
        <v>336571</v>
      </c>
      <c r="L19" s="77">
        <v>338887</v>
      </c>
      <c r="M19" s="77">
        <v>342535</v>
      </c>
      <c r="N19" s="77">
        <v>347356</v>
      </c>
      <c r="O19" s="77">
        <v>352848</v>
      </c>
      <c r="P19" s="77">
        <v>358584</v>
      </c>
      <c r="Q19" s="77">
        <v>364095</v>
      </c>
      <c r="R19" s="77">
        <v>369194</v>
      </c>
      <c r="S19" s="77">
        <v>374198</v>
      </c>
      <c r="T19" s="77">
        <v>379671</v>
      </c>
      <c r="U19" s="77">
        <v>386103</v>
      </c>
      <c r="V19" s="77">
        <v>394029</v>
      </c>
      <c r="W19" s="77">
        <v>403695</v>
      </c>
      <c r="X19" s="77">
        <v>414666</v>
      </c>
      <c r="Y19" s="77">
        <v>426181</v>
      </c>
      <c r="Z19" s="77">
        <v>437616</v>
      </c>
      <c r="AA19" s="77">
        <v>448335</v>
      </c>
      <c r="AB19" s="77">
        <v>457915</v>
      </c>
      <c r="AC19" s="77">
        <v>466280</v>
      </c>
      <c r="AD19" s="77">
        <v>473588</v>
      </c>
      <c r="AE19" s="77">
        <v>479927</v>
      </c>
      <c r="AF19" s="77">
        <v>485296</v>
      </c>
      <c r="AG19" s="77">
        <v>490065</v>
      </c>
      <c r="AH19" s="77">
        <v>495169</v>
      </c>
      <c r="AI19" s="77">
        <v>501840</v>
      </c>
      <c r="AJ19" s="77">
        <v>511127</v>
      </c>
      <c r="AK19" s="77">
        <v>524320</v>
      </c>
      <c r="AL19" s="77">
        <v>541953</v>
      </c>
      <c r="AM19" s="77">
        <v>563597</v>
      </c>
      <c r="AN19" s="77">
        <v>588782</v>
      </c>
      <c r="AO19" s="77">
        <v>614514</v>
      </c>
      <c r="AP19" s="77">
        <v>639619</v>
      </c>
      <c r="AQ19" s="77">
        <v>663517</v>
      </c>
      <c r="AR19" s="77">
        <v>682861</v>
      </c>
      <c r="AS19" s="77">
        <v>699380</v>
      </c>
      <c r="AT19" s="77">
        <v>717640</v>
      </c>
      <c r="AU19" s="77">
        <v>728626</v>
      </c>
      <c r="AV19" s="77">
        <v>756814</v>
      </c>
      <c r="AW19" s="77">
        <v>791340</v>
      </c>
      <c r="AX19" s="77">
        <v>829681</v>
      </c>
      <c r="AY19" s="77">
        <v>868571</v>
      </c>
      <c r="AZ19" s="77">
        <v>916695</v>
      </c>
      <c r="BA19" s="77">
        <v>949126</v>
      </c>
      <c r="BB19" s="77">
        <v>978455</v>
      </c>
      <c r="BC19" s="77">
        <v>1003905</v>
      </c>
      <c r="BD19" s="77">
        <v>1025622</v>
      </c>
      <c r="BE19" s="77">
        <v>1044096</v>
      </c>
      <c r="BF19" s="77">
        <v>1061517</v>
      </c>
      <c r="BG19" s="77">
        <v>1080375</v>
      </c>
      <c r="BH19" s="77">
        <v>1102560</v>
      </c>
      <c r="BI19" s="77">
        <v>1128965</v>
      </c>
      <c r="BJ19" s="77">
        <v>1158703</v>
      </c>
      <c r="BK19" s="77">
        <v>1189027</v>
      </c>
      <c r="BL19" s="77">
        <v>1216516</v>
      </c>
      <c r="BM19" s="77">
        <v>1238401</v>
      </c>
      <c r="BN19" s="77">
        <v>1253162</v>
      </c>
      <c r="BO19" s="77">
        <v>1260711</v>
      </c>
      <c r="BP19" s="77">
        <v>1262330</v>
      </c>
      <c r="BQ19" s="77">
        <v>1259970</v>
      </c>
      <c r="BR19" s="77">
        <v>1255656</v>
      </c>
      <c r="BS19" s="77">
        <v>1250862</v>
      </c>
      <c r="BT19" s="77">
        <v>1246706</v>
      </c>
      <c r="BU19" s="77">
        <v>1243056</v>
      </c>
      <c r="BV19" s="77">
        <v>1240384</v>
      </c>
      <c r="BW19" s="77">
        <v>1239012</v>
      </c>
      <c r="BX19" s="77">
        <v>1239333</v>
      </c>
      <c r="BY19" s="77">
        <v>1241879</v>
      </c>
      <c r="BZ19" s="77">
        <v>1247633</v>
      </c>
      <c r="CA19" s="77">
        <v>1257292</v>
      </c>
      <c r="CB19" s="77">
        <v>1274354</v>
      </c>
      <c r="CC19" s="77">
        <v>1297423</v>
      </c>
      <c r="CD19" s="77">
        <v>1324424</v>
      </c>
      <c r="CE19" s="77">
        <v>1354568</v>
      </c>
      <c r="CF19" s="77">
        <v>1386299</v>
      </c>
      <c r="CG19" s="77">
        <v>1414679</v>
      </c>
      <c r="CH19" s="77">
        <v>1439140</v>
      </c>
      <c r="CI19" s="77">
        <v>1459298</v>
      </c>
      <c r="CJ19" s="77">
        <v>1473116</v>
      </c>
      <c r="CK19" s="77">
        <v>1479030</v>
      </c>
      <c r="CL19" s="77">
        <v>1476752</v>
      </c>
      <c r="CM19" s="77">
        <v>1467318</v>
      </c>
      <c r="CN19" s="77">
        <v>1452786</v>
      </c>
      <c r="CO19" s="77">
        <v>1435578</v>
      </c>
      <c r="CP19" s="77">
        <v>1417791</v>
      </c>
      <c r="CQ19" s="77">
        <v>1400687</v>
      </c>
      <c r="CR19" s="77">
        <v>1384641</v>
      </c>
      <c r="CS19" s="77">
        <v>1369416</v>
      </c>
      <c r="CT19" s="77">
        <v>1354911</v>
      </c>
      <c r="CU19" s="77">
        <v>1339359</v>
      </c>
      <c r="CV19" s="77">
        <v>1320532</v>
      </c>
      <c r="CW19" s="77">
        <v>1306020</v>
      </c>
      <c r="CX19" s="77">
        <v>1294013</v>
      </c>
      <c r="CY19" s="77">
        <v>1284520</v>
      </c>
      <c r="CZ19" s="77">
        <v>1279217</v>
      </c>
      <c r="DA19" s="77">
        <v>1280133</v>
      </c>
      <c r="DB19" s="77">
        <v>1279250</v>
      </c>
      <c r="DC19" s="77">
        <v>1277767</v>
      </c>
      <c r="DD19" s="77">
        <v>1274831</v>
      </c>
      <c r="DE19" s="77">
        <v>1269612</v>
      </c>
      <c r="DF19" s="77">
        <v>1261084</v>
      </c>
      <c r="DG19" s="77">
        <v>1249438</v>
      </c>
      <c r="DH19" s="77">
        <v>1235284</v>
      </c>
      <c r="DI19" s="77">
        <v>1220165</v>
      </c>
      <c r="DJ19" s="77">
        <v>1205530</v>
      </c>
      <c r="DK19" s="77">
        <v>1192970</v>
      </c>
      <c r="DL19" s="77">
        <v>1182942</v>
      </c>
      <c r="DM19" s="77">
        <v>1175641</v>
      </c>
      <c r="DN19" s="77">
        <v>1170409</v>
      </c>
      <c r="DO19" s="77">
        <v>1166624</v>
      </c>
      <c r="DP19" s="77">
        <v>1163751</v>
      </c>
      <c r="DQ19" s="77">
        <v>1161360</v>
      </c>
      <c r="DR19" s="77">
        <v>1158940</v>
      </c>
      <c r="DS19" s="77">
        <v>1156066</v>
      </c>
      <c r="DT19" s="77">
        <v>1152594</v>
      </c>
      <c r="DU19" s="77">
        <v>1148559</v>
      </c>
      <c r="DV19" s="77">
        <v>1144030</v>
      </c>
      <c r="DW19" s="77">
        <v>1139087</v>
      </c>
      <c r="DX19" s="77">
        <v>1133811</v>
      </c>
      <c r="DY19" s="77">
        <v>1128267</v>
      </c>
      <c r="DZ19" s="77">
        <v>1122558</v>
      </c>
      <c r="EA19" s="77">
        <v>1116768</v>
      </c>
      <c r="EB19" s="77">
        <v>1110985</v>
      </c>
      <c r="EC19" s="77">
        <v>1105283</v>
      </c>
      <c r="ED19" s="77">
        <v>1099769</v>
      </c>
      <c r="EE19" s="77">
        <v>1094424</v>
      </c>
      <c r="EF19" s="77">
        <v>1089264</v>
      </c>
      <c r="EG19" s="77">
        <v>1084319</v>
      </c>
      <c r="EH19" s="77">
        <v>1079591</v>
      </c>
      <c r="EI19" s="77">
        <v>1075047</v>
      </c>
      <c r="EJ19" s="77">
        <v>1070710</v>
      </c>
      <c r="EK19" s="77">
        <v>1066575</v>
      </c>
      <c r="EL19" s="77">
        <v>1062636</v>
      </c>
      <c r="EM19" s="77">
        <v>1058878</v>
      </c>
      <c r="EN19" s="77">
        <v>1055322</v>
      </c>
      <c r="EO19" s="77">
        <v>1051945</v>
      </c>
      <c r="EP19" s="77">
        <v>1048755</v>
      </c>
      <c r="EQ19" s="77">
        <v>1045727</v>
      </c>
      <c r="ER19" s="77">
        <v>1042856</v>
      </c>
      <c r="ES19" s="77">
        <v>1040126</v>
      </c>
      <c r="ET19" s="77">
        <v>1037517</v>
      </c>
      <c r="EU19" s="77">
        <v>1035011</v>
      </c>
      <c r="EV19" s="77">
        <v>1032604</v>
      </c>
    </row>
    <row r="20" spans="1:153" ht="14.1" customHeight="1" x14ac:dyDescent="0.2">
      <c r="A20" s="56" t="s">
        <v>10</v>
      </c>
      <c r="B20" s="77">
        <v>257050</v>
      </c>
      <c r="C20" s="77">
        <v>260088</v>
      </c>
      <c r="D20" s="77">
        <v>263163</v>
      </c>
      <c r="E20" s="77">
        <v>266627</v>
      </c>
      <c r="F20" s="77">
        <v>270766</v>
      </c>
      <c r="G20" s="77">
        <v>275967</v>
      </c>
      <c r="H20" s="77">
        <v>282289</v>
      </c>
      <c r="I20" s="77">
        <v>289313</v>
      </c>
      <c r="J20" s="77">
        <v>296338</v>
      </c>
      <c r="K20" s="77">
        <v>302733</v>
      </c>
      <c r="L20" s="77">
        <v>307782</v>
      </c>
      <c r="M20" s="77">
        <v>311188</v>
      </c>
      <c r="N20" s="77">
        <v>313323</v>
      </c>
      <c r="O20" s="77">
        <v>314927</v>
      </c>
      <c r="P20" s="77">
        <v>316650</v>
      </c>
      <c r="Q20" s="77">
        <v>319211</v>
      </c>
      <c r="R20" s="77">
        <v>322986</v>
      </c>
      <c r="S20" s="77">
        <v>327822</v>
      </c>
      <c r="T20" s="77">
        <v>333246</v>
      </c>
      <c r="U20" s="77">
        <v>338856</v>
      </c>
      <c r="V20" s="77">
        <v>344204</v>
      </c>
      <c r="W20" s="77">
        <v>349216</v>
      </c>
      <c r="X20" s="77">
        <v>354191</v>
      </c>
      <c r="Y20" s="77">
        <v>359676</v>
      </c>
      <c r="Z20" s="77">
        <v>366150</v>
      </c>
      <c r="AA20" s="77">
        <v>374137</v>
      </c>
      <c r="AB20" s="77">
        <v>383809</v>
      </c>
      <c r="AC20" s="77">
        <v>394746</v>
      </c>
      <c r="AD20" s="77">
        <v>406229</v>
      </c>
      <c r="AE20" s="77">
        <v>417650</v>
      </c>
      <c r="AF20" s="77">
        <v>428408</v>
      </c>
      <c r="AG20" s="77">
        <v>438100</v>
      </c>
      <c r="AH20" s="77">
        <v>446670</v>
      </c>
      <c r="AI20" s="77">
        <v>454277</v>
      </c>
      <c r="AJ20" s="77">
        <v>460998</v>
      </c>
      <c r="AK20" s="77">
        <v>466832</v>
      </c>
      <c r="AL20" s="77">
        <v>472126</v>
      </c>
      <c r="AM20" s="77">
        <v>477778</v>
      </c>
      <c r="AN20" s="77">
        <v>484984</v>
      </c>
      <c r="AO20" s="77">
        <v>494863</v>
      </c>
      <c r="AP20" s="77">
        <v>508531</v>
      </c>
      <c r="AQ20" s="77">
        <v>526610</v>
      </c>
      <c r="AR20" s="77">
        <v>548658</v>
      </c>
      <c r="AS20" s="77">
        <v>574150</v>
      </c>
      <c r="AT20" s="77">
        <v>600087</v>
      </c>
      <c r="AU20" s="77">
        <v>625338</v>
      </c>
      <c r="AV20" s="77">
        <v>649286</v>
      </c>
      <c r="AW20" s="77">
        <v>668670</v>
      </c>
      <c r="AX20" s="77">
        <v>685251</v>
      </c>
      <c r="AY20" s="77">
        <v>703539</v>
      </c>
      <c r="AZ20" s="77">
        <v>714685</v>
      </c>
      <c r="BA20" s="77">
        <v>742767</v>
      </c>
      <c r="BB20" s="77">
        <v>777122</v>
      </c>
      <c r="BC20" s="77">
        <v>815049</v>
      </c>
      <c r="BD20" s="77">
        <v>853558</v>
      </c>
      <c r="BE20" s="77">
        <v>901096</v>
      </c>
      <c r="BF20" s="77">
        <v>933324</v>
      </c>
      <c r="BG20" s="77">
        <v>962485</v>
      </c>
      <c r="BH20" s="77">
        <v>987881</v>
      </c>
      <c r="BI20" s="77">
        <v>1009620</v>
      </c>
      <c r="BJ20" s="77">
        <v>1028197</v>
      </c>
      <c r="BK20" s="77">
        <v>1045759</v>
      </c>
      <c r="BL20" s="77">
        <v>1064751</v>
      </c>
      <c r="BM20" s="77">
        <v>1087017</v>
      </c>
      <c r="BN20" s="77">
        <v>1113448</v>
      </c>
      <c r="BO20" s="77">
        <v>1143149</v>
      </c>
      <c r="BP20" s="77">
        <v>1173418</v>
      </c>
      <c r="BQ20" s="77">
        <v>1200881</v>
      </c>
      <c r="BR20" s="77">
        <v>1222805</v>
      </c>
      <c r="BS20" s="77">
        <v>1237676</v>
      </c>
      <c r="BT20" s="77">
        <v>1245410</v>
      </c>
      <c r="BU20" s="77">
        <v>1247265</v>
      </c>
      <c r="BV20" s="77">
        <v>1245177</v>
      </c>
      <c r="BW20" s="77">
        <v>1241137</v>
      </c>
      <c r="BX20" s="77">
        <v>1236599</v>
      </c>
      <c r="BY20" s="77">
        <v>1232671</v>
      </c>
      <c r="BZ20" s="77">
        <v>1229217</v>
      </c>
      <c r="CA20" s="77">
        <v>1226722</v>
      </c>
      <c r="CB20" s="77">
        <v>1225497</v>
      </c>
      <c r="CC20" s="77">
        <v>1225938</v>
      </c>
      <c r="CD20" s="77">
        <v>1228572</v>
      </c>
      <c r="CE20" s="77">
        <v>1234372</v>
      </c>
      <c r="CF20" s="77">
        <v>1244034</v>
      </c>
      <c r="CG20" s="77">
        <v>1261025</v>
      </c>
      <c r="CH20" s="77">
        <v>1283952</v>
      </c>
      <c r="CI20" s="77">
        <v>1310769</v>
      </c>
      <c r="CJ20" s="77">
        <v>1340690</v>
      </c>
      <c r="CK20" s="77">
        <v>1372187</v>
      </c>
      <c r="CL20" s="77">
        <v>1400380</v>
      </c>
      <c r="CM20" s="77">
        <v>1424709</v>
      </c>
      <c r="CN20" s="77">
        <v>1444792</v>
      </c>
      <c r="CO20" s="77">
        <v>1458604</v>
      </c>
      <c r="CP20" s="77">
        <v>1464598</v>
      </c>
      <c r="CQ20" s="77">
        <v>1462490</v>
      </c>
      <c r="CR20" s="77">
        <v>1453310</v>
      </c>
      <c r="CS20" s="77">
        <v>1439089</v>
      </c>
      <c r="CT20" s="77">
        <v>1422213</v>
      </c>
      <c r="CU20" s="77">
        <v>1404763</v>
      </c>
      <c r="CV20" s="77">
        <v>1387987</v>
      </c>
      <c r="CW20" s="77">
        <v>1372248</v>
      </c>
      <c r="CX20" s="77">
        <v>1357315</v>
      </c>
      <c r="CY20" s="77">
        <v>1343090</v>
      </c>
      <c r="CZ20" s="77">
        <v>1327819</v>
      </c>
      <c r="DA20" s="77">
        <v>1309294</v>
      </c>
      <c r="DB20" s="77">
        <v>1295044</v>
      </c>
      <c r="DC20" s="77">
        <v>1283274</v>
      </c>
      <c r="DD20" s="77">
        <v>1273998</v>
      </c>
      <c r="DE20" s="77">
        <v>1268867</v>
      </c>
      <c r="DF20" s="77">
        <v>1269884</v>
      </c>
      <c r="DG20" s="77">
        <v>1269119</v>
      </c>
      <c r="DH20" s="77">
        <v>1267754</v>
      </c>
      <c r="DI20" s="77">
        <v>1264942</v>
      </c>
      <c r="DJ20" s="77">
        <v>1259860</v>
      </c>
      <c r="DK20" s="77">
        <v>1251487</v>
      </c>
      <c r="DL20" s="77">
        <v>1240025</v>
      </c>
      <c r="DM20" s="77">
        <v>1226073</v>
      </c>
      <c r="DN20" s="77">
        <v>1211159</v>
      </c>
      <c r="DO20" s="77">
        <v>1196730</v>
      </c>
      <c r="DP20" s="77">
        <v>1184361</v>
      </c>
      <c r="DQ20" s="77">
        <v>1174503</v>
      </c>
      <c r="DR20" s="77">
        <v>1167349</v>
      </c>
      <c r="DS20" s="77">
        <v>1162248</v>
      </c>
      <c r="DT20" s="77">
        <v>1158583</v>
      </c>
      <c r="DU20" s="77">
        <v>1155819</v>
      </c>
      <c r="DV20" s="77">
        <v>1153532</v>
      </c>
      <c r="DW20" s="77">
        <v>1151217</v>
      </c>
      <c r="DX20" s="77">
        <v>1148452</v>
      </c>
      <c r="DY20" s="77">
        <v>1145088</v>
      </c>
      <c r="DZ20" s="77">
        <v>1141164</v>
      </c>
      <c r="EA20" s="77">
        <v>1136749</v>
      </c>
      <c r="EB20" s="77">
        <v>1131923</v>
      </c>
      <c r="EC20" s="77">
        <v>1126763</v>
      </c>
      <c r="ED20" s="77">
        <v>1121336</v>
      </c>
      <c r="EE20" s="77">
        <v>1115743</v>
      </c>
      <c r="EF20" s="77">
        <v>1110069</v>
      </c>
      <c r="EG20" s="77">
        <v>1104402</v>
      </c>
      <c r="EH20" s="77">
        <v>1098814</v>
      </c>
      <c r="EI20" s="77">
        <v>1093409</v>
      </c>
      <c r="EJ20" s="77">
        <v>1088167</v>
      </c>
      <c r="EK20" s="77">
        <v>1083110</v>
      </c>
      <c r="EL20" s="77">
        <v>1078262</v>
      </c>
      <c r="EM20" s="77">
        <v>1073631</v>
      </c>
      <c r="EN20" s="77">
        <v>1069176</v>
      </c>
      <c r="EO20" s="77">
        <v>1064929</v>
      </c>
      <c r="EP20" s="77">
        <v>1060882</v>
      </c>
      <c r="EQ20" s="77">
        <v>1057027</v>
      </c>
      <c r="ER20" s="77">
        <v>1053354</v>
      </c>
      <c r="ES20" s="77">
        <v>1049878</v>
      </c>
      <c r="ET20" s="77">
        <v>1046584</v>
      </c>
      <c r="EU20" s="77">
        <v>1043472</v>
      </c>
      <c r="EV20" s="77">
        <v>1040520</v>
      </c>
    </row>
    <row r="21" spans="1:153" ht="14.1" customHeight="1" x14ac:dyDescent="0.2">
      <c r="A21" s="56" t="s">
        <v>11</v>
      </c>
      <c r="B21" s="77">
        <v>214637</v>
      </c>
      <c r="C21" s="77">
        <v>219481</v>
      </c>
      <c r="D21" s="77">
        <v>223724</v>
      </c>
      <c r="E21" s="77">
        <v>227517</v>
      </c>
      <c r="F21" s="77">
        <v>230909</v>
      </c>
      <c r="G21" s="77">
        <v>233966</v>
      </c>
      <c r="H21" s="77">
        <v>236850</v>
      </c>
      <c r="I21" s="77">
        <v>239824</v>
      </c>
      <c r="J21" s="77">
        <v>243225</v>
      </c>
      <c r="K21" s="77">
        <v>247338</v>
      </c>
      <c r="L21" s="77">
        <v>252528</v>
      </c>
      <c r="M21" s="77">
        <v>258802</v>
      </c>
      <c r="N21" s="77">
        <v>265733</v>
      </c>
      <c r="O21" s="77">
        <v>272635</v>
      </c>
      <c r="P21" s="77">
        <v>278904</v>
      </c>
      <c r="Q21" s="77">
        <v>283877</v>
      </c>
      <c r="R21" s="77">
        <v>287287</v>
      </c>
      <c r="S21" s="77">
        <v>289485</v>
      </c>
      <c r="T21" s="77">
        <v>291165</v>
      </c>
      <c r="U21" s="77">
        <v>292939</v>
      </c>
      <c r="V21" s="77">
        <v>295456</v>
      </c>
      <c r="W21" s="77">
        <v>299172</v>
      </c>
      <c r="X21" s="77">
        <v>303945</v>
      </c>
      <c r="Y21" s="77">
        <v>309342</v>
      </c>
      <c r="Z21" s="77">
        <v>315001</v>
      </c>
      <c r="AA21" s="77">
        <v>320511</v>
      </c>
      <c r="AB21" s="77">
        <v>325715</v>
      </c>
      <c r="AC21" s="77">
        <v>330899</v>
      </c>
      <c r="AD21" s="77">
        <v>336576</v>
      </c>
      <c r="AE21" s="77">
        <v>343192</v>
      </c>
      <c r="AF21" s="77">
        <v>351247</v>
      </c>
      <c r="AG21" s="77">
        <v>360908</v>
      </c>
      <c r="AH21" s="77">
        <v>371795</v>
      </c>
      <c r="AI21" s="77">
        <v>383240</v>
      </c>
      <c r="AJ21" s="77">
        <v>394906</v>
      </c>
      <c r="AK21" s="77">
        <v>405936</v>
      </c>
      <c r="AL21" s="77">
        <v>415941</v>
      </c>
      <c r="AM21" s="77">
        <v>424869</v>
      </c>
      <c r="AN21" s="77">
        <v>432864</v>
      </c>
      <c r="AO21" s="77">
        <v>440007</v>
      </c>
      <c r="AP21" s="77">
        <v>446274</v>
      </c>
      <c r="AQ21" s="77">
        <v>452147</v>
      </c>
      <c r="AR21" s="77">
        <v>458446</v>
      </c>
      <c r="AS21" s="77">
        <v>466271</v>
      </c>
      <c r="AT21" s="77">
        <v>476633</v>
      </c>
      <c r="AU21" s="77">
        <v>490623</v>
      </c>
      <c r="AV21" s="77">
        <v>508745</v>
      </c>
      <c r="AW21" s="77">
        <v>530602</v>
      </c>
      <c r="AX21" s="77">
        <v>555734</v>
      </c>
      <c r="AY21" s="77">
        <v>581292</v>
      </c>
      <c r="AZ21" s="77">
        <v>606201</v>
      </c>
      <c r="BA21" s="77">
        <v>629880</v>
      </c>
      <c r="BB21" s="77">
        <v>649210</v>
      </c>
      <c r="BC21" s="77">
        <v>665420</v>
      </c>
      <c r="BD21" s="77">
        <v>683309</v>
      </c>
      <c r="BE21" s="77">
        <v>694245</v>
      </c>
      <c r="BF21" s="77">
        <v>721726</v>
      </c>
      <c r="BG21" s="77">
        <v>755251</v>
      </c>
      <c r="BH21" s="77">
        <v>792429</v>
      </c>
      <c r="BI21" s="77">
        <v>830175</v>
      </c>
      <c r="BJ21" s="77">
        <v>876624</v>
      </c>
      <c r="BK21" s="77">
        <v>908294</v>
      </c>
      <c r="BL21" s="77">
        <v>936993</v>
      </c>
      <c r="BM21" s="77">
        <v>962043</v>
      </c>
      <c r="BN21" s="77">
        <v>983587</v>
      </c>
      <c r="BO21" s="77">
        <v>1002103</v>
      </c>
      <c r="BP21" s="77">
        <v>1019678</v>
      </c>
      <c r="BQ21" s="77">
        <v>1038686</v>
      </c>
      <c r="BR21" s="77">
        <v>1060919</v>
      </c>
      <c r="BS21" s="77">
        <v>1087208</v>
      </c>
      <c r="BT21" s="77">
        <v>1116671</v>
      </c>
      <c r="BU21" s="77">
        <v>1146674</v>
      </c>
      <c r="BV21" s="77">
        <v>1173923</v>
      </c>
      <c r="BW21" s="77">
        <v>1195753</v>
      </c>
      <c r="BX21" s="77">
        <v>1210683</v>
      </c>
      <c r="BY21" s="77">
        <v>1218634</v>
      </c>
      <c r="BZ21" s="77">
        <v>1220845</v>
      </c>
      <c r="CA21" s="77">
        <v>1219192</v>
      </c>
      <c r="CB21" s="77">
        <v>1215627</v>
      </c>
      <c r="CC21" s="77">
        <v>1211571</v>
      </c>
      <c r="CD21" s="77">
        <v>1208103</v>
      </c>
      <c r="CE21" s="77">
        <v>1205089</v>
      </c>
      <c r="CF21" s="77">
        <v>1203001</v>
      </c>
      <c r="CG21" s="77">
        <v>1202154</v>
      </c>
      <c r="CH21" s="77">
        <v>1202933</v>
      </c>
      <c r="CI21" s="77">
        <v>1205860</v>
      </c>
      <c r="CJ21" s="77">
        <v>1211889</v>
      </c>
      <c r="CK21" s="77">
        <v>1221713</v>
      </c>
      <c r="CL21" s="77">
        <v>1238741</v>
      </c>
      <c r="CM21" s="77">
        <v>1261602</v>
      </c>
      <c r="CN21" s="77">
        <v>1288283</v>
      </c>
      <c r="CO21" s="77">
        <v>1318013</v>
      </c>
      <c r="CP21" s="77">
        <v>1349289</v>
      </c>
      <c r="CQ21" s="77">
        <v>1377328</v>
      </c>
      <c r="CR21" s="77">
        <v>1401574</v>
      </c>
      <c r="CS21" s="77">
        <v>1421641</v>
      </c>
      <c r="CT21" s="77">
        <v>1435543</v>
      </c>
      <c r="CU21" s="77">
        <v>1441744</v>
      </c>
      <c r="CV21" s="77">
        <v>1439970</v>
      </c>
      <c r="CW21" s="77">
        <v>1431230</v>
      </c>
      <c r="CX21" s="77">
        <v>1417527</v>
      </c>
      <c r="CY21" s="77">
        <v>1401209</v>
      </c>
      <c r="CZ21" s="77">
        <v>1384313</v>
      </c>
      <c r="DA21" s="77">
        <v>1368065</v>
      </c>
      <c r="DB21" s="77">
        <v>1352826</v>
      </c>
      <c r="DC21" s="77">
        <v>1338375</v>
      </c>
      <c r="DD21" s="77">
        <v>1324608</v>
      </c>
      <c r="DE21" s="77">
        <v>1309792</v>
      </c>
      <c r="DF21" s="77">
        <v>1291751</v>
      </c>
      <c r="DG21" s="77">
        <v>1277932</v>
      </c>
      <c r="DH21" s="77">
        <v>1266558</v>
      </c>
      <c r="DI21" s="77">
        <v>1257641</v>
      </c>
      <c r="DJ21" s="77">
        <v>1252805</v>
      </c>
      <c r="DK21" s="77">
        <v>1254018</v>
      </c>
      <c r="DL21" s="77">
        <v>1253467</v>
      </c>
      <c r="DM21" s="77">
        <v>1252316</v>
      </c>
      <c r="DN21" s="77">
        <v>1249736</v>
      </c>
      <c r="DO21" s="77">
        <v>1244901</v>
      </c>
      <c r="DP21" s="77">
        <v>1236814</v>
      </c>
      <c r="DQ21" s="77">
        <v>1225667</v>
      </c>
      <c r="DR21" s="77">
        <v>1212053</v>
      </c>
      <c r="DS21" s="77">
        <v>1197488</v>
      </c>
      <c r="DT21" s="77">
        <v>1183398</v>
      </c>
      <c r="DU21" s="77">
        <v>1171342</v>
      </c>
      <c r="DV21" s="77">
        <v>1161761</v>
      </c>
      <c r="DW21" s="77">
        <v>1154848</v>
      </c>
      <c r="DX21" s="77">
        <v>1149958</v>
      </c>
      <c r="DY21" s="77">
        <v>1146489</v>
      </c>
      <c r="DZ21" s="77">
        <v>1143906</v>
      </c>
      <c r="EA21" s="77">
        <v>1141789</v>
      </c>
      <c r="EB21" s="77">
        <v>1139639</v>
      </c>
      <c r="EC21" s="77">
        <v>1137046</v>
      </c>
      <c r="ED21" s="77">
        <v>1133858</v>
      </c>
      <c r="EE21" s="77">
        <v>1130109</v>
      </c>
      <c r="EF21" s="77">
        <v>1125873</v>
      </c>
      <c r="EG21" s="77">
        <v>1121222</v>
      </c>
      <c r="EH21" s="77">
        <v>1116237</v>
      </c>
      <c r="EI21" s="77">
        <v>1110985</v>
      </c>
      <c r="EJ21" s="77">
        <v>1105565</v>
      </c>
      <c r="EK21" s="77">
        <v>1100060</v>
      </c>
      <c r="EL21" s="77">
        <v>1094558</v>
      </c>
      <c r="EM21" s="77">
        <v>1089134</v>
      </c>
      <c r="EN21" s="77">
        <v>1083890</v>
      </c>
      <c r="EO21" s="77">
        <v>1078807</v>
      </c>
      <c r="EP21" s="77">
        <v>1073900</v>
      </c>
      <c r="EQ21" s="77">
        <v>1069202</v>
      </c>
      <c r="ER21" s="77">
        <v>1064715</v>
      </c>
      <c r="ES21" s="77">
        <v>1060401</v>
      </c>
      <c r="ET21" s="77">
        <v>1056288</v>
      </c>
      <c r="EU21" s="77">
        <v>1052371</v>
      </c>
      <c r="EV21" s="77">
        <v>1048642</v>
      </c>
    </row>
    <row r="22" spans="1:153" ht="14.1" customHeight="1" x14ac:dyDescent="0.2">
      <c r="A22" s="56" t="s">
        <v>12</v>
      </c>
      <c r="B22" s="77">
        <v>160259</v>
      </c>
      <c r="C22" s="77">
        <v>166385</v>
      </c>
      <c r="D22" s="77">
        <v>172424</v>
      </c>
      <c r="E22" s="77">
        <v>178262</v>
      </c>
      <c r="F22" s="77">
        <v>183736</v>
      </c>
      <c r="G22" s="77">
        <v>188700</v>
      </c>
      <c r="H22" s="77">
        <v>193114</v>
      </c>
      <c r="I22" s="77">
        <v>197052</v>
      </c>
      <c r="J22" s="77">
        <v>200634</v>
      </c>
      <c r="K22" s="77">
        <v>203942</v>
      </c>
      <c r="L22" s="77">
        <v>207030</v>
      </c>
      <c r="M22" s="77">
        <v>210002</v>
      </c>
      <c r="N22" s="77">
        <v>213059</v>
      </c>
      <c r="O22" s="77">
        <v>216464</v>
      </c>
      <c r="P22" s="77">
        <v>220471</v>
      </c>
      <c r="Q22" s="77">
        <v>225393</v>
      </c>
      <c r="R22" s="77">
        <v>231249</v>
      </c>
      <c r="S22" s="77">
        <v>237659</v>
      </c>
      <c r="T22" s="77">
        <v>244011</v>
      </c>
      <c r="U22" s="77">
        <v>249755</v>
      </c>
      <c r="V22" s="77">
        <v>254308</v>
      </c>
      <c r="W22" s="77">
        <v>257569</v>
      </c>
      <c r="X22" s="77">
        <v>259848</v>
      </c>
      <c r="Y22" s="77">
        <v>261777</v>
      </c>
      <c r="Z22" s="77">
        <v>263905</v>
      </c>
      <c r="AA22" s="77">
        <v>266812</v>
      </c>
      <c r="AB22" s="77">
        <v>270812</v>
      </c>
      <c r="AC22" s="77">
        <v>275770</v>
      </c>
      <c r="AD22" s="77">
        <v>281283</v>
      </c>
      <c r="AE22" s="77">
        <v>287027</v>
      </c>
      <c r="AF22" s="77">
        <v>292627</v>
      </c>
      <c r="AG22" s="77">
        <v>297962</v>
      </c>
      <c r="AH22" s="77">
        <v>303295</v>
      </c>
      <c r="AI22" s="77">
        <v>309112</v>
      </c>
      <c r="AJ22" s="77">
        <v>316276</v>
      </c>
      <c r="AK22" s="77">
        <v>324743</v>
      </c>
      <c r="AL22" s="77">
        <v>334665</v>
      </c>
      <c r="AM22" s="77">
        <v>345686</v>
      </c>
      <c r="AN22" s="77">
        <v>357184</v>
      </c>
      <c r="AO22" s="77">
        <v>368627</v>
      </c>
      <c r="AP22" s="77">
        <v>379443</v>
      </c>
      <c r="AQ22" s="77">
        <v>389477</v>
      </c>
      <c r="AR22" s="77">
        <v>398633</v>
      </c>
      <c r="AS22" s="77">
        <v>406996</v>
      </c>
      <c r="AT22" s="77">
        <v>414590</v>
      </c>
      <c r="AU22" s="77">
        <v>421405</v>
      </c>
      <c r="AV22" s="77">
        <v>427729</v>
      </c>
      <c r="AW22" s="77">
        <v>434374</v>
      </c>
      <c r="AX22" s="77">
        <v>442420</v>
      </c>
      <c r="AY22" s="77">
        <v>452875</v>
      </c>
      <c r="AZ22" s="77">
        <v>466785</v>
      </c>
      <c r="BA22" s="77">
        <v>484644</v>
      </c>
      <c r="BB22" s="77">
        <v>506126</v>
      </c>
      <c r="BC22" s="77">
        <v>530103</v>
      </c>
      <c r="BD22" s="77">
        <v>554433</v>
      </c>
      <c r="BE22" s="77">
        <v>578095</v>
      </c>
      <c r="BF22" s="77">
        <v>600551</v>
      </c>
      <c r="BG22" s="77">
        <v>618766</v>
      </c>
      <c r="BH22" s="77">
        <v>634460</v>
      </c>
      <c r="BI22" s="77">
        <v>651789</v>
      </c>
      <c r="BJ22" s="77">
        <v>662438</v>
      </c>
      <c r="BK22" s="77">
        <v>689068</v>
      </c>
      <c r="BL22" s="77">
        <v>721459</v>
      </c>
      <c r="BM22" s="77">
        <v>757338</v>
      </c>
      <c r="BN22" s="77">
        <v>793833</v>
      </c>
      <c r="BO22" s="77">
        <v>838626</v>
      </c>
      <c r="BP22" s="77">
        <v>869457</v>
      </c>
      <c r="BQ22" s="77">
        <v>897533</v>
      </c>
      <c r="BR22" s="77">
        <v>922192</v>
      </c>
      <c r="BS22" s="77">
        <v>943519</v>
      </c>
      <c r="BT22" s="77">
        <v>961975</v>
      </c>
      <c r="BU22" s="77">
        <v>979565</v>
      </c>
      <c r="BV22" s="77">
        <v>998567</v>
      </c>
      <c r="BW22" s="77">
        <v>1020703</v>
      </c>
      <c r="BX22" s="77">
        <v>1046768</v>
      </c>
      <c r="BY22" s="77">
        <v>1075892</v>
      </c>
      <c r="BZ22" s="77">
        <v>1105540</v>
      </c>
      <c r="CA22" s="77">
        <v>1132531</v>
      </c>
      <c r="CB22" s="77">
        <v>1154283</v>
      </c>
      <c r="CC22" s="77">
        <v>1169377</v>
      </c>
      <c r="CD22" s="77">
        <v>1177721</v>
      </c>
      <c r="CE22" s="77">
        <v>1180520</v>
      </c>
      <c r="CF22" s="77">
        <v>1179575</v>
      </c>
      <c r="CG22" s="77">
        <v>1176774</v>
      </c>
      <c r="CH22" s="77">
        <v>1173488</v>
      </c>
      <c r="CI22" s="77">
        <v>1170751</v>
      </c>
      <c r="CJ22" s="77">
        <v>1168439</v>
      </c>
      <c r="CK22" s="77">
        <v>1167005</v>
      </c>
      <c r="CL22" s="77">
        <v>1166762</v>
      </c>
      <c r="CM22" s="77">
        <v>1168086</v>
      </c>
      <c r="CN22" s="77">
        <v>1171495</v>
      </c>
      <c r="CO22" s="77">
        <v>1177918</v>
      </c>
      <c r="CP22" s="77">
        <v>1188027</v>
      </c>
      <c r="CQ22" s="77">
        <v>1205158</v>
      </c>
      <c r="CR22" s="77">
        <v>1227974</v>
      </c>
      <c r="CS22" s="77">
        <v>1254503</v>
      </c>
      <c r="CT22" s="77">
        <v>1283993</v>
      </c>
      <c r="CU22" s="77">
        <v>1314987</v>
      </c>
      <c r="CV22" s="77">
        <v>1342836</v>
      </c>
      <c r="CW22" s="77">
        <v>1366993</v>
      </c>
      <c r="CX22" s="77">
        <v>1387070</v>
      </c>
      <c r="CY22" s="77">
        <v>1401118</v>
      </c>
      <c r="CZ22" s="77">
        <v>1407643</v>
      </c>
      <c r="DA22" s="77">
        <v>1406372</v>
      </c>
      <c r="DB22" s="77">
        <v>1398285</v>
      </c>
      <c r="DC22" s="77">
        <v>1385347</v>
      </c>
      <c r="DD22" s="77">
        <v>1369847</v>
      </c>
      <c r="DE22" s="77">
        <v>1353776</v>
      </c>
      <c r="DF22" s="77">
        <v>1338317</v>
      </c>
      <c r="DG22" s="77">
        <v>1323830</v>
      </c>
      <c r="DH22" s="77">
        <v>1310092</v>
      </c>
      <c r="DI22" s="77">
        <v>1297012</v>
      </c>
      <c r="DJ22" s="77">
        <v>1282888</v>
      </c>
      <c r="DK22" s="77">
        <v>1265575</v>
      </c>
      <c r="DL22" s="77">
        <v>1252404</v>
      </c>
      <c r="DM22" s="77">
        <v>1241626</v>
      </c>
      <c r="DN22" s="77">
        <v>1233252</v>
      </c>
      <c r="DO22" s="77">
        <v>1228866</v>
      </c>
      <c r="DP22" s="77">
        <v>1230379</v>
      </c>
      <c r="DQ22" s="77">
        <v>1230158</v>
      </c>
      <c r="DR22" s="77">
        <v>1229338</v>
      </c>
      <c r="DS22" s="77">
        <v>1227106</v>
      </c>
      <c r="DT22" s="77">
        <v>1222649</v>
      </c>
      <c r="DU22" s="77">
        <v>1214982</v>
      </c>
      <c r="DV22" s="77">
        <v>1204298</v>
      </c>
      <c r="DW22" s="77">
        <v>1191187</v>
      </c>
      <c r="DX22" s="77">
        <v>1177134</v>
      </c>
      <c r="DY22" s="77">
        <v>1163544</v>
      </c>
      <c r="DZ22" s="77">
        <v>1151947</v>
      </c>
      <c r="EA22" s="77">
        <v>1142780</v>
      </c>
      <c r="EB22" s="77">
        <v>1136221</v>
      </c>
      <c r="EC22" s="77">
        <v>1131646</v>
      </c>
      <c r="ED22" s="77">
        <v>1128462</v>
      </c>
      <c r="EE22" s="77">
        <v>1126142</v>
      </c>
      <c r="EF22" s="77">
        <v>1124270</v>
      </c>
      <c r="EG22" s="77">
        <v>1122358</v>
      </c>
      <c r="EH22" s="77">
        <v>1120008</v>
      </c>
      <c r="EI22" s="77">
        <v>1117068</v>
      </c>
      <c r="EJ22" s="77">
        <v>1113571</v>
      </c>
      <c r="EK22" s="77">
        <v>1109586</v>
      </c>
      <c r="EL22" s="77">
        <v>1105191</v>
      </c>
      <c r="EM22" s="77">
        <v>1100461</v>
      </c>
      <c r="EN22" s="77">
        <v>1095462</v>
      </c>
      <c r="EO22" s="77">
        <v>1090294</v>
      </c>
      <c r="EP22" s="77">
        <v>1085043</v>
      </c>
      <c r="EQ22" s="77">
        <v>1079788</v>
      </c>
      <c r="ER22" s="77">
        <v>1074604</v>
      </c>
      <c r="ES22" s="77">
        <v>1069596</v>
      </c>
      <c r="ET22" s="77">
        <v>1064737</v>
      </c>
      <c r="EU22" s="77">
        <v>1060051</v>
      </c>
      <c r="EV22" s="77">
        <v>1055564</v>
      </c>
    </row>
    <row r="23" spans="1:153" ht="14.1" customHeight="1" x14ac:dyDescent="0.2">
      <c r="A23" s="56" t="s">
        <v>13</v>
      </c>
      <c r="B23" s="77">
        <v>111512</v>
      </c>
      <c r="C23" s="77">
        <v>114800</v>
      </c>
      <c r="D23" s="77">
        <v>118847</v>
      </c>
      <c r="E23" s="77">
        <v>123444</v>
      </c>
      <c r="F23" s="77">
        <v>128407</v>
      </c>
      <c r="G23" s="77">
        <v>133609</v>
      </c>
      <c r="H23" s="77">
        <v>138912</v>
      </c>
      <c r="I23" s="77">
        <v>144190</v>
      </c>
      <c r="J23" s="77">
        <v>149341</v>
      </c>
      <c r="K23" s="77">
        <v>154243</v>
      </c>
      <c r="L23" s="77">
        <v>158779</v>
      </c>
      <c r="M23" s="77">
        <v>162883</v>
      </c>
      <c r="N23" s="77">
        <v>166570</v>
      </c>
      <c r="O23" s="77">
        <v>169915</v>
      </c>
      <c r="P23" s="77">
        <v>172979</v>
      </c>
      <c r="Q23" s="77">
        <v>175803</v>
      </c>
      <c r="R23" s="77">
        <v>178495</v>
      </c>
      <c r="S23" s="77">
        <v>181233</v>
      </c>
      <c r="T23" s="77">
        <v>184264</v>
      </c>
      <c r="U23" s="77">
        <v>187797</v>
      </c>
      <c r="V23" s="77">
        <v>192097</v>
      </c>
      <c r="W23" s="77">
        <v>197326</v>
      </c>
      <c r="X23" s="77">
        <v>203150</v>
      </c>
      <c r="Y23" s="77">
        <v>209048</v>
      </c>
      <c r="Z23" s="77">
        <v>214548</v>
      </c>
      <c r="AA23" s="77">
        <v>219148</v>
      </c>
      <c r="AB23" s="77">
        <v>222642</v>
      </c>
      <c r="AC23" s="77">
        <v>225292</v>
      </c>
      <c r="AD23" s="77">
        <v>227645</v>
      </c>
      <c r="AE23" s="77">
        <v>230167</v>
      </c>
      <c r="AF23" s="77">
        <v>233358</v>
      </c>
      <c r="AG23" s="77">
        <v>237493</v>
      </c>
      <c r="AH23" s="77">
        <v>242470</v>
      </c>
      <c r="AI23" s="77">
        <v>247936</v>
      </c>
      <c r="AJ23" s="77">
        <v>254122</v>
      </c>
      <c r="AK23" s="77">
        <v>260164</v>
      </c>
      <c r="AL23" s="77">
        <v>265945</v>
      </c>
      <c r="AM23" s="77">
        <v>271705</v>
      </c>
      <c r="AN23" s="77">
        <v>277862</v>
      </c>
      <c r="AO23" s="77">
        <v>284797</v>
      </c>
      <c r="AP23" s="77">
        <v>292878</v>
      </c>
      <c r="AQ23" s="77">
        <v>302433</v>
      </c>
      <c r="AR23" s="77">
        <v>313120</v>
      </c>
      <c r="AS23" s="77">
        <v>324369</v>
      </c>
      <c r="AT23" s="77">
        <v>335661</v>
      </c>
      <c r="AU23" s="77">
        <v>346497</v>
      </c>
      <c r="AV23" s="77">
        <v>356560</v>
      </c>
      <c r="AW23" s="77">
        <v>365772</v>
      </c>
      <c r="AX23" s="77">
        <v>374221</v>
      </c>
      <c r="AY23" s="77">
        <v>381962</v>
      </c>
      <c r="AZ23" s="77">
        <v>388991</v>
      </c>
      <c r="BA23" s="77">
        <v>395587</v>
      </c>
      <c r="BB23" s="77">
        <v>402531</v>
      </c>
      <c r="BC23" s="77">
        <v>410099</v>
      </c>
      <c r="BD23" s="77">
        <v>419800</v>
      </c>
      <c r="BE23" s="77">
        <v>432618</v>
      </c>
      <c r="BF23" s="77">
        <v>449015</v>
      </c>
      <c r="BG23" s="77">
        <v>468665</v>
      </c>
      <c r="BH23" s="77">
        <v>491162</v>
      </c>
      <c r="BI23" s="77">
        <v>513982</v>
      </c>
      <c r="BJ23" s="77">
        <v>536178</v>
      </c>
      <c r="BK23" s="77">
        <v>557256</v>
      </c>
      <c r="BL23" s="77">
        <v>574382</v>
      </c>
      <c r="BM23" s="77">
        <v>589223</v>
      </c>
      <c r="BN23" s="77">
        <v>605723</v>
      </c>
      <c r="BO23" s="77">
        <v>616025</v>
      </c>
      <c r="BP23" s="77">
        <v>641600</v>
      </c>
      <c r="BQ23" s="77">
        <v>672651</v>
      </c>
      <c r="BR23" s="77">
        <v>707070</v>
      </c>
      <c r="BS23" s="77">
        <v>742126</v>
      </c>
      <c r="BT23" s="77">
        <v>784879</v>
      </c>
      <c r="BU23" s="77">
        <v>814726</v>
      </c>
      <c r="BV23" s="77">
        <v>842031</v>
      </c>
      <c r="BW23" s="77">
        <v>866159</v>
      </c>
      <c r="BX23" s="77">
        <v>887179</v>
      </c>
      <c r="BY23" s="77">
        <v>905532</v>
      </c>
      <c r="BZ23" s="77">
        <v>923118</v>
      </c>
      <c r="CA23" s="77">
        <v>942084</v>
      </c>
      <c r="CB23" s="77">
        <v>964055</v>
      </c>
      <c r="CC23" s="77">
        <v>989771</v>
      </c>
      <c r="CD23" s="77">
        <v>1018391</v>
      </c>
      <c r="CE23" s="77">
        <v>1047502</v>
      </c>
      <c r="CF23" s="77">
        <v>1074080</v>
      </c>
      <c r="CG23" s="77">
        <v>1095670</v>
      </c>
      <c r="CH23" s="77">
        <v>1110927</v>
      </c>
      <c r="CI23" s="77">
        <v>1119764</v>
      </c>
      <c r="CJ23" s="77">
        <v>1123320</v>
      </c>
      <c r="CK23" s="77">
        <v>1123310</v>
      </c>
      <c r="CL23" s="77">
        <v>1121517</v>
      </c>
      <c r="CM23" s="77">
        <v>1119246</v>
      </c>
      <c r="CN23" s="77">
        <v>1117483</v>
      </c>
      <c r="CO23" s="77">
        <v>1116095</v>
      </c>
      <c r="CP23" s="77">
        <v>1115530</v>
      </c>
      <c r="CQ23" s="77">
        <v>1116087</v>
      </c>
      <c r="CR23" s="77">
        <v>1118136</v>
      </c>
      <c r="CS23" s="77">
        <v>1122177</v>
      </c>
      <c r="CT23" s="77">
        <v>1129095</v>
      </c>
      <c r="CU23" s="77">
        <v>1139548</v>
      </c>
      <c r="CV23" s="77">
        <v>1156763</v>
      </c>
      <c r="CW23" s="77">
        <v>1179448</v>
      </c>
      <c r="CX23" s="77">
        <v>1205697</v>
      </c>
      <c r="CY23" s="77">
        <v>1234787</v>
      </c>
      <c r="CZ23" s="77">
        <v>1265306</v>
      </c>
      <c r="DA23" s="77">
        <v>1292812</v>
      </c>
      <c r="DB23" s="77">
        <v>1316776</v>
      </c>
      <c r="DC23" s="77">
        <v>1336801</v>
      </c>
      <c r="DD23" s="77">
        <v>1351010</v>
      </c>
      <c r="DE23" s="77">
        <v>1357947</v>
      </c>
      <c r="DF23" s="77">
        <v>1357351</v>
      </c>
      <c r="DG23" s="77">
        <v>1350171</v>
      </c>
      <c r="DH23" s="77">
        <v>1338303</v>
      </c>
      <c r="DI23" s="77">
        <v>1323955</v>
      </c>
      <c r="DJ23" s="77">
        <v>1309039</v>
      </c>
      <c r="DK23" s="77">
        <v>1294693</v>
      </c>
      <c r="DL23" s="77">
        <v>1281261</v>
      </c>
      <c r="DM23" s="77">
        <v>1268529</v>
      </c>
      <c r="DN23" s="77">
        <v>1256410</v>
      </c>
      <c r="DO23" s="77">
        <v>1243249</v>
      </c>
      <c r="DP23" s="77">
        <v>1226954</v>
      </c>
      <c r="DQ23" s="77">
        <v>1214690</v>
      </c>
      <c r="DR23" s="77">
        <v>1204739</v>
      </c>
      <c r="DS23" s="77">
        <v>1197117</v>
      </c>
      <c r="DT23" s="77">
        <v>1193349</v>
      </c>
      <c r="DU23" s="77">
        <v>1195255</v>
      </c>
      <c r="DV23" s="77">
        <v>1195477</v>
      </c>
      <c r="DW23" s="77">
        <v>1195100</v>
      </c>
      <c r="DX23" s="77">
        <v>1193341</v>
      </c>
      <c r="DY23" s="77">
        <v>1189400</v>
      </c>
      <c r="DZ23" s="77">
        <v>1182321</v>
      </c>
      <c r="EA23" s="77">
        <v>1172287</v>
      </c>
      <c r="EB23" s="77">
        <v>1159887</v>
      </c>
      <c r="EC23" s="77">
        <v>1146560</v>
      </c>
      <c r="ED23" s="77">
        <v>1133679</v>
      </c>
      <c r="EE23" s="77">
        <v>1122735</v>
      </c>
      <c r="EF23" s="77">
        <v>1114147</v>
      </c>
      <c r="EG23" s="77">
        <v>1108085</v>
      </c>
      <c r="EH23" s="77">
        <v>1103944</v>
      </c>
      <c r="EI23" s="77">
        <v>1101149</v>
      </c>
      <c r="EJ23" s="77">
        <v>1099193</v>
      </c>
      <c r="EK23" s="77">
        <v>1097672</v>
      </c>
      <c r="EL23" s="77">
        <v>1096099</v>
      </c>
      <c r="EM23" s="77">
        <v>1094089</v>
      </c>
      <c r="EN23" s="77">
        <v>1091490</v>
      </c>
      <c r="EO23" s="77">
        <v>1088341</v>
      </c>
      <c r="EP23" s="77">
        <v>1084707</v>
      </c>
      <c r="EQ23" s="77">
        <v>1080671</v>
      </c>
      <c r="ER23" s="77">
        <v>1076299</v>
      </c>
      <c r="ES23" s="77">
        <v>1071657</v>
      </c>
      <c r="ET23" s="77">
        <v>1066844</v>
      </c>
      <c r="EU23" s="77">
        <v>1061942</v>
      </c>
      <c r="EV23" s="77">
        <v>1057033</v>
      </c>
    </row>
    <row r="24" spans="1:153" ht="14.1" customHeight="1" x14ac:dyDescent="0.2">
      <c r="A24" s="56" t="s">
        <v>14</v>
      </c>
      <c r="B24" s="77">
        <v>79131</v>
      </c>
      <c r="C24" s="77">
        <v>80356</v>
      </c>
      <c r="D24" s="77">
        <v>81305</v>
      </c>
      <c r="E24" s="77">
        <v>82362</v>
      </c>
      <c r="F24" s="77">
        <v>83798</v>
      </c>
      <c r="G24" s="77">
        <v>85834</v>
      </c>
      <c r="H24" s="77">
        <v>88570</v>
      </c>
      <c r="I24" s="77">
        <v>91930</v>
      </c>
      <c r="J24" s="77">
        <v>95745</v>
      </c>
      <c r="K24" s="77">
        <v>99890</v>
      </c>
      <c r="L24" s="77">
        <v>104271</v>
      </c>
      <c r="M24" s="77">
        <v>108758</v>
      </c>
      <c r="N24" s="77">
        <v>113197</v>
      </c>
      <c r="O24" s="77">
        <v>117481</v>
      </c>
      <c r="P24" s="77">
        <v>121519</v>
      </c>
      <c r="Q24" s="77">
        <v>125211</v>
      </c>
      <c r="R24" s="77">
        <v>128523</v>
      </c>
      <c r="S24" s="77">
        <v>131488</v>
      </c>
      <c r="T24" s="77">
        <v>134174</v>
      </c>
      <c r="U24" s="77">
        <v>136629</v>
      </c>
      <c r="V24" s="77">
        <v>138883</v>
      </c>
      <c r="W24" s="77">
        <v>141177</v>
      </c>
      <c r="X24" s="77">
        <v>143656</v>
      </c>
      <c r="Y24" s="77">
        <v>146508</v>
      </c>
      <c r="Z24" s="77">
        <v>149903</v>
      </c>
      <c r="AA24" s="77">
        <v>154046</v>
      </c>
      <c r="AB24" s="77">
        <v>158946</v>
      </c>
      <c r="AC24" s="77">
        <v>164329</v>
      </c>
      <c r="AD24" s="77">
        <v>169765</v>
      </c>
      <c r="AE24" s="77">
        <v>174862</v>
      </c>
      <c r="AF24" s="77">
        <v>179220</v>
      </c>
      <c r="AG24" s="77">
        <v>182667</v>
      </c>
      <c r="AH24" s="77">
        <v>185425</v>
      </c>
      <c r="AI24" s="77">
        <v>187948</v>
      </c>
      <c r="AJ24" s="77">
        <v>191089</v>
      </c>
      <c r="AK24" s="77">
        <v>194808</v>
      </c>
      <c r="AL24" s="77">
        <v>199330</v>
      </c>
      <c r="AM24" s="77">
        <v>204547</v>
      </c>
      <c r="AN24" s="77">
        <v>210164</v>
      </c>
      <c r="AO24" s="77">
        <v>215929</v>
      </c>
      <c r="AP24" s="77">
        <v>221543</v>
      </c>
      <c r="AQ24" s="77">
        <v>227067</v>
      </c>
      <c r="AR24" s="77">
        <v>232688</v>
      </c>
      <c r="AS24" s="77">
        <v>238779</v>
      </c>
      <c r="AT24" s="77">
        <v>245661</v>
      </c>
      <c r="AU24" s="77">
        <v>253684</v>
      </c>
      <c r="AV24" s="77">
        <v>262953</v>
      </c>
      <c r="AW24" s="77">
        <v>273193</v>
      </c>
      <c r="AX24" s="77">
        <v>283908</v>
      </c>
      <c r="AY24" s="77">
        <v>294671</v>
      </c>
      <c r="AZ24" s="77">
        <v>305069</v>
      </c>
      <c r="BA24" s="77">
        <v>314824</v>
      </c>
      <c r="BB24" s="77">
        <v>323888</v>
      </c>
      <c r="BC24" s="77">
        <v>331712</v>
      </c>
      <c r="BD24" s="77">
        <v>338770</v>
      </c>
      <c r="BE24" s="77">
        <v>345050</v>
      </c>
      <c r="BF24" s="77">
        <v>350803</v>
      </c>
      <c r="BG24" s="77">
        <v>356725</v>
      </c>
      <c r="BH24" s="77">
        <v>363734</v>
      </c>
      <c r="BI24" s="77">
        <v>372676</v>
      </c>
      <c r="BJ24" s="77">
        <v>384426</v>
      </c>
      <c r="BK24" s="77">
        <v>399388</v>
      </c>
      <c r="BL24" s="77">
        <v>417268</v>
      </c>
      <c r="BM24" s="77">
        <v>437715</v>
      </c>
      <c r="BN24" s="77">
        <v>458537</v>
      </c>
      <c r="BO24" s="77">
        <v>478914</v>
      </c>
      <c r="BP24" s="77">
        <v>498425</v>
      </c>
      <c r="BQ24" s="77">
        <v>514497</v>
      </c>
      <c r="BR24" s="77">
        <v>528701</v>
      </c>
      <c r="BS24" s="77">
        <v>544524</v>
      </c>
      <c r="BT24" s="77">
        <v>554709</v>
      </c>
      <c r="BU24" s="77">
        <v>579090</v>
      </c>
      <c r="BV24" s="77">
        <v>608449</v>
      </c>
      <c r="BW24" s="77">
        <v>640890</v>
      </c>
      <c r="BX24" s="77">
        <v>673949</v>
      </c>
      <c r="BY24" s="77">
        <v>713867</v>
      </c>
      <c r="BZ24" s="77">
        <v>742255</v>
      </c>
      <c r="CA24" s="77">
        <v>768373</v>
      </c>
      <c r="CB24" s="77">
        <v>791626</v>
      </c>
      <c r="CC24" s="77">
        <v>812063</v>
      </c>
      <c r="CD24" s="77">
        <v>830096</v>
      </c>
      <c r="CE24" s="77">
        <v>847470</v>
      </c>
      <c r="CF24" s="77">
        <v>866179</v>
      </c>
      <c r="CG24" s="77">
        <v>887703</v>
      </c>
      <c r="CH24" s="77">
        <v>912704</v>
      </c>
      <c r="CI24" s="77">
        <v>940386</v>
      </c>
      <c r="CJ24" s="77">
        <v>968513</v>
      </c>
      <c r="CK24" s="77">
        <v>994283</v>
      </c>
      <c r="CL24" s="77">
        <v>1015414</v>
      </c>
      <c r="CM24" s="77">
        <v>1030671</v>
      </c>
      <c r="CN24" s="77">
        <v>1039973</v>
      </c>
      <c r="CO24" s="77">
        <v>1044373</v>
      </c>
      <c r="CP24" s="77">
        <v>1045457</v>
      </c>
      <c r="CQ24" s="77">
        <v>1044874</v>
      </c>
      <c r="CR24" s="77">
        <v>1043831</v>
      </c>
      <c r="CS24" s="77">
        <v>1043234</v>
      </c>
      <c r="CT24" s="77">
        <v>1042963</v>
      </c>
      <c r="CU24" s="77">
        <v>1043439</v>
      </c>
      <c r="CV24" s="77">
        <v>1044948</v>
      </c>
      <c r="CW24" s="77">
        <v>1047847</v>
      </c>
      <c r="CX24" s="77">
        <v>1052607</v>
      </c>
      <c r="CY24" s="77">
        <v>1060058</v>
      </c>
      <c r="CZ24" s="77">
        <v>1070832</v>
      </c>
      <c r="DA24" s="77">
        <v>1088006</v>
      </c>
      <c r="DB24" s="77">
        <v>1110339</v>
      </c>
      <c r="DC24" s="77">
        <v>1136020</v>
      </c>
      <c r="DD24" s="77">
        <v>1164363</v>
      </c>
      <c r="DE24" s="77">
        <v>1194043</v>
      </c>
      <c r="DF24" s="77">
        <v>1220907</v>
      </c>
      <c r="DG24" s="77">
        <v>1244439</v>
      </c>
      <c r="DH24" s="77">
        <v>1264242</v>
      </c>
      <c r="DI24" s="77">
        <v>1278528</v>
      </c>
      <c r="DJ24" s="77">
        <v>1285918</v>
      </c>
      <c r="DK24" s="77">
        <v>1286157</v>
      </c>
      <c r="DL24" s="77">
        <v>1280147</v>
      </c>
      <c r="DM24" s="77">
        <v>1269699</v>
      </c>
      <c r="DN24" s="77">
        <v>1256893</v>
      </c>
      <c r="DO24" s="77">
        <v>1243527</v>
      </c>
      <c r="DP24" s="77">
        <v>1230671</v>
      </c>
      <c r="DQ24" s="77">
        <v>1218647</v>
      </c>
      <c r="DR24" s="77">
        <v>1207256</v>
      </c>
      <c r="DS24" s="77">
        <v>1196425</v>
      </c>
      <c r="DT24" s="77">
        <v>1184559</v>
      </c>
      <c r="DU24" s="77">
        <v>1169650</v>
      </c>
      <c r="DV24" s="77">
        <v>1158606</v>
      </c>
      <c r="DW24" s="77">
        <v>1149768</v>
      </c>
      <c r="DX24" s="77">
        <v>1143154</v>
      </c>
      <c r="DY24" s="77">
        <v>1140189</v>
      </c>
      <c r="DZ24" s="77">
        <v>1142580</v>
      </c>
      <c r="EA24" s="77">
        <v>1143356</v>
      </c>
      <c r="EB24" s="77">
        <v>1143543</v>
      </c>
      <c r="EC24" s="77">
        <v>1142390</v>
      </c>
      <c r="ED24" s="77">
        <v>1139131</v>
      </c>
      <c r="EE24" s="77">
        <v>1132843</v>
      </c>
      <c r="EF24" s="77">
        <v>1123706</v>
      </c>
      <c r="EG24" s="77">
        <v>1112285</v>
      </c>
      <c r="EH24" s="77">
        <v>1099976</v>
      </c>
      <c r="EI24" s="77">
        <v>1088099</v>
      </c>
      <c r="EJ24" s="77">
        <v>1078063</v>
      </c>
      <c r="EK24" s="77">
        <v>1070272</v>
      </c>
      <c r="EL24" s="77">
        <v>1064891</v>
      </c>
      <c r="EM24" s="77">
        <v>1061345</v>
      </c>
      <c r="EN24" s="77">
        <v>1059080</v>
      </c>
      <c r="EO24" s="77">
        <v>1057606</v>
      </c>
      <c r="EP24" s="77">
        <v>1056531</v>
      </c>
      <c r="EQ24" s="77">
        <v>1055397</v>
      </c>
      <c r="ER24" s="77">
        <v>1053832</v>
      </c>
      <c r="ES24" s="77">
        <v>1051694</v>
      </c>
      <c r="ET24" s="77">
        <v>1049019</v>
      </c>
      <c r="EU24" s="77">
        <v>1045867</v>
      </c>
      <c r="EV24" s="77">
        <v>1042317</v>
      </c>
    </row>
    <row r="25" spans="1:153" ht="14.1" customHeight="1" x14ac:dyDescent="0.2">
      <c r="A25" s="56" t="s">
        <v>15</v>
      </c>
      <c r="B25" s="77">
        <v>43253</v>
      </c>
      <c r="C25" s="77">
        <v>46560</v>
      </c>
      <c r="D25" s="77">
        <v>49256</v>
      </c>
      <c r="E25" s="77">
        <v>51209</v>
      </c>
      <c r="F25" s="77">
        <v>52912</v>
      </c>
      <c r="G25" s="77">
        <v>54238</v>
      </c>
      <c r="H25" s="77">
        <v>55223</v>
      </c>
      <c r="I25" s="77">
        <v>56058</v>
      </c>
      <c r="J25" s="77">
        <v>57008</v>
      </c>
      <c r="K25" s="77">
        <v>58255</v>
      </c>
      <c r="L25" s="77">
        <v>59949</v>
      </c>
      <c r="M25" s="77">
        <v>62156</v>
      </c>
      <c r="N25" s="77">
        <v>64755</v>
      </c>
      <c r="O25" s="77">
        <v>67622</v>
      </c>
      <c r="P25" s="77">
        <v>70658</v>
      </c>
      <c r="Q25" s="77">
        <v>73807</v>
      </c>
      <c r="R25" s="77">
        <v>76982</v>
      </c>
      <c r="S25" s="77">
        <v>80103</v>
      </c>
      <c r="T25" s="77">
        <v>83097</v>
      </c>
      <c r="U25" s="77">
        <v>85897</v>
      </c>
      <c r="V25" s="77">
        <v>88436</v>
      </c>
      <c r="W25" s="77">
        <v>90866</v>
      </c>
      <c r="X25" s="77">
        <v>93201</v>
      </c>
      <c r="Y25" s="77">
        <v>95483</v>
      </c>
      <c r="Z25" s="77">
        <v>97731</v>
      </c>
      <c r="AA25" s="77">
        <v>99960</v>
      </c>
      <c r="AB25" s="77">
        <v>102216</v>
      </c>
      <c r="AC25" s="77">
        <v>104610</v>
      </c>
      <c r="AD25" s="77">
        <v>107279</v>
      </c>
      <c r="AE25" s="77">
        <v>110356</v>
      </c>
      <c r="AF25" s="77">
        <v>113985</v>
      </c>
      <c r="AG25" s="77">
        <v>118181</v>
      </c>
      <c r="AH25" s="77">
        <v>122732</v>
      </c>
      <c r="AI25" s="77">
        <v>127312</v>
      </c>
      <c r="AJ25" s="77">
        <v>131935</v>
      </c>
      <c r="AK25" s="77">
        <v>136035</v>
      </c>
      <c r="AL25" s="77">
        <v>139486</v>
      </c>
      <c r="AM25" s="77">
        <v>142466</v>
      </c>
      <c r="AN25" s="77">
        <v>145328</v>
      </c>
      <c r="AO25" s="77">
        <v>148345</v>
      </c>
      <c r="AP25" s="77">
        <v>151804</v>
      </c>
      <c r="AQ25" s="77">
        <v>155963</v>
      </c>
      <c r="AR25" s="77">
        <v>160731</v>
      </c>
      <c r="AS25" s="77">
        <v>165934</v>
      </c>
      <c r="AT25" s="77">
        <v>171364</v>
      </c>
      <c r="AU25" s="77">
        <v>176802</v>
      </c>
      <c r="AV25" s="77">
        <v>182179</v>
      </c>
      <c r="AW25" s="77">
        <v>187655</v>
      </c>
      <c r="AX25" s="77">
        <v>193522</v>
      </c>
      <c r="AY25" s="77">
        <v>200071</v>
      </c>
      <c r="AZ25" s="77">
        <v>207587</v>
      </c>
      <c r="BA25" s="77">
        <v>216162</v>
      </c>
      <c r="BB25" s="77">
        <v>225592</v>
      </c>
      <c r="BC25" s="77">
        <v>235030</v>
      </c>
      <c r="BD25" s="77">
        <v>244380</v>
      </c>
      <c r="BE25" s="77">
        <v>253302</v>
      </c>
      <c r="BF25" s="77">
        <v>261563</v>
      </c>
      <c r="BG25" s="77">
        <v>269103</v>
      </c>
      <c r="BH25" s="77">
        <v>275977</v>
      </c>
      <c r="BI25" s="77">
        <v>282231</v>
      </c>
      <c r="BJ25" s="77">
        <v>287838</v>
      </c>
      <c r="BK25" s="77">
        <v>293014</v>
      </c>
      <c r="BL25" s="77">
        <v>298355</v>
      </c>
      <c r="BM25" s="77">
        <v>304655</v>
      </c>
      <c r="BN25" s="77">
        <v>312715</v>
      </c>
      <c r="BO25" s="77">
        <v>323277</v>
      </c>
      <c r="BP25" s="77">
        <v>336687</v>
      </c>
      <c r="BQ25" s="77">
        <v>352707</v>
      </c>
      <c r="BR25" s="77">
        <v>371037</v>
      </c>
      <c r="BS25" s="77">
        <v>389731</v>
      </c>
      <c r="BT25" s="77">
        <v>408104</v>
      </c>
      <c r="BU25" s="77">
        <v>425810</v>
      </c>
      <c r="BV25" s="77">
        <v>440587</v>
      </c>
      <c r="BW25" s="77">
        <v>453870</v>
      </c>
      <c r="BX25" s="77">
        <v>468658</v>
      </c>
      <c r="BY25" s="77">
        <v>478492</v>
      </c>
      <c r="BZ25" s="77">
        <v>501046</v>
      </c>
      <c r="CA25" s="77">
        <v>527916</v>
      </c>
      <c r="CB25" s="77">
        <v>557469</v>
      </c>
      <c r="CC25" s="77">
        <v>587594</v>
      </c>
      <c r="CD25" s="77">
        <v>623491</v>
      </c>
      <c r="CE25" s="77">
        <v>649614</v>
      </c>
      <c r="CF25" s="77">
        <v>673794</v>
      </c>
      <c r="CG25" s="77">
        <v>695504</v>
      </c>
      <c r="CH25" s="77">
        <v>714777</v>
      </c>
      <c r="CI25" s="77">
        <v>731981</v>
      </c>
      <c r="CJ25" s="77">
        <v>748682</v>
      </c>
      <c r="CK25" s="77">
        <v>766637</v>
      </c>
      <c r="CL25" s="77">
        <v>787158</v>
      </c>
      <c r="CM25" s="77">
        <v>810797</v>
      </c>
      <c r="CN25" s="77">
        <v>836822</v>
      </c>
      <c r="CO25" s="77">
        <v>863235</v>
      </c>
      <c r="CP25" s="77">
        <v>887532</v>
      </c>
      <c r="CQ25" s="77">
        <v>907675</v>
      </c>
      <c r="CR25" s="77">
        <v>922568</v>
      </c>
      <c r="CS25" s="77">
        <v>932147</v>
      </c>
      <c r="CT25" s="77">
        <v>937358</v>
      </c>
      <c r="CU25" s="77">
        <v>939593</v>
      </c>
      <c r="CV25" s="77">
        <v>940336</v>
      </c>
      <c r="CW25" s="77">
        <v>940653</v>
      </c>
      <c r="CX25" s="77">
        <v>941351</v>
      </c>
      <c r="CY25" s="77">
        <v>942313</v>
      </c>
      <c r="CZ25" s="77">
        <v>943935</v>
      </c>
      <c r="DA25" s="77">
        <v>946468</v>
      </c>
      <c r="DB25" s="77">
        <v>950256</v>
      </c>
      <c r="DC25" s="77">
        <v>955730</v>
      </c>
      <c r="DD25" s="77">
        <v>963650</v>
      </c>
      <c r="DE25" s="77">
        <v>974597</v>
      </c>
      <c r="DF25" s="77">
        <v>991428</v>
      </c>
      <c r="DG25" s="77">
        <v>1012988</v>
      </c>
      <c r="DH25" s="77">
        <v>1037585</v>
      </c>
      <c r="DI25" s="77">
        <v>1064593</v>
      </c>
      <c r="DJ25" s="77">
        <v>1092798</v>
      </c>
      <c r="DK25" s="77">
        <v>1118463</v>
      </c>
      <c r="DL25" s="77">
        <v>1141096</v>
      </c>
      <c r="DM25" s="77">
        <v>1160292</v>
      </c>
      <c r="DN25" s="77">
        <v>1174408</v>
      </c>
      <c r="DO25" s="77">
        <v>1182167</v>
      </c>
      <c r="DP25" s="77">
        <v>1183335</v>
      </c>
      <c r="DQ25" s="77">
        <v>1178752</v>
      </c>
      <c r="DR25" s="77">
        <v>1170091</v>
      </c>
      <c r="DS25" s="77">
        <v>1159258</v>
      </c>
      <c r="DT25" s="77">
        <v>1147895</v>
      </c>
      <c r="DU25" s="77">
        <v>1136968</v>
      </c>
      <c r="DV25" s="77">
        <v>1126771</v>
      </c>
      <c r="DW25" s="77">
        <v>1117121</v>
      </c>
      <c r="DX25" s="77">
        <v>1107959</v>
      </c>
      <c r="DY25" s="77">
        <v>1097791</v>
      </c>
      <c r="DZ25" s="77">
        <v>1084723</v>
      </c>
      <c r="EA25" s="77">
        <v>1075286</v>
      </c>
      <c r="EB25" s="77">
        <v>1067907</v>
      </c>
      <c r="EC25" s="77">
        <v>1062598</v>
      </c>
      <c r="ED25" s="77">
        <v>1060645</v>
      </c>
      <c r="EE25" s="77">
        <v>1063571</v>
      </c>
      <c r="EF25" s="77">
        <v>1064997</v>
      </c>
      <c r="EG25" s="77">
        <v>1065851</v>
      </c>
      <c r="EH25" s="77">
        <v>1065437</v>
      </c>
      <c r="EI25" s="77">
        <v>1063028</v>
      </c>
      <c r="EJ25" s="77">
        <v>1057761</v>
      </c>
      <c r="EK25" s="77">
        <v>1049817</v>
      </c>
      <c r="EL25" s="77">
        <v>1039729</v>
      </c>
      <c r="EM25" s="77">
        <v>1028817</v>
      </c>
      <c r="EN25" s="77">
        <v>1018313</v>
      </c>
      <c r="EO25" s="77">
        <v>1009518</v>
      </c>
      <c r="EP25" s="77">
        <v>1002805</v>
      </c>
      <c r="EQ25" s="77">
        <v>998326</v>
      </c>
      <c r="ER25" s="77">
        <v>995545</v>
      </c>
      <c r="ES25" s="77">
        <v>993952</v>
      </c>
      <c r="ET25" s="77">
        <v>993085</v>
      </c>
      <c r="EU25" s="77">
        <v>992573</v>
      </c>
      <c r="EV25" s="77">
        <v>991985</v>
      </c>
    </row>
    <row r="26" spans="1:153" ht="12.75" customHeight="1" x14ac:dyDescent="0.2">
      <c r="A26" s="56" t="s">
        <v>44</v>
      </c>
      <c r="B26" s="77">
        <v>13417</v>
      </c>
      <c r="C26" s="77">
        <v>15033</v>
      </c>
      <c r="D26" s="77">
        <v>17336</v>
      </c>
      <c r="E26" s="77">
        <v>20285</v>
      </c>
      <c r="F26" s="77">
        <v>22845</v>
      </c>
      <c r="G26" s="77">
        <v>25107</v>
      </c>
      <c r="H26" s="77">
        <v>27105</v>
      </c>
      <c r="I26" s="77">
        <v>28788</v>
      </c>
      <c r="J26" s="77">
        <v>30086</v>
      </c>
      <c r="K26" s="77">
        <v>31239</v>
      </c>
      <c r="L26" s="77">
        <v>32186</v>
      </c>
      <c r="M26" s="77">
        <v>32938</v>
      </c>
      <c r="N26" s="77">
        <v>33576</v>
      </c>
      <c r="O26" s="77">
        <v>34252</v>
      </c>
      <c r="P26" s="77">
        <v>35072</v>
      </c>
      <c r="Q26" s="77">
        <v>36125</v>
      </c>
      <c r="R26" s="77">
        <v>37440</v>
      </c>
      <c r="S26" s="77">
        <v>38973</v>
      </c>
      <c r="T26" s="77">
        <v>40647</v>
      </c>
      <c r="U26" s="77">
        <v>42405</v>
      </c>
      <c r="V26" s="77">
        <v>44213</v>
      </c>
      <c r="W26" s="77">
        <v>46159</v>
      </c>
      <c r="X26" s="77">
        <v>48198</v>
      </c>
      <c r="Y26" s="77">
        <v>50282</v>
      </c>
      <c r="Z26" s="77">
        <v>52372</v>
      </c>
      <c r="AA26" s="77">
        <v>54425</v>
      </c>
      <c r="AB26" s="77">
        <v>56422</v>
      </c>
      <c r="AC26" s="77">
        <v>58371</v>
      </c>
      <c r="AD26" s="77">
        <v>60293</v>
      </c>
      <c r="AE26" s="77">
        <v>62197</v>
      </c>
      <c r="AF26" s="77">
        <v>64092</v>
      </c>
      <c r="AG26" s="77">
        <v>66004</v>
      </c>
      <c r="AH26" s="77">
        <v>68013</v>
      </c>
      <c r="AI26" s="77">
        <v>70211</v>
      </c>
      <c r="AJ26" s="77">
        <v>72842</v>
      </c>
      <c r="AK26" s="77">
        <v>75840</v>
      </c>
      <c r="AL26" s="77">
        <v>79221</v>
      </c>
      <c r="AM26" s="77">
        <v>82850</v>
      </c>
      <c r="AN26" s="77">
        <v>86511</v>
      </c>
      <c r="AO26" s="77">
        <v>90017</v>
      </c>
      <c r="AP26" s="77">
        <v>93163</v>
      </c>
      <c r="AQ26" s="77">
        <v>95913</v>
      </c>
      <c r="AR26" s="77">
        <v>98394</v>
      </c>
      <c r="AS26" s="77">
        <v>100942</v>
      </c>
      <c r="AT26" s="77">
        <v>103740</v>
      </c>
      <c r="AU26" s="77">
        <v>106987</v>
      </c>
      <c r="AV26" s="77">
        <v>110789</v>
      </c>
      <c r="AW26" s="77">
        <v>115081</v>
      </c>
      <c r="AX26" s="77">
        <v>119697</v>
      </c>
      <c r="AY26" s="77">
        <v>124494</v>
      </c>
      <c r="AZ26" s="77">
        <v>129327</v>
      </c>
      <c r="BA26" s="77">
        <v>134155</v>
      </c>
      <c r="BB26" s="77">
        <v>139106</v>
      </c>
      <c r="BC26" s="77">
        <v>144123</v>
      </c>
      <c r="BD26" s="77">
        <v>149569</v>
      </c>
      <c r="BE26" s="77">
        <v>155662</v>
      </c>
      <c r="BF26" s="77">
        <v>162461</v>
      </c>
      <c r="BG26" s="77">
        <v>169790</v>
      </c>
      <c r="BH26" s="77">
        <v>177341</v>
      </c>
      <c r="BI26" s="77">
        <v>184832</v>
      </c>
      <c r="BJ26" s="77">
        <v>192017</v>
      </c>
      <c r="BK26" s="77">
        <v>198730</v>
      </c>
      <c r="BL26" s="77">
        <v>204916</v>
      </c>
      <c r="BM26" s="77">
        <v>210617</v>
      </c>
      <c r="BN26" s="77">
        <v>215944</v>
      </c>
      <c r="BO26" s="77">
        <v>220870</v>
      </c>
      <c r="BP26" s="77">
        <v>225565</v>
      </c>
      <c r="BQ26" s="77">
        <v>230498</v>
      </c>
      <c r="BR26" s="77">
        <v>236313</v>
      </c>
      <c r="BS26" s="77">
        <v>243568</v>
      </c>
      <c r="BT26" s="77">
        <v>252843</v>
      </c>
      <c r="BU26" s="77">
        <v>264409</v>
      </c>
      <c r="BV26" s="77">
        <v>278077</v>
      </c>
      <c r="BW26" s="77">
        <v>293616</v>
      </c>
      <c r="BX26" s="77">
        <v>309466</v>
      </c>
      <c r="BY26" s="77">
        <v>325099</v>
      </c>
      <c r="BZ26" s="77">
        <v>340260</v>
      </c>
      <c r="CA26" s="77">
        <v>353089</v>
      </c>
      <c r="CB26" s="77">
        <v>364842</v>
      </c>
      <c r="CC26" s="77">
        <v>377927</v>
      </c>
      <c r="CD26" s="77">
        <v>386910</v>
      </c>
      <c r="CE26" s="77">
        <v>406696</v>
      </c>
      <c r="CF26" s="77">
        <v>429968</v>
      </c>
      <c r="CG26" s="77">
        <v>455410</v>
      </c>
      <c r="CH26" s="77">
        <v>481345</v>
      </c>
      <c r="CI26" s="77">
        <v>511748</v>
      </c>
      <c r="CJ26" s="77">
        <v>534492</v>
      </c>
      <c r="CK26" s="77">
        <v>555700</v>
      </c>
      <c r="CL26" s="77">
        <v>574929</v>
      </c>
      <c r="CM26" s="77">
        <v>592190</v>
      </c>
      <c r="CN26" s="77">
        <v>607806</v>
      </c>
      <c r="CO26" s="77">
        <v>623102</v>
      </c>
      <c r="CP26" s="77">
        <v>639547</v>
      </c>
      <c r="CQ26" s="77">
        <v>658213</v>
      </c>
      <c r="CR26" s="77">
        <v>679539</v>
      </c>
      <c r="CS26" s="77">
        <v>702862</v>
      </c>
      <c r="CT26" s="77">
        <v>726498</v>
      </c>
      <c r="CU26" s="77">
        <v>748332</v>
      </c>
      <c r="CV26" s="77">
        <v>766656</v>
      </c>
      <c r="CW26" s="77">
        <v>780558</v>
      </c>
      <c r="CX26" s="77">
        <v>789986</v>
      </c>
      <c r="CY26" s="77">
        <v>795757</v>
      </c>
      <c r="CZ26" s="77">
        <v>799027</v>
      </c>
      <c r="DA26" s="77">
        <v>801040</v>
      </c>
      <c r="DB26" s="77">
        <v>802691</v>
      </c>
      <c r="DC26" s="77">
        <v>804649</v>
      </c>
      <c r="DD26" s="77">
        <v>806809</v>
      </c>
      <c r="DE26" s="77">
        <v>809512</v>
      </c>
      <c r="DF26" s="77">
        <v>812984</v>
      </c>
      <c r="DG26" s="77">
        <v>817530</v>
      </c>
      <c r="DH26" s="77">
        <v>823540</v>
      </c>
      <c r="DI26" s="77">
        <v>831658</v>
      </c>
      <c r="DJ26" s="77">
        <v>842402</v>
      </c>
      <c r="DK26" s="77">
        <v>858312</v>
      </c>
      <c r="DL26" s="77">
        <v>878338</v>
      </c>
      <c r="DM26" s="77">
        <v>900974</v>
      </c>
      <c r="DN26" s="77">
        <v>925672</v>
      </c>
      <c r="DO26" s="77">
        <v>951372</v>
      </c>
      <c r="DP26" s="77">
        <v>974904</v>
      </c>
      <c r="DQ26" s="77">
        <v>995815</v>
      </c>
      <c r="DR26" s="77">
        <v>1013709</v>
      </c>
      <c r="DS26" s="77">
        <v>1027141</v>
      </c>
      <c r="DT26" s="77">
        <v>1034987</v>
      </c>
      <c r="DU26" s="77">
        <v>1037047</v>
      </c>
      <c r="DV26" s="77">
        <v>1034074</v>
      </c>
      <c r="DW26" s="77">
        <v>1027549</v>
      </c>
      <c r="DX26" s="77">
        <v>1019138</v>
      </c>
      <c r="DY26" s="77">
        <v>1010250</v>
      </c>
      <c r="DZ26" s="77">
        <v>1001712</v>
      </c>
      <c r="EA26" s="77">
        <v>993770</v>
      </c>
      <c r="EB26" s="77">
        <v>986269</v>
      </c>
      <c r="EC26" s="77">
        <v>979170</v>
      </c>
      <c r="ED26" s="77">
        <v>971115</v>
      </c>
      <c r="EE26" s="77">
        <v>960400</v>
      </c>
      <c r="EF26" s="77">
        <v>952978</v>
      </c>
      <c r="EG26" s="77">
        <v>947402</v>
      </c>
      <c r="EH26" s="77">
        <v>943681</v>
      </c>
      <c r="EI26" s="77">
        <v>942898</v>
      </c>
      <c r="EJ26" s="77">
        <v>946306</v>
      </c>
      <c r="EK26" s="77">
        <v>948389</v>
      </c>
      <c r="EL26" s="77">
        <v>949929</v>
      </c>
      <c r="EM26" s="77">
        <v>950311</v>
      </c>
      <c r="EN26" s="77">
        <v>948883</v>
      </c>
      <c r="EO26" s="77">
        <v>944871</v>
      </c>
      <c r="EP26" s="77">
        <v>938438</v>
      </c>
      <c r="EQ26" s="77">
        <v>930081</v>
      </c>
      <c r="ER26" s="77">
        <v>921002</v>
      </c>
      <c r="ES26" s="77">
        <v>912305</v>
      </c>
      <c r="ET26" s="77">
        <v>905129</v>
      </c>
      <c r="EU26" s="77">
        <v>899800</v>
      </c>
      <c r="EV26" s="77">
        <v>896442</v>
      </c>
    </row>
    <row r="27" spans="1:153" ht="12.75" customHeight="1" x14ac:dyDescent="0.2">
      <c r="A27" s="56" t="s">
        <v>45</v>
      </c>
      <c r="B27" s="77">
        <v>7573</v>
      </c>
      <c r="C27" s="77">
        <v>6744</v>
      </c>
      <c r="D27" s="77">
        <v>6099</v>
      </c>
      <c r="E27" s="77">
        <v>5585</v>
      </c>
      <c r="F27" s="77">
        <v>5615</v>
      </c>
      <c r="G27" s="77">
        <v>6082</v>
      </c>
      <c r="H27" s="77">
        <v>6908</v>
      </c>
      <c r="I27" s="77">
        <v>8048</v>
      </c>
      <c r="J27" s="77">
        <v>9479</v>
      </c>
      <c r="K27" s="77">
        <v>10726</v>
      </c>
      <c r="L27" s="77">
        <v>11840</v>
      </c>
      <c r="M27" s="77">
        <v>12838</v>
      </c>
      <c r="N27" s="77">
        <v>13679</v>
      </c>
      <c r="O27" s="77">
        <v>14329</v>
      </c>
      <c r="P27" s="77">
        <v>14884</v>
      </c>
      <c r="Q27" s="77">
        <v>15307</v>
      </c>
      <c r="R27" s="77">
        <v>15620</v>
      </c>
      <c r="S27" s="77">
        <v>15879</v>
      </c>
      <c r="T27" s="77">
        <v>16157</v>
      </c>
      <c r="U27" s="77">
        <v>16510</v>
      </c>
      <c r="V27" s="77">
        <v>16967</v>
      </c>
      <c r="W27" s="77">
        <v>17619</v>
      </c>
      <c r="X27" s="77">
        <v>18438</v>
      </c>
      <c r="Y27" s="77">
        <v>19387</v>
      </c>
      <c r="Z27" s="77">
        <v>20448</v>
      </c>
      <c r="AA27" s="77">
        <v>21614</v>
      </c>
      <c r="AB27" s="77">
        <v>22859</v>
      </c>
      <c r="AC27" s="77">
        <v>24160</v>
      </c>
      <c r="AD27" s="77">
        <v>25494</v>
      </c>
      <c r="AE27" s="77">
        <v>26836</v>
      </c>
      <c r="AF27" s="77">
        <v>28172</v>
      </c>
      <c r="AG27" s="77">
        <v>29489</v>
      </c>
      <c r="AH27" s="77">
        <v>30785</v>
      </c>
      <c r="AI27" s="77">
        <v>32075</v>
      </c>
      <c r="AJ27" s="77">
        <v>33371</v>
      </c>
      <c r="AK27" s="77">
        <v>34696</v>
      </c>
      <c r="AL27" s="77">
        <v>36060</v>
      </c>
      <c r="AM27" s="77">
        <v>37499</v>
      </c>
      <c r="AN27" s="77">
        <v>39065</v>
      </c>
      <c r="AO27" s="77">
        <v>40807</v>
      </c>
      <c r="AP27" s="77">
        <v>42768</v>
      </c>
      <c r="AQ27" s="77">
        <v>44966</v>
      </c>
      <c r="AR27" s="77">
        <v>47313</v>
      </c>
      <c r="AS27" s="77">
        <v>49767</v>
      </c>
      <c r="AT27" s="77">
        <v>52221</v>
      </c>
      <c r="AU27" s="77">
        <v>54568</v>
      </c>
      <c r="AV27" s="77">
        <v>56757</v>
      </c>
      <c r="AW27" s="77">
        <v>58874</v>
      </c>
      <c r="AX27" s="77">
        <v>61058</v>
      </c>
      <c r="AY27" s="77">
        <v>63431</v>
      </c>
      <c r="AZ27" s="77">
        <v>66110</v>
      </c>
      <c r="BA27" s="77">
        <v>69163</v>
      </c>
      <c r="BB27" s="77">
        <v>72557</v>
      </c>
      <c r="BC27" s="77">
        <v>76007</v>
      </c>
      <c r="BD27" s="77">
        <v>79516</v>
      </c>
      <c r="BE27" s="77">
        <v>82994</v>
      </c>
      <c r="BF27" s="77">
        <v>86414</v>
      </c>
      <c r="BG27" s="77">
        <v>89862</v>
      </c>
      <c r="BH27" s="77">
        <v>93486</v>
      </c>
      <c r="BI27" s="77">
        <v>97431</v>
      </c>
      <c r="BJ27" s="77">
        <v>101831</v>
      </c>
      <c r="BK27" s="77">
        <v>106722</v>
      </c>
      <c r="BL27" s="77">
        <v>111983</v>
      </c>
      <c r="BM27" s="77">
        <v>117408</v>
      </c>
      <c r="BN27" s="77">
        <v>122868</v>
      </c>
      <c r="BO27" s="77">
        <v>128209</v>
      </c>
      <c r="BP27" s="77">
        <v>133330</v>
      </c>
      <c r="BQ27" s="77">
        <v>138190</v>
      </c>
      <c r="BR27" s="77">
        <v>142809</v>
      </c>
      <c r="BS27" s="77">
        <v>147210</v>
      </c>
      <c r="BT27" s="77">
        <v>151362</v>
      </c>
      <c r="BU27" s="77">
        <v>155382</v>
      </c>
      <c r="BV27" s="77">
        <v>159607</v>
      </c>
      <c r="BW27" s="77">
        <v>164498</v>
      </c>
      <c r="BX27" s="77">
        <v>170453</v>
      </c>
      <c r="BY27" s="77">
        <v>177887</v>
      </c>
      <c r="BZ27" s="77">
        <v>186979</v>
      </c>
      <c r="CA27" s="77">
        <v>197602</v>
      </c>
      <c r="CB27" s="77">
        <v>209599</v>
      </c>
      <c r="CC27" s="77">
        <v>221828</v>
      </c>
      <c r="CD27" s="77">
        <v>233937</v>
      </c>
      <c r="CE27" s="77">
        <v>245766</v>
      </c>
      <c r="CF27" s="77">
        <v>255912</v>
      </c>
      <c r="CG27" s="77">
        <v>265400</v>
      </c>
      <c r="CH27" s="77">
        <v>275989</v>
      </c>
      <c r="CI27" s="77">
        <v>283477</v>
      </c>
      <c r="CJ27" s="77">
        <v>299428</v>
      </c>
      <c r="CK27" s="77">
        <v>317912</v>
      </c>
      <c r="CL27" s="77">
        <v>337976</v>
      </c>
      <c r="CM27" s="77">
        <v>358420</v>
      </c>
      <c r="CN27" s="77">
        <v>381905</v>
      </c>
      <c r="CO27" s="77">
        <v>400069</v>
      </c>
      <c r="CP27" s="77">
        <v>417147</v>
      </c>
      <c r="CQ27" s="77">
        <v>432802</v>
      </c>
      <c r="CR27" s="77">
        <v>447031</v>
      </c>
      <c r="CS27" s="77">
        <v>460103</v>
      </c>
      <c r="CT27" s="77">
        <v>473037</v>
      </c>
      <c r="CU27" s="77">
        <v>486966</v>
      </c>
      <c r="CV27" s="77">
        <v>502679</v>
      </c>
      <c r="CW27" s="77">
        <v>520475</v>
      </c>
      <c r="CX27" s="77">
        <v>539805</v>
      </c>
      <c r="CY27" s="77">
        <v>559356</v>
      </c>
      <c r="CZ27" s="77">
        <v>577497</v>
      </c>
      <c r="DA27" s="77">
        <v>592913</v>
      </c>
      <c r="DB27" s="77">
        <v>604926</v>
      </c>
      <c r="DC27" s="77">
        <v>613511</v>
      </c>
      <c r="DD27" s="77">
        <v>619310</v>
      </c>
      <c r="DE27" s="77">
        <v>623201</v>
      </c>
      <c r="DF27" s="77">
        <v>626136</v>
      </c>
      <c r="DG27" s="77">
        <v>628795</v>
      </c>
      <c r="DH27" s="77">
        <v>631691</v>
      </c>
      <c r="DI27" s="77">
        <v>634720</v>
      </c>
      <c r="DJ27" s="77">
        <v>638160</v>
      </c>
      <c r="DK27" s="77">
        <v>642202</v>
      </c>
      <c r="DL27" s="77">
        <v>647098</v>
      </c>
      <c r="DM27" s="77">
        <v>653173</v>
      </c>
      <c r="DN27" s="77">
        <v>660926</v>
      </c>
      <c r="DO27" s="77">
        <v>670790</v>
      </c>
      <c r="DP27" s="77">
        <v>684863</v>
      </c>
      <c r="DQ27" s="77">
        <v>702252</v>
      </c>
      <c r="DR27" s="77">
        <v>721693</v>
      </c>
      <c r="DS27" s="77">
        <v>742737</v>
      </c>
      <c r="DT27" s="77">
        <v>764532</v>
      </c>
      <c r="DU27" s="77">
        <v>784634</v>
      </c>
      <c r="DV27" s="77">
        <v>802652</v>
      </c>
      <c r="DW27" s="77">
        <v>818215</v>
      </c>
      <c r="DX27" s="77">
        <v>830144</v>
      </c>
      <c r="DY27" s="77">
        <v>837532</v>
      </c>
      <c r="DZ27" s="77">
        <v>840219</v>
      </c>
      <c r="EA27" s="77">
        <v>838848</v>
      </c>
      <c r="EB27" s="77">
        <v>834641</v>
      </c>
      <c r="EC27" s="77">
        <v>828936</v>
      </c>
      <c r="ED27" s="77">
        <v>822851</v>
      </c>
      <c r="EE27" s="77">
        <v>817016</v>
      </c>
      <c r="EF27" s="77">
        <v>811616</v>
      </c>
      <c r="EG27" s="77">
        <v>806538</v>
      </c>
      <c r="EH27" s="77">
        <v>801761</v>
      </c>
      <c r="EI27" s="77">
        <v>796128</v>
      </c>
      <c r="EJ27" s="77">
        <v>788199</v>
      </c>
      <c r="EK27" s="77">
        <v>783089</v>
      </c>
      <c r="EL27" s="77">
        <v>779535</v>
      </c>
      <c r="EM27" s="77">
        <v>777537</v>
      </c>
      <c r="EN27" s="77">
        <v>777908</v>
      </c>
      <c r="EO27" s="77">
        <v>781549</v>
      </c>
      <c r="EP27" s="77">
        <v>784112</v>
      </c>
      <c r="EQ27" s="77">
        <v>786191</v>
      </c>
      <c r="ER27" s="77">
        <v>787278</v>
      </c>
      <c r="ES27" s="77">
        <v>786829</v>
      </c>
      <c r="ET27" s="77">
        <v>784198</v>
      </c>
      <c r="EU27" s="77">
        <v>779528</v>
      </c>
      <c r="EV27" s="77">
        <v>773258</v>
      </c>
    </row>
    <row r="28" spans="1:153" ht="12.75" customHeight="1" x14ac:dyDescent="0.2">
      <c r="A28" s="56" t="s">
        <v>46</v>
      </c>
      <c r="B28" s="77">
        <v>5392</v>
      </c>
      <c r="C28" s="77">
        <v>4464</v>
      </c>
      <c r="D28" s="77">
        <v>3734</v>
      </c>
      <c r="E28" s="77">
        <v>3170</v>
      </c>
      <c r="F28" s="77">
        <v>2737</v>
      </c>
      <c r="G28" s="77">
        <v>2412</v>
      </c>
      <c r="H28" s="77">
        <v>2166</v>
      </c>
      <c r="I28" s="77">
        <v>1977</v>
      </c>
      <c r="J28" s="77">
        <v>1828</v>
      </c>
      <c r="K28" s="77">
        <v>1876</v>
      </c>
      <c r="L28" s="77">
        <v>2076</v>
      </c>
      <c r="M28" s="77">
        <v>2400</v>
      </c>
      <c r="N28" s="77">
        <v>2818</v>
      </c>
      <c r="O28" s="77">
        <v>3320</v>
      </c>
      <c r="P28" s="77">
        <v>3738</v>
      </c>
      <c r="Q28" s="77">
        <v>4097</v>
      </c>
      <c r="R28" s="77">
        <v>4403</v>
      </c>
      <c r="S28" s="77">
        <v>4659</v>
      </c>
      <c r="T28" s="77">
        <v>4848</v>
      </c>
      <c r="U28" s="77">
        <v>4995</v>
      </c>
      <c r="V28" s="77">
        <v>5097</v>
      </c>
      <c r="W28" s="77">
        <v>5195</v>
      </c>
      <c r="X28" s="77">
        <v>5311</v>
      </c>
      <c r="Y28" s="77">
        <v>5466</v>
      </c>
      <c r="Z28" s="77">
        <v>5678</v>
      </c>
      <c r="AA28" s="77">
        <v>5955</v>
      </c>
      <c r="AB28" s="77">
        <v>6304</v>
      </c>
      <c r="AC28" s="77">
        <v>6714</v>
      </c>
      <c r="AD28" s="77">
        <v>7181</v>
      </c>
      <c r="AE28" s="77">
        <v>7693</v>
      </c>
      <c r="AF28" s="77">
        <v>8251</v>
      </c>
      <c r="AG28" s="77">
        <v>8846</v>
      </c>
      <c r="AH28" s="77">
        <v>9470</v>
      </c>
      <c r="AI28" s="77">
        <v>10110</v>
      </c>
      <c r="AJ28" s="77">
        <v>10762</v>
      </c>
      <c r="AK28" s="77">
        <v>11419</v>
      </c>
      <c r="AL28" s="77">
        <v>12074</v>
      </c>
      <c r="AM28" s="77">
        <v>12729</v>
      </c>
      <c r="AN28" s="77">
        <v>13392</v>
      </c>
      <c r="AO28" s="77">
        <v>14063</v>
      </c>
      <c r="AP28" s="77">
        <v>14751</v>
      </c>
      <c r="AQ28" s="77">
        <v>15455</v>
      </c>
      <c r="AR28" s="77">
        <v>16199</v>
      </c>
      <c r="AS28" s="77">
        <v>17048</v>
      </c>
      <c r="AT28" s="77">
        <v>18023</v>
      </c>
      <c r="AU28" s="77">
        <v>19157</v>
      </c>
      <c r="AV28" s="77">
        <v>20451</v>
      </c>
      <c r="AW28" s="77">
        <v>21866</v>
      </c>
      <c r="AX28" s="77">
        <v>23348</v>
      </c>
      <c r="AY28" s="77">
        <v>24849</v>
      </c>
      <c r="AZ28" s="77">
        <v>26319</v>
      </c>
      <c r="BA28" s="77">
        <v>27738</v>
      </c>
      <c r="BB28" s="77">
        <v>29148</v>
      </c>
      <c r="BC28" s="77">
        <v>30571</v>
      </c>
      <c r="BD28" s="77">
        <v>32068</v>
      </c>
      <c r="BE28" s="77">
        <v>33699</v>
      </c>
      <c r="BF28" s="77">
        <v>35497</v>
      </c>
      <c r="BG28" s="77">
        <v>37438</v>
      </c>
      <c r="BH28" s="77">
        <v>39473</v>
      </c>
      <c r="BI28" s="77">
        <v>41556</v>
      </c>
      <c r="BJ28" s="77">
        <v>43634</v>
      </c>
      <c r="BK28" s="77">
        <v>45702</v>
      </c>
      <c r="BL28" s="77">
        <v>47815</v>
      </c>
      <c r="BM28" s="77">
        <v>50055</v>
      </c>
      <c r="BN28" s="77">
        <v>52529</v>
      </c>
      <c r="BO28" s="77">
        <v>55308</v>
      </c>
      <c r="BP28" s="77">
        <v>58414</v>
      </c>
      <c r="BQ28" s="77">
        <v>61777</v>
      </c>
      <c r="BR28" s="77">
        <v>65285</v>
      </c>
      <c r="BS28" s="77">
        <v>68837</v>
      </c>
      <c r="BT28" s="77">
        <v>72352</v>
      </c>
      <c r="BU28" s="77">
        <v>75775</v>
      </c>
      <c r="BV28" s="77">
        <v>79082</v>
      </c>
      <c r="BW28" s="77">
        <v>82278</v>
      </c>
      <c r="BX28" s="77">
        <v>85375</v>
      </c>
      <c r="BY28" s="77">
        <v>88343</v>
      </c>
      <c r="BZ28" s="77">
        <v>91263</v>
      </c>
      <c r="CA28" s="77">
        <v>94336</v>
      </c>
      <c r="CB28" s="77">
        <v>97851</v>
      </c>
      <c r="CC28" s="77">
        <v>102053</v>
      </c>
      <c r="CD28" s="77">
        <v>107192</v>
      </c>
      <c r="CE28" s="77">
        <v>113367</v>
      </c>
      <c r="CF28" s="77">
        <v>120506</v>
      </c>
      <c r="CG28" s="77">
        <v>128510</v>
      </c>
      <c r="CH28" s="77">
        <v>136666</v>
      </c>
      <c r="CI28" s="77">
        <v>144772</v>
      </c>
      <c r="CJ28" s="77">
        <v>152755</v>
      </c>
      <c r="CK28" s="77">
        <v>159700</v>
      </c>
      <c r="CL28" s="77">
        <v>166346</v>
      </c>
      <c r="CM28" s="77">
        <v>173803</v>
      </c>
      <c r="CN28" s="77">
        <v>179204</v>
      </c>
      <c r="CO28" s="77">
        <v>190467</v>
      </c>
      <c r="CP28" s="77">
        <v>203295</v>
      </c>
      <c r="CQ28" s="77">
        <v>217103</v>
      </c>
      <c r="CR28" s="77">
        <v>231155</v>
      </c>
      <c r="CS28" s="77">
        <v>246908</v>
      </c>
      <c r="CT28" s="77">
        <v>259577</v>
      </c>
      <c r="CU28" s="77">
        <v>271596</v>
      </c>
      <c r="CV28" s="77">
        <v>282742</v>
      </c>
      <c r="CW28" s="77">
        <v>293009</v>
      </c>
      <c r="CX28" s="77">
        <v>302590</v>
      </c>
      <c r="CY28" s="77">
        <v>312191</v>
      </c>
      <c r="CZ28" s="77">
        <v>322568</v>
      </c>
      <c r="DA28" s="77">
        <v>334219</v>
      </c>
      <c r="DB28" s="77">
        <v>347310</v>
      </c>
      <c r="DC28" s="77">
        <v>361416</v>
      </c>
      <c r="DD28" s="77">
        <v>375646</v>
      </c>
      <c r="DE28" s="77">
        <v>388899</v>
      </c>
      <c r="DF28" s="77">
        <v>400302</v>
      </c>
      <c r="DG28" s="77">
        <v>409424</v>
      </c>
      <c r="DH28" s="77">
        <v>416265</v>
      </c>
      <c r="DI28" s="77">
        <v>421280</v>
      </c>
      <c r="DJ28" s="77">
        <v>425047</v>
      </c>
      <c r="DK28" s="77">
        <v>428193</v>
      </c>
      <c r="DL28" s="77">
        <v>431172</v>
      </c>
      <c r="DM28" s="77">
        <v>434310</v>
      </c>
      <c r="DN28" s="77">
        <v>437523</v>
      </c>
      <c r="DO28" s="77">
        <v>441010</v>
      </c>
      <c r="DP28" s="77">
        <v>444918</v>
      </c>
      <c r="DQ28" s="77">
        <v>449429</v>
      </c>
      <c r="DR28" s="77">
        <v>454785</v>
      </c>
      <c r="DS28" s="77">
        <v>461326</v>
      </c>
      <c r="DT28" s="77">
        <v>469365</v>
      </c>
      <c r="DU28" s="77">
        <v>480466</v>
      </c>
      <c r="DV28" s="77">
        <v>493918</v>
      </c>
      <c r="DW28" s="77">
        <v>508771</v>
      </c>
      <c r="DX28" s="77">
        <v>524694</v>
      </c>
      <c r="DY28" s="77">
        <v>541084</v>
      </c>
      <c r="DZ28" s="77">
        <v>556324</v>
      </c>
      <c r="EA28" s="77">
        <v>570102</v>
      </c>
      <c r="EB28" s="77">
        <v>582110</v>
      </c>
      <c r="EC28" s="77">
        <v>591498</v>
      </c>
      <c r="ED28" s="77">
        <v>597618</v>
      </c>
      <c r="EE28" s="77">
        <v>600372</v>
      </c>
      <c r="EF28" s="77">
        <v>600255</v>
      </c>
      <c r="EG28" s="77">
        <v>598172</v>
      </c>
      <c r="EH28" s="77">
        <v>595067</v>
      </c>
      <c r="EI28" s="77">
        <v>591704</v>
      </c>
      <c r="EJ28" s="77">
        <v>588492</v>
      </c>
      <c r="EK28" s="77">
        <v>585552</v>
      </c>
      <c r="EL28" s="77">
        <v>582810</v>
      </c>
      <c r="EM28" s="77">
        <v>580261</v>
      </c>
      <c r="EN28" s="77">
        <v>577019</v>
      </c>
      <c r="EO28" s="77">
        <v>571989</v>
      </c>
      <c r="EP28" s="77">
        <v>569160</v>
      </c>
      <c r="EQ28" s="77">
        <v>567522</v>
      </c>
      <c r="ER28" s="77">
        <v>567054</v>
      </c>
      <c r="ES28" s="77">
        <v>568256</v>
      </c>
      <c r="ET28" s="77">
        <v>571641</v>
      </c>
      <c r="EU28" s="77">
        <v>574255</v>
      </c>
      <c r="EV28" s="77">
        <v>576480</v>
      </c>
    </row>
    <row r="29" spans="1:153" ht="12.75" customHeight="1" x14ac:dyDescent="0.2">
      <c r="A29" s="56" t="s">
        <v>47</v>
      </c>
      <c r="B29" s="77">
        <v>3041</v>
      </c>
      <c r="C29" s="77">
        <v>2413</v>
      </c>
      <c r="D29" s="77">
        <v>1941</v>
      </c>
      <c r="E29" s="77">
        <v>1574</v>
      </c>
      <c r="F29" s="77">
        <v>1292</v>
      </c>
      <c r="G29" s="77">
        <v>1072</v>
      </c>
      <c r="H29" s="77">
        <v>896</v>
      </c>
      <c r="I29" s="77">
        <v>758</v>
      </c>
      <c r="J29" s="77">
        <v>652</v>
      </c>
      <c r="K29" s="77">
        <v>572</v>
      </c>
      <c r="L29" s="77">
        <v>511</v>
      </c>
      <c r="M29" s="77">
        <v>461</v>
      </c>
      <c r="N29" s="77">
        <v>424</v>
      </c>
      <c r="O29" s="77">
        <v>393</v>
      </c>
      <c r="P29" s="77">
        <v>409</v>
      </c>
      <c r="Q29" s="77">
        <v>457</v>
      </c>
      <c r="R29" s="77">
        <v>529</v>
      </c>
      <c r="S29" s="77">
        <v>617</v>
      </c>
      <c r="T29" s="77">
        <v>721</v>
      </c>
      <c r="U29" s="77">
        <v>797</v>
      </c>
      <c r="V29" s="77">
        <v>854</v>
      </c>
      <c r="W29" s="77">
        <v>914</v>
      </c>
      <c r="X29" s="77">
        <v>970</v>
      </c>
      <c r="Y29" s="77">
        <v>1022</v>
      </c>
      <c r="Z29" s="77">
        <v>1074</v>
      </c>
      <c r="AA29" s="77">
        <v>1126</v>
      </c>
      <c r="AB29" s="77">
        <v>1175</v>
      </c>
      <c r="AC29" s="77">
        <v>1233</v>
      </c>
      <c r="AD29" s="77">
        <v>1299</v>
      </c>
      <c r="AE29" s="77">
        <v>1381</v>
      </c>
      <c r="AF29" s="77">
        <v>1479</v>
      </c>
      <c r="AG29" s="77">
        <v>1600</v>
      </c>
      <c r="AH29" s="77">
        <v>1736</v>
      </c>
      <c r="AI29" s="77">
        <v>1890</v>
      </c>
      <c r="AJ29" s="77">
        <v>2056</v>
      </c>
      <c r="AK29" s="77">
        <v>2237</v>
      </c>
      <c r="AL29" s="77">
        <v>2432</v>
      </c>
      <c r="AM29" s="77">
        <v>2640</v>
      </c>
      <c r="AN29" s="77">
        <v>2852</v>
      </c>
      <c r="AO29" s="77">
        <v>3070</v>
      </c>
      <c r="AP29" s="77">
        <v>3288</v>
      </c>
      <c r="AQ29" s="77">
        <v>3509</v>
      </c>
      <c r="AR29" s="77">
        <v>3732</v>
      </c>
      <c r="AS29" s="77">
        <v>3974</v>
      </c>
      <c r="AT29" s="77">
        <v>4236</v>
      </c>
      <c r="AU29" s="77">
        <v>4520</v>
      </c>
      <c r="AV29" s="77">
        <v>4829</v>
      </c>
      <c r="AW29" s="77">
        <v>5171</v>
      </c>
      <c r="AX29" s="77">
        <v>5555</v>
      </c>
      <c r="AY29" s="77">
        <v>5991</v>
      </c>
      <c r="AZ29" s="77">
        <v>6491</v>
      </c>
      <c r="BA29" s="77">
        <v>7056</v>
      </c>
      <c r="BB29" s="77">
        <v>7677</v>
      </c>
      <c r="BC29" s="77">
        <v>8326</v>
      </c>
      <c r="BD29" s="77">
        <v>8983</v>
      </c>
      <c r="BE29" s="77">
        <v>9627</v>
      </c>
      <c r="BF29" s="77">
        <v>10252</v>
      </c>
      <c r="BG29" s="77">
        <v>10875</v>
      </c>
      <c r="BH29" s="77">
        <v>11521</v>
      </c>
      <c r="BI29" s="77">
        <v>12213</v>
      </c>
      <c r="BJ29" s="77">
        <v>12972</v>
      </c>
      <c r="BK29" s="77">
        <v>13810</v>
      </c>
      <c r="BL29" s="77">
        <v>14716</v>
      </c>
      <c r="BM29" s="77">
        <v>15668</v>
      </c>
      <c r="BN29" s="77">
        <v>16658</v>
      </c>
      <c r="BO29" s="77">
        <v>17670</v>
      </c>
      <c r="BP29" s="77">
        <v>18703</v>
      </c>
      <c r="BQ29" s="77">
        <v>19782</v>
      </c>
      <c r="BR29" s="77">
        <v>20942</v>
      </c>
      <c r="BS29" s="77">
        <v>22220</v>
      </c>
      <c r="BT29" s="77">
        <v>23645</v>
      </c>
      <c r="BU29" s="77">
        <v>25229</v>
      </c>
      <c r="BV29" s="77">
        <v>26942</v>
      </c>
      <c r="BW29" s="77">
        <v>28731</v>
      </c>
      <c r="BX29" s="77">
        <v>30550</v>
      </c>
      <c r="BY29" s="77">
        <v>32374</v>
      </c>
      <c r="BZ29" s="77">
        <v>34175</v>
      </c>
      <c r="CA29" s="77">
        <v>35944</v>
      </c>
      <c r="CB29" s="77">
        <v>37684</v>
      </c>
      <c r="CC29" s="77">
        <v>39393</v>
      </c>
      <c r="CD29" s="77">
        <v>41056</v>
      </c>
      <c r="CE29" s="77">
        <v>42713</v>
      </c>
      <c r="CF29" s="77">
        <v>44467</v>
      </c>
      <c r="CG29" s="77">
        <v>46462</v>
      </c>
      <c r="CH29" s="77">
        <v>48819</v>
      </c>
      <c r="CI29" s="77">
        <v>51655</v>
      </c>
      <c r="CJ29" s="77">
        <v>55018</v>
      </c>
      <c r="CK29" s="77">
        <v>58867</v>
      </c>
      <c r="CL29" s="77">
        <v>63156</v>
      </c>
      <c r="CM29" s="77">
        <v>67526</v>
      </c>
      <c r="CN29" s="77">
        <v>71890</v>
      </c>
      <c r="CO29" s="77">
        <v>76228</v>
      </c>
      <c r="CP29" s="77">
        <v>80050</v>
      </c>
      <c r="CQ29" s="77">
        <v>83796</v>
      </c>
      <c r="CR29" s="77">
        <v>88036</v>
      </c>
      <c r="CS29" s="77">
        <v>91154</v>
      </c>
      <c r="CT29" s="77">
        <v>97635</v>
      </c>
      <c r="CU29" s="77">
        <v>104870</v>
      </c>
      <c r="CV29" s="77">
        <v>112571</v>
      </c>
      <c r="CW29" s="77">
        <v>120385</v>
      </c>
      <c r="CX29" s="77">
        <v>128929</v>
      </c>
      <c r="CY29" s="77">
        <v>136097</v>
      </c>
      <c r="CZ29" s="77">
        <v>142959</v>
      </c>
      <c r="DA29" s="77">
        <v>149398</v>
      </c>
      <c r="DB29" s="77">
        <v>155407</v>
      </c>
      <c r="DC29" s="77">
        <v>161108</v>
      </c>
      <c r="DD29" s="77">
        <v>166902</v>
      </c>
      <c r="DE29" s="77">
        <v>173202</v>
      </c>
      <c r="DF29" s="77">
        <v>180255</v>
      </c>
      <c r="DG29" s="77">
        <v>188115</v>
      </c>
      <c r="DH29" s="77">
        <v>196520</v>
      </c>
      <c r="DI29" s="77">
        <v>204967</v>
      </c>
      <c r="DJ29" s="77">
        <v>212855</v>
      </c>
      <c r="DK29" s="77">
        <v>219717</v>
      </c>
      <c r="DL29" s="77">
        <v>225339</v>
      </c>
      <c r="DM29" s="77">
        <v>229736</v>
      </c>
      <c r="DN29" s="77">
        <v>233178</v>
      </c>
      <c r="DO29" s="77">
        <v>235974</v>
      </c>
      <c r="DP29" s="77">
        <v>238457</v>
      </c>
      <c r="DQ29" s="77">
        <v>240864</v>
      </c>
      <c r="DR29" s="77">
        <v>243365</v>
      </c>
      <c r="DS29" s="77">
        <v>245900</v>
      </c>
      <c r="DT29" s="77">
        <v>248589</v>
      </c>
      <c r="DU29" s="77">
        <v>251521</v>
      </c>
      <c r="DV29" s="77">
        <v>254814</v>
      </c>
      <c r="DW29" s="77">
        <v>258611</v>
      </c>
      <c r="DX29" s="77">
        <v>263098</v>
      </c>
      <c r="DY29" s="77">
        <v>268463</v>
      </c>
      <c r="DZ29" s="77">
        <v>275678</v>
      </c>
      <c r="EA29" s="77">
        <v>284262</v>
      </c>
      <c r="EB29" s="77">
        <v>293602</v>
      </c>
      <c r="EC29" s="77">
        <v>303507</v>
      </c>
      <c r="ED29" s="77">
        <v>313630</v>
      </c>
      <c r="EE29" s="77">
        <v>323120</v>
      </c>
      <c r="EF29" s="77">
        <v>331767</v>
      </c>
      <c r="EG29" s="77">
        <v>339356</v>
      </c>
      <c r="EH29" s="77">
        <v>345381</v>
      </c>
      <c r="EI29" s="77">
        <v>349471</v>
      </c>
      <c r="EJ29" s="77">
        <v>351583</v>
      </c>
      <c r="EK29" s="77">
        <v>352046</v>
      </c>
      <c r="EL29" s="77">
        <v>351418</v>
      </c>
      <c r="EM29" s="77">
        <v>350245</v>
      </c>
      <c r="EN29" s="77">
        <v>348939</v>
      </c>
      <c r="EO29" s="77">
        <v>347704</v>
      </c>
      <c r="EP29" s="77">
        <v>346601</v>
      </c>
      <c r="EQ29" s="77">
        <v>345594</v>
      </c>
      <c r="ER29" s="77">
        <v>344690</v>
      </c>
      <c r="ES29" s="77">
        <v>343308</v>
      </c>
      <c r="ET29" s="77">
        <v>340757</v>
      </c>
      <c r="EU29" s="77">
        <v>339684</v>
      </c>
      <c r="EV29" s="77">
        <v>339376</v>
      </c>
    </row>
    <row r="30" spans="1:153" ht="18" customHeight="1" x14ac:dyDescent="0.2">
      <c r="A30" s="79" t="s">
        <v>48</v>
      </c>
      <c r="B30" s="77">
        <v>1975</v>
      </c>
      <c r="C30" s="77">
        <v>1466</v>
      </c>
      <c r="D30" s="77">
        <v>1095</v>
      </c>
      <c r="E30" s="77">
        <v>826</v>
      </c>
      <c r="F30" s="77">
        <v>629</v>
      </c>
      <c r="G30" s="77">
        <v>484</v>
      </c>
      <c r="H30" s="77">
        <v>380</v>
      </c>
      <c r="I30" s="77">
        <v>301</v>
      </c>
      <c r="J30" s="77">
        <v>241</v>
      </c>
      <c r="K30" s="77">
        <v>195</v>
      </c>
      <c r="L30" s="77">
        <v>160</v>
      </c>
      <c r="M30" s="77">
        <v>133</v>
      </c>
      <c r="N30" s="77">
        <v>111</v>
      </c>
      <c r="O30" s="77">
        <v>94</v>
      </c>
      <c r="P30" s="77">
        <v>81</v>
      </c>
      <c r="Q30" s="77">
        <v>71</v>
      </c>
      <c r="R30" s="77">
        <v>62</v>
      </c>
      <c r="S30" s="77">
        <v>55</v>
      </c>
      <c r="T30" s="77">
        <v>48</v>
      </c>
      <c r="U30" s="77">
        <v>50</v>
      </c>
      <c r="V30" s="77">
        <v>55</v>
      </c>
      <c r="W30" s="77">
        <v>63</v>
      </c>
      <c r="X30" s="77">
        <v>73</v>
      </c>
      <c r="Y30" s="77">
        <v>84</v>
      </c>
      <c r="Z30" s="77">
        <v>94</v>
      </c>
      <c r="AA30" s="77">
        <v>104</v>
      </c>
      <c r="AB30" s="77">
        <v>116</v>
      </c>
      <c r="AC30" s="77">
        <v>127</v>
      </c>
      <c r="AD30" s="77">
        <v>140</v>
      </c>
      <c r="AE30" s="77">
        <v>152</v>
      </c>
      <c r="AF30" s="77">
        <v>166</v>
      </c>
      <c r="AG30" s="77">
        <v>179</v>
      </c>
      <c r="AH30" s="77">
        <v>193</v>
      </c>
      <c r="AI30" s="77">
        <v>209</v>
      </c>
      <c r="AJ30" s="77">
        <v>228</v>
      </c>
      <c r="AK30" s="77">
        <v>250</v>
      </c>
      <c r="AL30" s="77">
        <v>275</v>
      </c>
      <c r="AM30" s="77">
        <v>304</v>
      </c>
      <c r="AN30" s="77">
        <v>336</v>
      </c>
      <c r="AO30" s="77">
        <v>372</v>
      </c>
      <c r="AP30" s="77">
        <v>412</v>
      </c>
      <c r="AQ30" s="77">
        <v>454</v>
      </c>
      <c r="AR30" s="77">
        <v>498</v>
      </c>
      <c r="AS30" s="77">
        <v>547</v>
      </c>
      <c r="AT30" s="77">
        <v>601</v>
      </c>
      <c r="AU30" s="77">
        <v>659</v>
      </c>
      <c r="AV30" s="77">
        <v>722</v>
      </c>
      <c r="AW30" s="77">
        <v>790</v>
      </c>
      <c r="AX30" s="77">
        <v>866</v>
      </c>
      <c r="AY30" s="77">
        <v>949</v>
      </c>
      <c r="AZ30" s="77">
        <v>1038</v>
      </c>
      <c r="BA30" s="77">
        <v>1137</v>
      </c>
      <c r="BB30" s="77">
        <v>1246</v>
      </c>
      <c r="BC30" s="77">
        <v>1371</v>
      </c>
      <c r="BD30" s="77">
        <v>1513</v>
      </c>
      <c r="BE30" s="77">
        <v>1678</v>
      </c>
      <c r="BF30" s="77">
        <v>1864</v>
      </c>
      <c r="BG30" s="77">
        <v>2070</v>
      </c>
      <c r="BH30" s="77">
        <v>2293</v>
      </c>
      <c r="BI30" s="77">
        <v>2528</v>
      </c>
      <c r="BJ30" s="77">
        <v>2773</v>
      </c>
      <c r="BK30" s="77">
        <v>3027</v>
      </c>
      <c r="BL30" s="77">
        <v>3295</v>
      </c>
      <c r="BM30" s="77">
        <v>3584</v>
      </c>
      <c r="BN30" s="77">
        <v>3891</v>
      </c>
      <c r="BO30" s="77">
        <v>4223</v>
      </c>
      <c r="BP30" s="77">
        <v>4582</v>
      </c>
      <c r="BQ30" s="77">
        <v>4967</v>
      </c>
      <c r="BR30" s="77">
        <v>5375</v>
      </c>
      <c r="BS30" s="77">
        <v>5804</v>
      </c>
      <c r="BT30" s="77">
        <v>6250</v>
      </c>
      <c r="BU30" s="77">
        <v>6714</v>
      </c>
      <c r="BV30" s="77">
        <v>7204</v>
      </c>
      <c r="BW30" s="77">
        <v>7733</v>
      </c>
      <c r="BX30" s="77">
        <v>8313</v>
      </c>
      <c r="BY30" s="77">
        <v>8951</v>
      </c>
      <c r="BZ30" s="77">
        <v>9650</v>
      </c>
      <c r="CA30" s="77">
        <v>10402</v>
      </c>
      <c r="CB30" s="77">
        <v>11193</v>
      </c>
      <c r="CC30" s="77">
        <v>12016</v>
      </c>
      <c r="CD30" s="77">
        <v>12862</v>
      </c>
      <c r="CE30" s="77">
        <v>13728</v>
      </c>
      <c r="CF30" s="77">
        <v>14607</v>
      </c>
      <c r="CG30" s="77">
        <v>15494</v>
      </c>
      <c r="CH30" s="77">
        <v>16388</v>
      </c>
      <c r="CI30" s="77">
        <v>17281</v>
      </c>
      <c r="CJ30" s="77">
        <v>18185</v>
      </c>
      <c r="CK30" s="77">
        <v>19136</v>
      </c>
      <c r="CL30" s="77">
        <v>20185</v>
      </c>
      <c r="CM30" s="77">
        <v>21373</v>
      </c>
      <c r="CN30" s="77">
        <v>22738</v>
      </c>
      <c r="CO30" s="77">
        <v>24298</v>
      </c>
      <c r="CP30" s="77">
        <v>26045</v>
      </c>
      <c r="CQ30" s="77">
        <v>27978</v>
      </c>
      <c r="CR30" s="77">
        <v>29978</v>
      </c>
      <c r="CS30" s="77">
        <v>32036</v>
      </c>
      <c r="CT30" s="77">
        <v>34158</v>
      </c>
      <c r="CU30" s="77">
        <v>36150</v>
      </c>
      <c r="CV30" s="77">
        <v>38206</v>
      </c>
      <c r="CW30" s="77">
        <v>40499</v>
      </c>
      <c r="CX30" s="77">
        <v>42359</v>
      </c>
      <c r="CY30" s="77">
        <v>45655</v>
      </c>
      <c r="CZ30" s="77">
        <v>49129</v>
      </c>
      <c r="DA30" s="77">
        <v>52759</v>
      </c>
      <c r="DB30" s="77">
        <v>56489</v>
      </c>
      <c r="DC30" s="77">
        <v>60298</v>
      </c>
      <c r="DD30" s="77">
        <v>64137</v>
      </c>
      <c r="DE30" s="77">
        <v>67931</v>
      </c>
      <c r="DF30" s="77">
        <v>71632</v>
      </c>
      <c r="DG30" s="77">
        <v>75225</v>
      </c>
      <c r="DH30" s="77">
        <v>78759</v>
      </c>
      <c r="DI30" s="77">
        <v>82382</v>
      </c>
      <c r="DJ30" s="77">
        <v>86224</v>
      </c>
      <c r="DK30" s="77">
        <v>90350</v>
      </c>
      <c r="DL30" s="77">
        <v>94761</v>
      </c>
      <c r="DM30" s="77">
        <v>99349</v>
      </c>
      <c r="DN30" s="77">
        <v>103962</v>
      </c>
      <c r="DO30" s="77">
        <v>108410</v>
      </c>
      <c r="DP30" s="77">
        <v>112547</v>
      </c>
      <c r="DQ30" s="77">
        <v>116309</v>
      </c>
      <c r="DR30" s="77">
        <v>119681</v>
      </c>
      <c r="DS30" s="77">
        <v>122726</v>
      </c>
      <c r="DT30" s="77">
        <v>125499</v>
      </c>
      <c r="DU30" s="77">
        <v>128074</v>
      </c>
      <c r="DV30" s="77">
        <v>130514</v>
      </c>
      <c r="DW30" s="77">
        <v>132874</v>
      </c>
      <c r="DX30" s="77">
        <v>135139</v>
      </c>
      <c r="DY30" s="77">
        <v>137377</v>
      </c>
      <c r="DZ30" s="77">
        <v>139652</v>
      </c>
      <c r="EA30" s="77">
        <v>142036</v>
      </c>
      <c r="EB30" s="77">
        <v>144605</v>
      </c>
      <c r="EC30" s="77">
        <v>147421</v>
      </c>
      <c r="ED30" s="77">
        <v>150588</v>
      </c>
      <c r="EE30" s="77">
        <v>154564</v>
      </c>
      <c r="EF30" s="77">
        <v>159111</v>
      </c>
      <c r="EG30" s="77">
        <v>163968</v>
      </c>
      <c r="EH30" s="77">
        <v>169088</v>
      </c>
      <c r="EI30" s="77">
        <v>174377</v>
      </c>
      <c r="EJ30" s="77">
        <v>179689</v>
      </c>
      <c r="EK30" s="77">
        <v>184848</v>
      </c>
      <c r="EL30" s="77">
        <v>189660</v>
      </c>
      <c r="EM30" s="77">
        <v>193911</v>
      </c>
      <c r="EN30" s="77">
        <v>197422</v>
      </c>
      <c r="EO30" s="77">
        <v>200150</v>
      </c>
      <c r="EP30" s="77">
        <v>202198</v>
      </c>
      <c r="EQ30" s="77">
        <v>203745</v>
      </c>
      <c r="ER30" s="77">
        <v>204929</v>
      </c>
      <c r="ES30" s="77">
        <v>205831</v>
      </c>
      <c r="ET30" s="77">
        <v>206494</v>
      </c>
      <c r="EU30" s="77">
        <v>206973</v>
      </c>
      <c r="EV30" s="77">
        <v>207314</v>
      </c>
    </row>
    <row r="31" spans="1:153" ht="14.1" customHeight="1" x14ac:dyDescent="0.2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/>
      <c r="EK31" s="78"/>
      <c r="EL31" s="78"/>
      <c r="EM31" s="78"/>
      <c r="EN31" s="78"/>
      <c r="EO31" s="78"/>
      <c r="EP31" s="78"/>
      <c r="EQ31" s="78"/>
      <c r="ER31" s="78"/>
      <c r="ES31" s="78"/>
      <c r="ET31" s="78"/>
      <c r="EU31" s="78"/>
      <c r="EV31" s="78"/>
      <c r="EW31" s="78"/>
    </row>
    <row r="32" spans="1:153" s="76" customFormat="1" ht="27.75" customHeight="1" x14ac:dyDescent="0.2">
      <c r="A32" s="74" t="s">
        <v>83</v>
      </c>
      <c r="B32" s="80">
        <v>3050466</v>
      </c>
      <c r="C32" s="80">
        <v>3113482</v>
      </c>
      <c r="D32" s="80">
        <v>3180119</v>
      </c>
      <c r="E32" s="80">
        <v>3250798</v>
      </c>
      <c r="F32" s="80">
        <v>3323890</v>
      </c>
      <c r="G32" s="80">
        <v>3399177</v>
      </c>
      <c r="H32" s="80">
        <v>3476202</v>
      </c>
      <c r="I32" s="80">
        <v>3554405</v>
      </c>
      <c r="J32" s="80">
        <v>3633378</v>
      </c>
      <c r="K32" s="80">
        <v>3712981</v>
      </c>
      <c r="L32" s="80">
        <v>3793451</v>
      </c>
      <c r="M32" s="80">
        <v>3875368</v>
      </c>
      <c r="N32" s="80">
        <v>3959969</v>
      </c>
      <c r="O32" s="80">
        <v>4047664</v>
      </c>
      <c r="P32" s="80">
        <v>4138440</v>
      </c>
      <c r="Q32" s="80">
        <v>4231741</v>
      </c>
      <c r="R32" s="80">
        <v>4326672</v>
      </c>
      <c r="S32" s="80">
        <v>4422016</v>
      </c>
      <c r="T32" s="80">
        <v>4516671</v>
      </c>
      <c r="U32" s="80">
        <v>4609894</v>
      </c>
      <c r="V32" s="80">
        <v>4701225</v>
      </c>
      <c r="W32" s="80">
        <v>4791073</v>
      </c>
      <c r="X32" s="80">
        <v>4879463</v>
      </c>
      <c r="Y32" s="80">
        <v>4966604</v>
      </c>
      <c r="Z32" s="80">
        <v>5052701</v>
      </c>
      <c r="AA32" s="80">
        <v>5137934</v>
      </c>
      <c r="AB32" s="80">
        <v>5222173</v>
      </c>
      <c r="AC32" s="80">
        <v>5305649</v>
      </c>
      <c r="AD32" s="80">
        <v>5388675</v>
      </c>
      <c r="AE32" s="80">
        <v>5471657</v>
      </c>
      <c r="AF32" s="80">
        <v>5555068</v>
      </c>
      <c r="AG32" s="80">
        <v>5639530</v>
      </c>
      <c r="AH32" s="80">
        <v>5725954</v>
      </c>
      <c r="AI32" s="80">
        <v>5816848</v>
      </c>
      <c r="AJ32" s="80">
        <v>5911955</v>
      </c>
      <c r="AK32" s="80">
        <v>6010529</v>
      </c>
      <c r="AL32" s="80">
        <v>6112585</v>
      </c>
      <c r="AM32" s="80">
        <v>6217933</v>
      </c>
      <c r="AN32" s="80">
        <v>6326137</v>
      </c>
      <c r="AO32" s="80">
        <v>6436687</v>
      </c>
      <c r="AP32" s="80">
        <v>6548493</v>
      </c>
      <c r="AQ32" s="80">
        <v>6660711</v>
      </c>
      <c r="AR32" s="80">
        <v>6772016</v>
      </c>
      <c r="AS32" s="80">
        <v>6881586</v>
      </c>
      <c r="AT32" s="80">
        <v>6988869</v>
      </c>
      <c r="AU32" s="80">
        <v>7094029</v>
      </c>
      <c r="AV32" s="80">
        <v>7197170</v>
      </c>
      <c r="AW32" s="80">
        <v>7298331</v>
      </c>
      <c r="AX32" s="80">
        <v>7397473</v>
      </c>
      <c r="AY32" s="80">
        <v>7494674</v>
      </c>
      <c r="AZ32" s="80">
        <v>7590073</v>
      </c>
      <c r="BA32" s="80">
        <v>7683864</v>
      </c>
      <c r="BB32" s="80">
        <v>7775549</v>
      </c>
      <c r="BC32" s="80">
        <v>7863459</v>
      </c>
      <c r="BD32" s="80">
        <v>7951785</v>
      </c>
      <c r="BE32" s="80">
        <v>8039605</v>
      </c>
      <c r="BF32" s="80">
        <v>8127088</v>
      </c>
      <c r="BG32" s="80">
        <v>8214276</v>
      </c>
      <c r="BH32" s="80">
        <v>8301098</v>
      </c>
      <c r="BI32" s="80">
        <v>8387376</v>
      </c>
      <c r="BJ32" s="80">
        <v>8472908</v>
      </c>
      <c r="BK32" s="80">
        <v>8557372</v>
      </c>
      <c r="BL32" s="80">
        <v>8640333</v>
      </c>
      <c r="BM32" s="80">
        <v>8721153</v>
      </c>
      <c r="BN32" s="80">
        <v>8799731</v>
      </c>
      <c r="BO32" s="80">
        <v>8876067</v>
      </c>
      <c r="BP32" s="80">
        <v>8950517</v>
      </c>
      <c r="BQ32" s="80">
        <v>9023287</v>
      </c>
      <c r="BR32" s="80">
        <v>9094463</v>
      </c>
      <c r="BS32" s="80">
        <v>9164097</v>
      </c>
      <c r="BT32" s="80">
        <v>9232292</v>
      </c>
      <c r="BU32" s="80">
        <v>9299120</v>
      </c>
      <c r="BV32" s="80">
        <v>9364561</v>
      </c>
      <c r="BW32" s="80">
        <v>9428481</v>
      </c>
      <c r="BX32" s="80">
        <v>9490745</v>
      </c>
      <c r="BY32" s="80">
        <v>9551210</v>
      </c>
      <c r="BZ32" s="80">
        <v>9609759</v>
      </c>
      <c r="CA32" s="80">
        <v>9666295</v>
      </c>
      <c r="CB32" s="80">
        <v>9720752</v>
      </c>
      <c r="CC32" s="80">
        <v>9773069</v>
      </c>
      <c r="CD32" s="80">
        <v>9823179</v>
      </c>
      <c r="CE32" s="80">
        <v>9871050</v>
      </c>
      <c r="CF32" s="80">
        <v>9916652</v>
      </c>
      <c r="CG32" s="80">
        <v>9959967</v>
      </c>
      <c r="CH32" s="80">
        <v>10000999</v>
      </c>
      <c r="CI32" s="80">
        <v>10039736</v>
      </c>
      <c r="CJ32" s="80">
        <v>10076209</v>
      </c>
      <c r="CK32" s="80">
        <v>10110433</v>
      </c>
      <c r="CL32" s="80">
        <v>10142427</v>
      </c>
      <c r="CM32" s="80">
        <v>10172206</v>
      </c>
      <c r="CN32" s="80">
        <v>10199804</v>
      </c>
      <c r="CO32" s="80">
        <v>10225245</v>
      </c>
      <c r="CP32" s="80">
        <v>10248578</v>
      </c>
      <c r="CQ32" s="80">
        <v>10269823</v>
      </c>
      <c r="CR32" s="80">
        <v>10289025</v>
      </c>
      <c r="CS32" s="80">
        <v>10306240</v>
      </c>
      <c r="CT32" s="80">
        <v>10321509</v>
      </c>
      <c r="CU32" s="80">
        <v>10334883</v>
      </c>
      <c r="CV32" s="80">
        <v>10346418</v>
      </c>
      <c r="CW32" s="80">
        <v>10356165</v>
      </c>
      <c r="CX32" s="80">
        <v>10364190</v>
      </c>
      <c r="CY32" s="80">
        <v>10370520</v>
      </c>
      <c r="CZ32" s="80">
        <v>10375216</v>
      </c>
      <c r="DA32" s="80">
        <v>10378338</v>
      </c>
      <c r="DB32" s="80">
        <v>10379938</v>
      </c>
      <c r="DC32" s="80">
        <v>10380085</v>
      </c>
      <c r="DD32" s="80">
        <v>10378818</v>
      </c>
      <c r="DE32" s="80">
        <v>10376175</v>
      </c>
      <c r="DF32" s="80">
        <v>10372206</v>
      </c>
      <c r="DG32" s="80">
        <v>10366953</v>
      </c>
      <c r="DH32" s="80">
        <v>10360446</v>
      </c>
      <c r="DI32" s="80">
        <v>10352721</v>
      </c>
      <c r="DJ32" s="80">
        <v>10343824</v>
      </c>
      <c r="DK32" s="80">
        <v>10333774</v>
      </c>
      <c r="DL32" s="80">
        <v>10322629</v>
      </c>
      <c r="DM32" s="80">
        <v>10310415</v>
      </c>
      <c r="DN32" s="80">
        <v>10297175</v>
      </c>
      <c r="DO32" s="80">
        <v>10282945</v>
      </c>
      <c r="DP32" s="80">
        <v>10267770</v>
      </c>
      <c r="DQ32" s="80">
        <v>10251685</v>
      </c>
      <c r="DR32" s="80">
        <v>10234708</v>
      </c>
      <c r="DS32" s="80">
        <v>10216880</v>
      </c>
      <c r="DT32" s="80">
        <v>10198236</v>
      </c>
      <c r="DU32" s="80">
        <v>10178786</v>
      </c>
      <c r="DV32" s="80">
        <v>10158570</v>
      </c>
      <c r="DW32" s="80">
        <v>10137614</v>
      </c>
      <c r="DX32" s="80">
        <v>10115962</v>
      </c>
      <c r="DY32" s="80">
        <v>10093636</v>
      </c>
      <c r="DZ32" s="80">
        <v>10070704</v>
      </c>
      <c r="EA32" s="80">
        <v>10047197</v>
      </c>
      <c r="EB32" s="80">
        <v>10023188</v>
      </c>
      <c r="EC32" s="80">
        <v>9998738</v>
      </c>
      <c r="ED32" s="80">
        <v>9973918</v>
      </c>
      <c r="EE32" s="80">
        <v>9948795</v>
      </c>
      <c r="EF32" s="80">
        <v>9923444</v>
      </c>
      <c r="EG32" s="80">
        <v>9897952</v>
      </c>
      <c r="EH32" s="80">
        <v>9872415</v>
      </c>
      <c r="EI32" s="80">
        <v>9846926</v>
      </c>
      <c r="EJ32" s="80">
        <v>9821576</v>
      </c>
      <c r="EK32" s="80">
        <v>9796444</v>
      </c>
      <c r="EL32" s="80">
        <v>9771601</v>
      </c>
      <c r="EM32" s="80">
        <v>9747121</v>
      </c>
      <c r="EN32" s="80">
        <v>9723074</v>
      </c>
      <c r="EO32" s="80">
        <v>9699513</v>
      </c>
      <c r="EP32" s="80">
        <v>9676464</v>
      </c>
      <c r="EQ32" s="80">
        <v>9653957</v>
      </c>
      <c r="ER32" s="80">
        <v>9631995</v>
      </c>
      <c r="ES32" s="80">
        <v>9610589</v>
      </c>
      <c r="ET32" s="80">
        <v>9589738</v>
      </c>
      <c r="EU32" s="80">
        <v>9569433</v>
      </c>
      <c r="EV32" s="80">
        <v>9549688</v>
      </c>
    </row>
    <row r="33" spans="1:152" ht="14.1" customHeight="1" x14ac:dyDescent="0.2">
      <c r="A33" s="56" t="s">
        <v>0</v>
      </c>
      <c r="B33" s="81">
        <v>443077</v>
      </c>
      <c r="C33" s="81">
        <v>456616</v>
      </c>
      <c r="D33" s="81">
        <v>473442</v>
      </c>
      <c r="E33" s="81">
        <v>492770</v>
      </c>
      <c r="F33" s="81">
        <v>511988</v>
      </c>
      <c r="G33" s="81">
        <v>536091</v>
      </c>
      <c r="H33" s="81">
        <v>551383</v>
      </c>
      <c r="I33" s="81">
        <v>564689</v>
      </c>
      <c r="J33" s="81">
        <v>575670</v>
      </c>
      <c r="K33" s="81">
        <v>584468</v>
      </c>
      <c r="L33" s="81">
        <v>591360</v>
      </c>
      <c r="M33" s="81">
        <v>597271</v>
      </c>
      <c r="N33" s="81">
        <v>604024</v>
      </c>
      <c r="O33" s="81">
        <v>612623</v>
      </c>
      <c r="P33" s="81">
        <v>623519</v>
      </c>
      <c r="Q33" s="81">
        <v>636209</v>
      </c>
      <c r="R33" s="81">
        <v>649192</v>
      </c>
      <c r="S33" s="81">
        <v>660594</v>
      </c>
      <c r="T33" s="81">
        <v>668975</v>
      </c>
      <c r="U33" s="81">
        <v>673591</v>
      </c>
      <c r="V33" s="81">
        <v>674514</v>
      </c>
      <c r="W33" s="81">
        <v>672305</v>
      </c>
      <c r="X33" s="81">
        <v>668043</v>
      </c>
      <c r="Y33" s="81">
        <v>662831</v>
      </c>
      <c r="Z33" s="81">
        <v>657470</v>
      </c>
      <c r="AA33" s="81">
        <v>652541</v>
      </c>
      <c r="AB33" s="81">
        <v>647953</v>
      </c>
      <c r="AC33" s="81">
        <v>643957</v>
      </c>
      <c r="AD33" s="81">
        <v>640715</v>
      </c>
      <c r="AE33" s="81">
        <v>638445</v>
      </c>
      <c r="AF33" s="81">
        <v>637433</v>
      </c>
      <c r="AG33" s="81">
        <v>638211</v>
      </c>
      <c r="AH33" s="81">
        <v>641189</v>
      </c>
      <c r="AI33" s="81">
        <v>648346</v>
      </c>
      <c r="AJ33" s="81">
        <v>658729</v>
      </c>
      <c r="AK33" s="81">
        <v>671245</v>
      </c>
      <c r="AL33" s="81">
        <v>685489</v>
      </c>
      <c r="AM33" s="81">
        <v>700657</v>
      </c>
      <c r="AN33" s="81">
        <v>714150</v>
      </c>
      <c r="AO33" s="81">
        <v>725707</v>
      </c>
      <c r="AP33" s="81">
        <v>735134</v>
      </c>
      <c r="AQ33" s="81">
        <v>741357</v>
      </c>
      <c r="AR33" s="81">
        <v>743587</v>
      </c>
      <c r="AS33" s="81">
        <v>741633</v>
      </c>
      <c r="AT33" s="81">
        <v>736048</v>
      </c>
      <c r="AU33" s="81">
        <v>727902</v>
      </c>
      <c r="AV33" s="81">
        <v>718471</v>
      </c>
      <c r="AW33" s="81">
        <v>708848</v>
      </c>
      <c r="AX33" s="81">
        <v>699703</v>
      </c>
      <c r="AY33" s="81">
        <v>691227</v>
      </c>
      <c r="AZ33" s="81">
        <v>683295</v>
      </c>
      <c r="BA33" s="81">
        <v>675853</v>
      </c>
      <c r="BB33" s="81">
        <v>667964</v>
      </c>
      <c r="BC33" s="81">
        <v>658517</v>
      </c>
      <c r="BD33" s="81">
        <v>651402</v>
      </c>
      <c r="BE33" s="81">
        <v>645661</v>
      </c>
      <c r="BF33" s="81">
        <v>641284</v>
      </c>
      <c r="BG33" s="81">
        <v>639156</v>
      </c>
      <c r="BH33" s="81">
        <v>640330</v>
      </c>
      <c r="BI33" s="81">
        <v>640599</v>
      </c>
      <c r="BJ33" s="81">
        <v>640595</v>
      </c>
      <c r="BK33" s="81">
        <v>639855</v>
      </c>
      <c r="BL33" s="81">
        <v>637938</v>
      </c>
      <c r="BM33" s="81">
        <v>634366</v>
      </c>
      <c r="BN33" s="81">
        <v>629124</v>
      </c>
      <c r="BO33" s="81">
        <v>622558</v>
      </c>
      <c r="BP33" s="81">
        <v>615486</v>
      </c>
      <c r="BQ33" s="81">
        <v>608650</v>
      </c>
      <c r="BR33" s="81">
        <v>602923</v>
      </c>
      <c r="BS33" s="81">
        <v>598446</v>
      </c>
      <c r="BT33" s="81">
        <v>595361</v>
      </c>
      <c r="BU33" s="81">
        <v>593320</v>
      </c>
      <c r="BV33" s="81">
        <v>592006</v>
      </c>
      <c r="BW33" s="81">
        <v>591139</v>
      </c>
      <c r="BX33" s="81">
        <v>590491</v>
      </c>
      <c r="BY33" s="81">
        <v>589799</v>
      </c>
      <c r="BZ33" s="81">
        <v>588847</v>
      </c>
      <c r="CA33" s="81">
        <v>587559</v>
      </c>
      <c r="CB33" s="81">
        <v>585950</v>
      </c>
      <c r="CC33" s="81">
        <v>584063</v>
      </c>
      <c r="CD33" s="81">
        <v>581939</v>
      </c>
      <c r="CE33" s="81">
        <v>579619</v>
      </c>
      <c r="CF33" s="81">
        <v>577146</v>
      </c>
      <c r="CG33" s="81">
        <v>574564</v>
      </c>
      <c r="CH33" s="81">
        <v>571918</v>
      </c>
      <c r="CI33" s="81">
        <v>569265</v>
      </c>
      <c r="CJ33" s="81">
        <v>566640</v>
      </c>
      <c r="CK33" s="81">
        <v>564074</v>
      </c>
      <c r="CL33" s="81">
        <v>561587</v>
      </c>
      <c r="CM33" s="81">
        <v>559191</v>
      </c>
      <c r="CN33" s="81">
        <v>556893</v>
      </c>
      <c r="CO33" s="81">
        <v>554688</v>
      </c>
      <c r="CP33" s="81">
        <v>552575</v>
      </c>
      <c r="CQ33" s="81">
        <v>550548</v>
      </c>
      <c r="CR33" s="81">
        <v>548606</v>
      </c>
      <c r="CS33" s="81">
        <v>546747</v>
      </c>
      <c r="CT33" s="81">
        <v>544975</v>
      </c>
      <c r="CU33" s="81">
        <v>543286</v>
      </c>
      <c r="CV33" s="81">
        <v>541679</v>
      </c>
      <c r="CW33" s="81">
        <v>540150</v>
      </c>
      <c r="CX33" s="81">
        <v>538698</v>
      </c>
      <c r="CY33" s="81">
        <v>537308</v>
      </c>
      <c r="CZ33" s="81">
        <v>535980</v>
      </c>
      <c r="DA33" s="81">
        <v>534705</v>
      </c>
      <c r="DB33" s="81">
        <v>533476</v>
      </c>
      <c r="DC33" s="81">
        <v>532283</v>
      </c>
      <c r="DD33" s="81">
        <v>531120</v>
      </c>
      <c r="DE33" s="81">
        <v>529976</v>
      </c>
      <c r="DF33" s="81">
        <v>528848</v>
      </c>
      <c r="DG33" s="81">
        <v>527721</v>
      </c>
      <c r="DH33" s="81">
        <v>526592</v>
      </c>
      <c r="DI33" s="81">
        <v>525451</v>
      </c>
      <c r="DJ33" s="81">
        <v>524300</v>
      </c>
      <c r="DK33" s="81">
        <v>523133</v>
      </c>
      <c r="DL33" s="81">
        <v>521964</v>
      </c>
      <c r="DM33" s="81">
        <v>520792</v>
      </c>
      <c r="DN33" s="81">
        <v>519626</v>
      </c>
      <c r="DO33" s="81">
        <v>518472</v>
      </c>
      <c r="DP33" s="81">
        <v>517339</v>
      </c>
      <c r="DQ33" s="81">
        <v>516231</v>
      </c>
      <c r="DR33" s="81">
        <v>515157</v>
      </c>
      <c r="DS33" s="81">
        <v>514123</v>
      </c>
      <c r="DT33" s="81">
        <v>513136</v>
      </c>
      <c r="DU33" s="81">
        <v>512197</v>
      </c>
      <c r="DV33" s="81">
        <v>511305</v>
      </c>
      <c r="DW33" s="81">
        <v>510464</v>
      </c>
      <c r="DX33" s="81">
        <v>509676</v>
      </c>
      <c r="DY33" s="81">
        <v>508935</v>
      </c>
      <c r="DZ33" s="81">
        <v>508241</v>
      </c>
      <c r="EA33" s="81">
        <v>507586</v>
      </c>
      <c r="EB33" s="81">
        <v>506972</v>
      </c>
      <c r="EC33" s="81">
        <v>506388</v>
      </c>
      <c r="ED33" s="81">
        <v>505832</v>
      </c>
      <c r="EE33" s="81">
        <v>505298</v>
      </c>
      <c r="EF33" s="81">
        <v>504789</v>
      </c>
      <c r="EG33" s="81">
        <v>504294</v>
      </c>
      <c r="EH33" s="81">
        <v>503814</v>
      </c>
      <c r="EI33" s="81">
        <v>503345</v>
      </c>
      <c r="EJ33" s="81">
        <v>502886</v>
      </c>
      <c r="EK33" s="81">
        <v>502434</v>
      </c>
      <c r="EL33" s="81">
        <v>501987</v>
      </c>
      <c r="EM33" s="81">
        <v>501545</v>
      </c>
      <c r="EN33" s="81">
        <v>501112</v>
      </c>
      <c r="EO33" s="81">
        <v>500687</v>
      </c>
      <c r="EP33" s="81">
        <v>500271</v>
      </c>
      <c r="EQ33" s="81">
        <v>499868</v>
      </c>
      <c r="ER33" s="81">
        <v>499479</v>
      </c>
      <c r="ES33" s="81">
        <v>499106</v>
      </c>
      <c r="ET33" s="81">
        <v>498749</v>
      </c>
      <c r="EU33" s="81">
        <v>498411</v>
      </c>
      <c r="EV33" s="81">
        <v>498099</v>
      </c>
    </row>
    <row r="34" spans="1:152" ht="14.1" customHeight="1" x14ac:dyDescent="0.2">
      <c r="A34" s="56" t="s">
        <v>1</v>
      </c>
      <c r="B34" s="81">
        <v>382497</v>
      </c>
      <c r="C34" s="81">
        <v>394754</v>
      </c>
      <c r="D34" s="81">
        <v>404388</v>
      </c>
      <c r="E34" s="81">
        <v>411995</v>
      </c>
      <c r="F34" s="81">
        <v>420684</v>
      </c>
      <c r="G34" s="81">
        <v>425370</v>
      </c>
      <c r="H34" s="81">
        <v>439134</v>
      </c>
      <c r="I34" s="81">
        <v>456264</v>
      </c>
      <c r="J34" s="81">
        <v>475288</v>
      </c>
      <c r="K34" s="81">
        <v>494297</v>
      </c>
      <c r="L34" s="81">
        <v>518235</v>
      </c>
      <c r="M34" s="81">
        <v>533569</v>
      </c>
      <c r="N34" s="81">
        <v>547027</v>
      </c>
      <c r="O34" s="81">
        <v>558266</v>
      </c>
      <c r="P34" s="81">
        <v>567394</v>
      </c>
      <c r="Q34" s="81">
        <v>574697</v>
      </c>
      <c r="R34" s="81">
        <v>581386</v>
      </c>
      <c r="S34" s="81">
        <v>588833</v>
      </c>
      <c r="T34" s="81">
        <v>598050</v>
      </c>
      <c r="U34" s="81">
        <v>609517</v>
      </c>
      <c r="V34" s="81">
        <v>622765</v>
      </c>
      <c r="W34" s="81">
        <v>636331</v>
      </c>
      <c r="X34" s="81">
        <v>648376</v>
      </c>
      <c r="Y34" s="81">
        <v>657467</v>
      </c>
      <c r="Z34" s="81">
        <v>662790</v>
      </c>
      <c r="AA34" s="81">
        <v>664331</v>
      </c>
      <c r="AB34" s="81">
        <v>662775</v>
      </c>
      <c r="AC34" s="81">
        <v>659164</v>
      </c>
      <c r="AD34" s="81">
        <v>654571</v>
      </c>
      <c r="AE34" s="81">
        <v>649790</v>
      </c>
      <c r="AF34" s="81">
        <v>645406</v>
      </c>
      <c r="AG34" s="81">
        <v>641344</v>
      </c>
      <c r="AH34" s="81">
        <v>637873</v>
      </c>
      <c r="AI34" s="81">
        <v>635165</v>
      </c>
      <c r="AJ34" s="81">
        <v>633349</v>
      </c>
      <c r="AK34" s="81">
        <v>632793</v>
      </c>
      <c r="AL34" s="81">
        <v>634015</v>
      </c>
      <c r="AM34" s="81">
        <v>637379</v>
      </c>
      <c r="AN34" s="81">
        <v>644719</v>
      </c>
      <c r="AO34" s="81">
        <v>655284</v>
      </c>
      <c r="AP34" s="81">
        <v>667993</v>
      </c>
      <c r="AQ34" s="81">
        <v>682405</v>
      </c>
      <c r="AR34" s="81">
        <v>697710</v>
      </c>
      <c r="AS34" s="81">
        <v>711331</v>
      </c>
      <c r="AT34" s="81">
        <v>722994</v>
      </c>
      <c r="AU34" s="81">
        <v>732520</v>
      </c>
      <c r="AV34" s="81">
        <v>738842</v>
      </c>
      <c r="AW34" s="81">
        <v>741153</v>
      </c>
      <c r="AX34" s="81">
        <v>739291</v>
      </c>
      <c r="AY34" s="81">
        <v>733805</v>
      </c>
      <c r="AZ34" s="81">
        <v>725764</v>
      </c>
      <c r="BA34" s="81">
        <v>716438</v>
      </c>
      <c r="BB34" s="81">
        <v>706929</v>
      </c>
      <c r="BC34" s="81">
        <v>698012</v>
      </c>
      <c r="BD34" s="81">
        <v>689785</v>
      </c>
      <c r="BE34" s="81">
        <v>682111</v>
      </c>
      <c r="BF34" s="81">
        <v>674925</v>
      </c>
      <c r="BG34" s="81">
        <v>667289</v>
      </c>
      <c r="BH34" s="81">
        <v>658040</v>
      </c>
      <c r="BI34" s="81">
        <v>651112</v>
      </c>
      <c r="BJ34" s="81">
        <v>645557</v>
      </c>
      <c r="BK34" s="81">
        <v>641365</v>
      </c>
      <c r="BL34" s="81">
        <v>639420</v>
      </c>
      <c r="BM34" s="81">
        <v>640770</v>
      </c>
      <c r="BN34" s="81">
        <v>641190</v>
      </c>
      <c r="BO34" s="81">
        <v>641311</v>
      </c>
      <c r="BP34" s="81">
        <v>640667</v>
      </c>
      <c r="BQ34" s="81">
        <v>638813</v>
      </c>
      <c r="BR34" s="81">
        <v>635169</v>
      </c>
      <c r="BS34" s="81">
        <v>629939</v>
      </c>
      <c r="BT34" s="81">
        <v>623376</v>
      </c>
      <c r="BU34" s="81">
        <v>616291</v>
      </c>
      <c r="BV34" s="81">
        <v>609430</v>
      </c>
      <c r="BW34" s="81">
        <v>603674</v>
      </c>
      <c r="BX34" s="81">
        <v>599164</v>
      </c>
      <c r="BY34" s="81">
        <v>596042</v>
      </c>
      <c r="BZ34" s="81">
        <v>593957</v>
      </c>
      <c r="CA34" s="81">
        <v>592596</v>
      </c>
      <c r="CB34" s="81">
        <v>591679</v>
      </c>
      <c r="CC34" s="81">
        <v>590985</v>
      </c>
      <c r="CD34" s="81">
        <v>590245</v>
      </c>
      <c r="CE34" s="81">
        <v>589250</v>
      </c>
      <c r="CF34" s="81">
        <v>587919</v>
      </c>
      <c r="CG34" s="81">
        <v>586272</v>
      </c>
      <c r="CH34" s="81">
        <v>584350</v>
      </c>
      <c r="CI34" s="81">
        <v>582190</v>
      </c>
      <c r="CJ34" s="81">
        <v>579839</v>
      </c>
      <c r="CK34" s="81">
        <v>577336</v>
      </c>
      <c r="CL34" s="81">
        <v>574727</v>
      </c>
      <c r="CM34" s="81">
        <v>572055</v>
      </c>
      <c r="CN34" s="81">
        <v>569375</v>
      </c>
      <c r="CO34" s="81">
        <v>566723</v>
      </c>
      <c r="CP34" s="81">
        <v>564135</v>
      </c>
      <c r="CQ34" s="81">
        <v>561628</v>
      </c>
      <c r="CR34" s="81">
        <v>559212</v>
      </c>
      <c r="CS34" s="81">
        <v>556897</v>
      </c>
      <c r="CT34" s="81">
        <v>554675</v>
      </c>
      <c r="CU34" s="81">
        <v>552543</v>
      </c>
      <c r="CV34" s="81">
        <v>550498</v>
      </c>
      <c r="CW34" s="81">
        <v>548542</v>
      </c>
      <c r="CX34" s="81">
        <v>546667</v>
      </c>
      <c r="CY34" s="81">
        <v>544883</v>
      </c>
      <c r="CZ34" s="81">
        <v>543181</v>
      </c>
      <c r="DA34" s="81">
        <v>541561</v>
      </c>
      <c r="DB34" s="81">
        <v>540019</v>
      </c>
      <c r="DC34" s="81">
        <v>538555</v>
      </c>
      <c r="DD34" s="81">
        <v>537153</v>
      </c>
      <c r="DE34" s="81">
        <v>535813</v>
      </c>
      <c r="DF34" s="81">
        <v>534525</v>
      </c>
      <c r="DG34" s="81">
        <v>533284</v>
      </c>
      <c r="DH34" s="81">
        <v>532077</v>
      </c>
      <c r="DI34" s="81">
        <v>530900</v>
      </c>
      <c r="DJ34" s="81">
        <v>529746</v>
      </c>
      <c r="DK34" s="81">
        <v>528607</v>
      </c>
      <c r="DL34" s="81">
        <v>527468</v>
      </c>
      <c r="DM34" s="81">
        <v>526329</v>
      </c>
      <c r="DN34" s="81">
        <v>525179</v>
      </c>
      <c r="DO34" s="81">
        <v>524018</v>
      </c>
      <c r="DP34" s="81">
        <v>522846</v>
      </c>
      <c r="DQ34" s="81">
        <v>521671</v>
      </c>
      <c r="DR34" s="81">
        <v>520492</v>
      </c>
      <c r="DS34" s="81">
        <v>519321</v>
      </c>
      <c r="DT34" s="81">
        <v>518161</v>
      </c>
      <c r="DU34" s="81">
        <v>517024</v>
      </c>
      <c r="DV34" s="81">
        <v>515912</v>
      </c>
      <c r="DW34" s="81">
        <v>514836</v>
      </c>
      <c r="DX34" s="81">
        <v>513804</v>
      </c>
      <c r="DY34" s="81">
        <v>512817</v>
      </c>
      <c r="DZ34" s="81">
        <v>511876</v>
      </c>
      <c r="EA34" s="81">
        <v>510982</v>
      </c>
      <c r="EB34" s="81">
        <v>510139</v>
      </c>
      <c r="EC34" s="81">
        <v>509353</v>
      </c>
      <c r="ED34" s="81">
        <v>508615</v>
      </c>
      <c r="EE34" s="81">
        <v>507922</v>
      </c>
      <c r="EF34" s="81">
        <v>507267</v>
      </c>
      <c r="EG34" s="81">
        <v>506652</v>
      </c>
      <c r="EH34" s="81">
        <v>506065</v>
      </c>
      <c r="EI34" s="81">
        <v>505507</v>
      </c>
      <c r="EJ34" s="81">
        <v>504970</v>
      </c>
      <c r="EK34" s="81">
        <v>504459</v>
      </c>
      <c r="EL34" s="81">
        <v>503960</v>
      </c>
      <c r="EM34" s="81">
        <v>503480</v>
      </c>
      <c r="EN34" s="81">
        <v>503011</v>
      </c>
      <c r="EO34" s="81">
        <v>502553</v>
      </c>
      <c r="EP34" s="81">
        <v>502101</v>
      </c>
      <c r="EQ34" s="81">
        <v>501655</v>
      </c>
      <c r="ER34" s="81">
        <v>501215</v>
      </c>
      <c r="ES34" s="81">
        <v>500783</v>
      </c>
      <c r="ET34" s="81">
        <v>500361</v>
      </c>
      <c r="EU34" s="81">
        <v>499947</v>
      </c>
      <c r="EV34" s="81">
        <v>499546</v>
      </c>
    </row>
    <row r="35" spans="1:152" ht="14.1" customHeight="1" x14ac:dyDescent="0.2">
      <c r="A35" s="57" t="s">
        <v>2</v>
      </c>
      <c r="B35" s="81">
        <v>316628</v>
      </c>
      <c r="C35" s="81">
        <v>325585</v>
      </c>
      <c r="D35" s="81">
        <v>336742</v>
      </c>
      <c r="E35" s="81">
        <v>350142</v>
      </c>
      <c r="F35" s="81">
        <v>363654</v>
      </c>
      <c r="G35" s="81">
        <v>376654</v>
      </c>
      <c r="H35" s="81">
        <v>388921</v>
      </c>
      <c r="I35" s="81">
        <v>398561</v>
      </c>
      <c r="J35" s="81">
        <v>406181</v>
      </c>
      <c r="K35" s="81">
        <v>414869</v>
      </c>
      <c r="L35" s="81">
        <v>419615</v>
      </c>
      <c r="M35" s="81">
        <v>433404</v>
      </c>
      <c r="N35" s="81">
        <v>450604</v>
      </c>
      <c r="O35" s="81">
        <v>469753</v>
      </c>
      <c r="P35" s="81">
        <v>488930</v>
      </c>
      <c r="Q35" s="81">
        <v>513007</v>
      </c>
      <c r="R35" s="81">
        <v>528494</v>
      </c>
      <c r="S35" s="81">
        <v>542090</v>
      </c>
      <c r="T35" s="81">
        <v>553438</v>
      </c>
      <c r="U35" s="81">
        <v>562637</v>
      </c>
      <c r="V35" s="81">
        <v>569977</v>
      </c>
      <c r="W35" s="81">
        <v>576667</v>
      </c>
      <c r="X35" s="81">
        <v>584101</v>
      </c>
      <c r="Y35" s="81">
        <v>593314</v>
      </c>
      <c r="Z35" s="81">
        <v>604803</v>
      </c>
      <c r="AA35" s="81">
        <v>618110</v>
      </c>
      <c r="AB35" s="81">
        <v>631779</v>
      </c>
      <c r="AC35" s="81">
        <v>643946</v>
      </c>
      <c r="AD35" s="81">
        <v>653157</v>
      </c>
      <c r="AE35" s="81">
        <v>658594</v>
      </c>
      <c r="AF35" s="81">
        <v>660240</v>
      </c>
      <c r="AG35" s="81">
        <v>658797</v>
      </c>
      <c r="AH35" s="81">
        <v>655321</v>
      </c>
      <c r="AI35" s="81">
        <v>650901</v>
      </c>
      <c r="AJ35" s="81">
        <v>646108</v>
      </c>
      <c r="AK35" s="81">
        <v>641814</v>
      </c>
      <c r="AL35" s="81">
        <v>637917</v>
      </c>
      <c r="AM35" s="81">
        <v>634649</v>
      </c>
      <c r="AN35" s="81">
        <v>632158</v>
      </c>
      <c r="AO35" s="81">
        <v>630666</v>
      </c>
      <c r="AP35" s="81">
        <v>630440</v>
      </c>
      <c r="AQ35" s="81">
        <v>631947</v>
      </c>
      <c r="AR35" s="81">
        <v>635547</v>
      </c>
      <c r="AS35" s="81">
        <v>643073</v>
      </c>
      <c r="AT35" s="81">
        <v>653762</v>
      </c>
      <c r="AU35" s="81">
        <v>666538</v>
      </c>
      <c r="AV35" s="81">
        <v>680994</v>
      </c>
      <c r="AW35" s="81">
        <v>696330</v>
      </c>
      <c r="AX35" s="81">
        <v>709969</v>
      </c>
      <c r="AY35" s="81">
        <v>721649</v>
      </c>
      <c r="AZ35" s="81">
        <v>731195</v>
      </c>
      <c r="BA35" s="81">
        <v>737552</v>
      </c>
      <c r="BB35" s="81">
        <v>739925</v>
      </c>
      <c r="BC35" s="81">
        <v>738369</v>
      </c>
      <c r="BD35" s="81">
        <v>733207</v>
      </c>
      <c r="BE35" s="81">
        <v>725496</v>
      </c>
      <c r="BF35" s="81">
        <v>716516</v>
      </c>
      <c r="BG35" s="81">
        <v>707363</v>
      </c>
      <c r="BH35" s="81">
        <v>698699</v>
      </c>
      <c r="BI35" s="81">
        <v>690727</v>
      </c>
      <c r="BJ35" s="81">
        <v>683312</v>
      </c>
      <c r="BK35" s="81">
        <v>676390</v>
      </c>
      <c r="BL35" s="81">
        <v>669018</v>
      </c>
      <c r="BM35" s="81">
        <v>660023</v>
      </c>
      <c r="BN35" s="81">
        <v>653321</v>
      </c>
      <c r="BO35" s="81">
        <v>647956</v>
      </c>
      <c r="BP35" s="81">
        <v>643903</v>
      </c>
      <c r="BQ35" s="81">
        <v>642044</v>
      </c>
      <c r="BR35" s="81">
        <v>643427</v>
      </c>
      <c r="BS35" s="81">
        <v>643852</v>
      </c>
      <c r="BT35" s="81">
        <v>643948</v>
      </c>
      <c r="BU35" s="81">
        <v>643255</v>
      </c>
      <c r="BV35" s="81">
        <v>641342</v>
      </c>
      <c r="BW35" s="81">
        <v>637628</v>
      </c>
      <c r="BX35" s="81">
        <v>632318</v>
      </c>
      <c r="BY35" s="81">
        <v>625669</v>
      </c>
      <c r="BZ35" s="81">
        <v>618492</v>
      </c>
      <c r="CA35" s="81">
        <v>611535</v>
      </c>
      <c r="CB35" s="81">
        <v>605679</v>
      </c>
      <c r="CC35" s="81">
        <v>601065</v>
      </c>
      <c r="CD35" s="81">
        <v>597842</v>
      </c>
      <c r="CE35" s="81">
        <v>595659</v>
      </c>
      <c r="CF35" s="81">
        <v>594205</v>
      </c>
      <c r="CG35" s="81">
        <v>593202</v>
      </c>
      <c r="CH35" s="81">
        <v>592420</v>
      </c>
      <c r="CI35" s="81">
        <v>591599</v>
      </c>
      <c r="CJ35" s="81">
        <v>590527</v>
      </c>
      <c r="CK35" s="81">
        <v>589125</v>
      </c>
      <c r="CL35" s="81">
        <v>587410</v>
      </c>
      <c r="CM35" s="81">
        <v>585422</v>
      </c>
      <c r="CN35" s="81">
        <v>583203</v>
      </c>
      <c r="CO35" s="81">
        <v>580794</v>
      </c>
      <c r="CP35" s="81">
        <v>578237</v>
      </c>
      <c r="CQ35" s="81">
        <v>575574</v>
      </c>
      <c r="CR35" s="81">
        <v>572856</v>
      </c>
      <c r="CS35" s="81">
        <v>570127</v>
      </c>
      <c r="CT35" s="81">
        <v>567433</v>
      </c>
      <c r="CU35" s="81">
        <v>564803</v>
      </c>
      <c r="CV35" s="81">
        <v>562256</v>
      </c>
      <c r="CW35" s="81">
        <v>559801</v>
      </c>
      <c r="CX35" s="81">
        <v>557450</v>
      </c>
      <c r="CY35" s="81">
        <v>555195</v>
      </c>
      <c r="CZ35" s="81">
        <v>553029</v>
      </c>
      <c r="DA35" s="81">
        <v>550954</v>
      </c>
      <c r="DB35" s="81">
        <v>548966</v>
      </c>
      <c r="DC35" s="81">
        <v>547064</v>
      </c>
      <c r="DD35" s="81">
        <v>545248</v>
      </c>
      <c r="DE35" s="81">
        <v>543516</v>
      </c>
      <c r="DF35" s="81">
        <v>541866</v>
      </c>
      <c r="DG35" s="81">
        <v>540295</v>
      </c>
      <c r="DH35" s="81">
        <v>538797</v>
      </c>
      <c r="DI35" s="81">
        <v>537365</v>
      </c>
      <c r="DJ35" s="81">
        <v>535993</v>
      </c>
      <c r="DK35" s="81">
        <v>534675</v>
      </c>
      <c r="DL35" s="81">
        <v>533406</v>
      </c>
      <c r="DM35" s="81">
        <v>532177</v>
      </c>
      <c r="DN35" s="81">
        <v>530979</v>
      </c>
      <c r="DO35" s="81">
        <v>529801</v>
      </c>
      <c r="DP35" s="81">
        <v>528642</v>
      </c>
      <c r="DQ35" s="81">
        <v>527486</v>
      </c>
      <c r="DR35" s="81">
        <v>526332</v>
      </c>
      <c r="DS35" s="81">
        <v>525167</v>
      </c>
      <c r="DT35" s="81">
        <v>523994</v>
      </c>
      <c r="DU35" s="81">
        <v>522808</v>
      </c>
      <c r="DV35" s="81">
        <v>521625</v>
      </c>
      <c r="DW35" s="81">
        <v>520442</v>
      </c>
      <c r="DX35" s="81">
        <v>519263</v>
      </c>
      <c r="DY35" s="81">
        <v>518096</v>
      </c>
      <c r="DZ35" s="81">
        <v>516953</v>
      </c>
      <c r="EA35" s="81">
        <v>515838</v>
      </c>
      <c r="EB35" s="81">
        <v>514758</v>
      </c>
      <c r="EC35" s="81">
        <v>513720</v>
      </c>
      <c r="ED35" s="81">
        <v>512726</v>
      </c>
      <c r="EE35" s="81">
        <v>511782</v>
      </c>
      <c r="EF35" s="81">
        <v>510889</v>
      </c>
      <c r="EG35" s="81">
        <v>510046</v>
      </c>
      <c r="EH35" s="81">
        <v>509258</v>
      </c>
      <c r="EI35" s="81">
        <v>508518</v>
      </c>
      <c r="EJ35" s="81">
        <v>507824</v>
      </c>
      <c r="EK35" s="81">
        <v>507168</v>
      </c>
      <c r="EL35" s="81">
        <v>506555</v>
      </c>
      <c r="EM35" s="81">
        <v>505967</v>
      </c>
      <c r="EN35" s="81">
        <v>505407</v>
      </c>
      <c r="EO35" s="81">
        <v>504869</v>
      </c>
      <c r="EP35" s="81">
        <v>504356</v>
      </c>
      <c r="EQ35" s="81">
        <v>503856</v>
      </c>
      <c r="ER35" s="81">
        <v>503374</v>
      </c>
      <c r="ES35" s="81">
        <v>502904</v>
      </c>
      <c r="ET35" s="81">
        <v>502447</v>
      </c>
      <c r="EU35" s="81">
        <v>501998</v>
      </c>
      <c r="EV35" s="81">
        <v>501554</v>
      </c>
    </row>
    <row r="36" spans="1:152" ht="14.1" customHeight="1" x14ac:dyDescent="0.2">
      <c r="A36" s="56" t="s">
        <v>3</v>
      </c>
      <c r="B36" s="81">
        <v>291375</v>
      </c>
      <c r="C36" s="81">
        <v>293481</v>
      </c>
      <c r="D36" s="81">
        <v>295964</v>
      </c>
      <c r="E36" s="81">
        <v>299295</v>
      </c>
      <c r="F36" s="81">
        <v>304022</v>
      </c>
      <c r="G36" s="81">
        <v>310776</v>
      </c>
      <c r="H36" s="81">
        <v>319812</v>
      </c>
      <c r="I36" s="81">
        <v>330913</v>
      </c>
      <c r="J36" s="81">
        <v>344207</v>
      </c>
      <c r="K36" s="81">
        <v>357612</v>
      </c>
      <c r="L36" s="81">
        <v>370527</v>
      </c>
      <c r="M36" s="81">
        <v>382778</v>
      </c>
      <c r="N36" s="81">
        <v>392494</v>
      </c>
      <c r="O36" s="81">
        <v>400282</v>
      </c>
      <c r="P36" s="81">
        <v>409178</v>
      </c>
      <c r="Q36" s="81">
        <v>414173</v>
      </c>
      <c r="R36" s="81">
        <v>428136</v>
      </c>
      <c r="S36" s="81">
        <v>445443</v>
      </c>
      <c r="T36" s="81">
        <v>464628</v>
      </c>
      <c r="U36" s="81">
        <v>483780</v>
      </c>
      <c r="V36" s="81">
        <v>507727</v>
      </c>
      <c r="W36" s="81">
        <v>523110</v>
      </c>
      <c r="X36" s="81">
        <v>536594</v>
      </c>
      <c r="Y36" s="81">
        <v>547850</v>
      </c>
      <c r="Z36" s="81">
        <v>557004</v>
      </c>
      <c r="AA36" s="81">
        <v>564355</v>
      </c>
      <c r="AB36" s="81">
        <v>571094</v>
      </c>
      <c r="AC36" s="81">
        <v>578594</v>
      </c>
      <c r="AD36" s="81">
        <v>587863</v>
      </c>
      <c r="AE36" s="81">
        <v>599388</v>
      </c>
      <c r="AF36" s="81">
        <v>612711</v>
      </c>
      <c r="AG36" s="81">
        <v>626400</v>
      </c>
      <c r="AH36" s="81">
        <v>638636</v>
      </c>
      <c r="AI36" s="81">
        <v>647990</v>
      </c>
      <c r="AJ36" s="81">
        <v>653093</v>
      </c>
      <c r="AK36" s="81">
        <v>654604</v>
      </c>
      <c r="AL36" s="81">
        <v>653203</v>
      </c>
      <c r="AM36" s="81">
        <v>649920</v>
      </c>
      <c r="AN36" s="81">
        <v>645824</v>
      </c>
      <c r="AO36" s="81">
        <v>641697</v>
      </c>
      <c r="AP36" s="81">
        <v>638107</v>
      </c>
      <c r="AQ36" s="81">
        <v>634812</v>
      </c>
      <c r="AR36" s="81">
        <v>632035</v>
      </c>
      <c r="AS36" s="81">
        <v>629945</v>
      </c>
      <c r="AT36" s="81">
        <v>628731</v>
      </c>
      <c r="AU36" s="81">
        <v>628677</v>
      </c>
      <c r="AV36" s="81">
        <v>630308</v>
      </c>
      <c r="AW36" s="81">
        <v>633998</v>
      </c>
      <c r="AX36" s="81">
        <v>641573</v>
      </c>
      <c r="AY36" s="81">
        <v>652297</v>
      </c>
      <c r="AZ36" s="81">
        <v>665095</v>
      </c>
      <c r="BA36" s="81">
        <v>679569</v>
      </c>
      <c r="BB36" s="81">
        <v>694951</v>
      </c>
      <c r="BC36" s="81">
        <v>709133</v>
      </c>
      <c r="BD36" s="81">
        <v>721389</v>
      </c>
      <c r="BE36" s="81">
        <v>731522</v>
      </c>
      <c r="BF36" s="81">
        <v>738479</v>
      </c>
      <c r="BG36" s="81">
        <v>741455</v>
      </c>
      <c r="BH36" s="81">
        <v>740289</v>
      </c>
      <c r="BI36" s="81">
        <v>735537</v>
      </c>
      <c r="BJ36" s="81">
        <v>728257</v>
      </c>
      <c r="BK36" s="81">
        <v>719721</v>
      </c>
      <c r="BL36" s="81">
        <v>711017</v>
      </c>
      <c r="BM36" s="81">
        <v>702790</v>
      </c>
      <c r="BN36" s="81">
        <v>695211</v>
      </c>
      <c r="BO36" s="81">
        <v>688134</v>
      </c>
      <c r="BP36" s="81">
        <v>681473</v>
      </c>
      <c r="BQ36" s="81">
        <v>674278</v>
      </c>
      <c r="BR36" s="81">
        <v>665376</v>
      </c>
      <c r="BS36" s="81">
        <v>658691</v>
      </c>
      <c r="BT36" s="81">
        <v>653284</v>
      </c>
      <c r="BU36" s="81">
        <v>649148</v>
      </c>
      <c r="BV36" s="81">
        <v>647162</v>
      </c>
      <c r="BW36" s="81">
        <v>648392</v>
      </c>
      <c r="BX36" s="81">
        <v>648643</v>
      </c>
      <c r="BY36" s="81">
        <v>648547</v>
      </c>
      <c r="BZ36" s="81">
        <v>647653</v>
      </c>
      <c r="CA36" s="81">
        <v>645530</v>
      </c>
      <c r="CB36" s="81">
        <v>641604</v>
      </c>
      <c r="CC36" s="81">
        <v>636084</v>
      </c>
      <c r="CD36" s="81">
        <v>629232</v>
      </c>
      <c r="CE36" s="81">
        <v>621861</v>
      </c>
      <c r="CF36" s="81">
        <v>614721</v>
      </c>
      <c r="CG36" s="81">
        <v>608687</v>
      </c>
      <c r="CH36" s="81">
        <v>603905</v>
      </c>
      <c r="CI36" s="81">
        <v>600519</v>
      </c>
      <c r="CJ36" s="81">
        <v>598182</v>
      </c>
      <c r="CK36" s="81">
        <v>596578</v>
      </c>
      <c r="CL36" s="81">
        <v>595434</v>
      </c>
      <c r="CM36" s="81">
        <v>594516</v>
      </c>
      <c r="CN36" s="81">
        <v>593566</v>
      </c>
      <c r="CO36" s="81">
        <v>592374</v>
      </c>
      <c r="CP36" s="81">
        <v>590857</v>
      </c>
      <c r="CQ36" s="81">
        <v>589033</v>
      </c>
      <c r="CR36" s="81">
        <v>586947</v>
      </c>
      <c r="CS36" s="81">
        <v>584633</v>
      </c>
      <c r="CT36" s="81">
        <v>582135</v>
      </c>
      <c r="CU36" s="81">
        <v>579489</v>
      </c>
      <c r="CV36" s="81">
        <v>576744</v>
      </c>
      <c r="CW36" s="81">
        <v>573950</v>
      </c>
      <c r="CX36" s="81">
        <v>571148</v>
      </c>
      <c r="CY36" s="81">
        <v>568383</v>
      </c>
      <c r="CZ36" s="81">
        <v>565688</v>
      </c>
      <c r="DA36" s="81">
        <v>563078</v>
      </c>
      <c r="DB36" s="81">
        <v>560565</v>
      </c>
      <c r="DC36" s="81">
        <v>558153</v>
      </c>
      <c r="DD36" s="81">
        <v>555839</v>
      </c>
      <c r="DE36" s="81">
        <v>553615</v>
      </c>
      <c r="DF36" s="81">
        <v>551480</v>
      </c>
      <c r="DG36" s="81">
        <v>549430</v>
      </c>
      <c r="DH36" s="81">
        <v>547466</v>
      </c>
      <c r="DI36" s="81">
        <v>545583</v>
      </c>
      <c r="DJ36" s="81">
        <v>543790</v>
      </c>
      <c r="DK36" s="81">
        <v>542082</v>
      </c>
      <c r="DL36" s="81">
        <v>540453</v>
      </c>
      <c r="DM36" s="81">
        <v>538900</v>
      </c>
      <c r="DN36" s="81">
        <v>537423</v>
      </c>
      <c r="DO36" s="81">
        <v>536010</v>
      </c>
      <c r="DP36" s="81">
        <v>534655</v>
      </c>
      <c r="DQ36" s="81">
        <v>533351</v>
      </c>
      <c r="DR36" s="81">
        <v>532091</v>
      </c>
      <c r="DS36" s="81">
        <v>530865</v>
      </c>
      <c r="DT36" s="81">
        <v>529663</v>
      </c>
      <c r="DU36" s="81">
        <v>528483</v>
      </c>
      <c r="DV36" s="81">
        <v>527310</v>
      </c>
      <c r="DW36" s="81">
        <v>526137</v>
      </c>
      <c r="DX36" s="81">
        <v>524960</v>
      </c>
      <c r="DY36" s="81">
        <v>523775</v>
      </c>
      <c r="DZ36" s="81">
        <v>522582</v>
      </c>
      <c r="EA36" s="81">
        <v>521390</v>
      </c>
      <c r="EB36" s="81">
        <v>520198</v>
      </c>
      <c r="EC36" s="81">
        <v>519010</v>
      </c>
      <c r="ED36" s="81">
        <v>517840</v>
      </c>
      <c r="EE36" s="81">
        <v>516690</v>
      </c>
      <c r="EF36" s="81">
        <v>515572</v>
      </c>
      <c r="EG36" s="81">
        <v>514488</v>
      </c>
      <c r="EH36" s="81">
        <v>513451</v>
      </c>
      <c r="EI36" s="81">
        <v>512457</v>
      </c>
      <c r="EJ36" s="81">
        <v>511512</v>
      </c>
      <c r="EK36" s="81">
        <v>510617</v>
      </c>
      <c r="EL36" s="81">
        <v>509776</v>
      </c>
      <c r="EM36" s="81">
        <v>508987</v>
      </c>
      <c r="EN36" s="81">
        <v>508246</v>
      </c>
      <c r="EO36" s="81">
        <v>507548</v>
      </c>
      <c r="EP36" s="81">
        <v>506895</v>
      </c>
      <c r="EQ36" s="81">
        <v>506287</v>
      </c>
      <c r="ER36" s="81">
        <v>505704</v>
      </c>
      <c r="ES36" s="81">
        <v>505149</v>
      </c>
      <c r="ET36" s="81">
        <v>504615</v>
      </c>
      <c r="EU36" s="81">
        <v>504104</v>
      </c>
      <c r="EV36" s="81">
        <v>503603</v>
      </c>
    </row>
    <row r="37" spans="1:152" ht="14.1" customHeight="1" x14ac:dyDescent="0.2">
      <c r="A37" s="56" t="s">
        <v>4</v>
      </c>
      <c r="B37" s="81">
        <v>264952</v>
      </c>
      <c r="C37" s="81">
        <v>269510</v>
      </c>
      <c r="D37" s="81">
        <v>273617</v>
      </c>
      <c r="E37" s="81">
        <v>277273</v>
      </c>
      <c r="F37" s="81">
        <v>280439</v>
      </c>
      <c r="G37" s="81">
        <v>283111</v>
      </c>
      <c r="H37" s="81">
        <v>285453</v>
      </c>
      <c r="I37" s="81">
        <v>287929</v>
      </c>
      <c r="J37" s="81">
        <v>291158</v>
      </c>
      <c r="K37" s="81">
        <v>295765</v>
      </c>
      <c r="L37" s="81">
        <v>302406</v>
      </c>
      <c r="M37" s="81">
        <v>311394</v>
      </c>
      <c r="N37" s="81">
        <v>322545</v>
      </c>
      <c r="O37" s="81">
        <v>335987</v>
      </c>
      <c r="P37" s="81">
        <v>349607</v>
      </c>
      <c r="Q37" s="81">
        <v>362758</v>
      </c>
      <c r="R37" s="81">
        <v>375220</v>
      </c>
      <c r="S37" s="81">
        <v>385126</v>
      </c>
      <c r="T37" s="81">
        <v>393060</v>
      </c>
      <c r="U37" s="81">
        <v>402022</v>
      </c>
      <c r="V37" s="81">
        <v>407045</v>
      </c>
      <c r="W37" s="81">
        <v>420892</v>
      </c>
      <c r="X37" s="81">
        <v>437989</v>
      </c>
      <c r="Y37" s="81">
        <v>456906</v>
      </c>
      <c r="Z37" s="81">
        <v>475789</v>
      </c>
      <c r="AA37" s="81">
        <v>499432</v>
      </c>
      <c r="AB37" s="81">
        <v>514650</v>
      </c>
      <c r="AC37" s="81">
        <v>528021</v>
      </c>
      <c r="AD37" s="81">
        <v>539208</v>
      </c>
      <c r="AE37" s="81">
        <v>548335</v>
      </c>
      <c r="AF37" s="81">
        <v>555687</v>
      </c>
      <c r="AG37" s="81">
        <v>562477</v>
      </c>
      <c r="AH37" s="81">
        <v>570100</v>
      </c>
      <c r="AI37" s="81">
        <v>579589</v>
      </c>
      <c r="AJ37" s="81">
        <v>590824</v>
      </c>
      <c r="AK37" s="81">
        <v>603977</v>
      </c>
      <c r="AL37" s="81">
        <v>617625</v>
      </c>
      <c r="AM37" s="81">
        <v>629952</v>
      </c>
      <c r="AN37" s="81">
        <v>639540</v>
      </c>
      <c r="AO37" s="81">
        <v>645635</v>
      </c>
      <c r="AP37" s="81">
        <v>648214</v>
      </c>
      <c r="AQ37" s="81">
        <v>647767</v>
      </c>
      <c r="AR37" s="81">
        <v>645298</v>
      </c>
      <c r="AS37" s="81">
        <v>641870</v>
      </c>
      <c r="AT37" s="81">
        <v>638218</v>
      </c>
      <c r="AU37" s="81">
        <v>634899</v>
      </c>
      <c r="AV37" s="81">
        <v>631820</v>
      </c>
      <c r="AW37" s="81">
        <v>629218</v>
      </c>
      <c r="AX37" s="81">
        <v>627258</v>
      </c>
      <c r="AY37" s="81">
        <v>626153</v>
      </c>
      <c r="AZ37" s="81">
        <v>626195</v>
      </c>
      <c r="BA37" s="81">
        <v>627918</v>
      </c>
      <c r="BB37" s="81">
        <v>631725</v>
      </c>
      <c r="BC37" s="81">
        <v>640108</v>
      </c>
      <c r="BD37" s="81">
        <v>651703</v>
      </c>
      <c r="BE37" s="81">
        <v>665414</v>
      </c>
      <c r="BF37" s="81">
        <v>680831</v>
      </c>
      <c r="BG37" s="81">
        <v>697156</v>
      </c>
      <c r="BH37" s="81">
        <v>711839</v>
      </c>
      <c r="BI37" s="81">
        <v>724613</v>
      </c>
      <c r="BJ37" s="81">
        <v>735301</v>
      </c>
      <c r="BK37" s="81">
        <v>742848</v>
      </c>
      <c r="BL37" s="81">
        <v>746438</v>
      </c>
      <c r="BM37" s="81">
        <v>745889</v>
      </c>
      <c r="BN37" s="81">
        <v>741724</v>
      </c>
      <c r="BO37" s="81">
        <v>734960</v>
      </c>
      <c r="BP37" s="81">
        <v>726846</v>
      </c>
      <c r="BQ37" s="81">
        <v>718441</v>
      </c>
      <c r="BR37" s="81">
        <v>710391</v>
      </c>
      <c r="BS37" s="81">
        <v>702873</v>
      </c>
      <c r="BT37" s="81">
        <v>695762</v>
      </c>
      <c r="BU37" s="81">
        <v>688989</v>
      </c>
      <c r="BV37" s="81">
        <v>681636</v>
      </c>
      <c r="BW37" s="81">
        <v>672537</v>
      </c>
      <c r="BX37" s="81">
        <v>665621</v>
      </c>
      <c r="BY37" s="81">
        <v>659953</v>
      </c>
      <c r="BZ37" s="81">
        <v>655532</v>
      </c>
      <c r="CA37" s="81">
        <v>653237</v>
      </c>
      <c r="CB37" s="81">
        <v>654133</v>
      </c>
      <c r="CC37" s="81">
        <v>654053</v>
      </c>
      <c r="CD37" s="81">
        <v>653634</v>
      </c>
      <c r="CE37" s="81">
        <v>652432</v>
      </c>
      <c r="CF37" s="81">
        <v>650015</v>
      </c>
      <c r="CG37" s="81">
        <v>645814</v>
      </c>
      <c r="CH37" s="81">
        <v>640041</v>
      </c>
      <c r="CI37" s="81">
        <v>632954</v>
      </c>
      <c r="CJ37" s="81">
        <v>625361</v>
      </c>
      <c r="CK37" s="81">
        <v>618012</v>
      </c>
      <c r="CL37" s="81">
        <v>611780</v>
      </c>
      <c r="CM37" s="81">
        <v>606801</v>
      </c>
      <c r="CN37" s="81">
        <v>603229</v>
      </c>
      <c r="CO37" s="81">
        <v>600713</v>
      </c>
      <c r="CP37" s="81">
        <v>598940</v>
      </c>
      <c r="CQ37" s="81">
        <v>597629</v>
      </c>
      <c r="CR37" s="81">
        <v>596558</v>
      </c>
      <c r="CS37" s="81">
        <v>595463</v>
      </c>
      <c r="CT37" s="81">
        <v>594132</v>
      </c>
      <c r="CU37" s="81">
        <v>592487</v>
      </c>
      <c r="CV37" s="81">
        <v>590546</v>
      </c>
      <c r="CW37" s="81">
        <v>588345</v>
      </c>
      <c r="CX37" s="81">
        <v>585922</v>
      </c>
      <c r="CY37" s="81">
        <v>583319</v>
      </c>
      <c r="CZ37" s="81">
        <v>580578</v>
      </c>
      <c r="DA37" s="81">
        <v>577741</v>
      </c>
      <c r="DB37" s="81">
        <v>574858</v>
      </c>
      <c r="DC37" s="81">
        <v>571969</v>
      </c>
      <c r="DD37" s="81">
        <v>569120</v>
      </c>
      <c r="DE37" s="81">
        <v>566342</v>
      </c>
      <c r="DF37" s="81">
        <v>563643</v>
      </c>
      <c r="DG37" s="81">
        <v>561038</v>
      </c>
      <c r="DH37" s="81">
        <v>558532</v>
      </c>
      <c r="DI37" s="81">
        <v>556128</v>
      </c>
      <c r="DJ37" s="81">
        <v>553814</v>
      </c>
      <c r="DK37" s="81">
        <v>551592</v>
      </c>
      <c r="DL37" s="81">
        <v>549461</v>
      </c>
      <c r="DM37" s="81">
        <v>547420</v>
      </c>
      <c r="DN37" s="81">
        <v>545467</v>
      </c>
      <c r="DO37" s="81">
        <v>543609</v>
      </c>
      <c r="DP37" s="81">
        <v>541846</v>
      </c>
      <c r="DQ37" s="81">
        <v>540168</v>
      </c>
      <c r="DR37" s="81">
        <v>538573</v>
      </c>
      <c r="DS37" s="81">
        <v>537057</v>
      </c>
      <c r="DT37" s="81">
        <v>535610</v>
      </c>
      <c r="DU37" s="81">
        <v>534227</v>
      </c>
      <c r="DV37" s="81">
        <v>532899</v>
      </c>
      <c r="DW37" s="81">
        <v>531618</v>
      </c>
      <c r="DX37" s="81">
        <v>530373</v>
      </c>
      <c r="DY37" s="81">
        <v>529155</v>
      </c>
      <c r="DZ37" s="81">
        <v>527964</v>
      </c>
      <c r="EA37" s="81">
        <v>526780</v>
      </c>
      <c r="EB37" s="81">
        <v>525597</v>
      </c>
      <c r="EC37" s="81">
        <v>524413</v>
      </c>
      <c r="ED37" s="81">
        <v>523220</v>
      </c>
      <c r="EE37" s="81">
        <v>522025</v>
      </c>
      <c r="EF37" s="81">
        <v>520830</v>
      </c>
      <c r="EG37" s="81">
        <v>519638</v>
      </c>
      <c r="EH37" s="81">
        <v>518448</v>
      </c>
      <c r="EI37" s="81">
        <v>517277</v>
      </c>
      <c r="EJ37" s="81">
        <v>516130</v>
      </c>
      <c r="EK37" s="81">
        <v>515014</v>
      </c>
      <c r="EL37" s="81">
        <v>513929</v>
      </c>
      <c r="EM37" s="81">
        <v>512895</v>
      </c>
      <c r="EN37" s="81">
        <v>511907</v>
      </c>
      <c r="EO37" s="81">
        <v>510969</v>
      </c>
      <c r="EP37" s="81">
        <v>510079</v>
      </c>
      <c r="EQ37" s="81">
        <v>509235</v>
      </c>
      <c r="ER37" s="81">
        <v>508451</v>
      </c>
      <c r="ES37" s="81">
        <v>507714</v>
      </c>
      <c r="ET37" s="81">
        <v>507021</v>
      </c>
      <c r="EU37" s="81">
        <v>506378</v>
      </c>
      <c r="EV37" s="81">
        <v>505782</v>
      </c>
    </row>
    <row r="38" spans="1:152" ht="14.1" customHeight="1" x14ac:dyDescent="0.2">
      <c r="A38" s="56" t="s">
        <v>5</v>
      </c>
      <c r="B38" s="81">
        <v>227927</v>
      </c>
      <c r="C38" s="81">
        <v>232591</v>
      </c>
      <c r="D38" s="81">
        <v>237999</v>
      </c>
      <c r="E38" s="81">
        <v>243746</v>
      </c>
      <c r="F38" s="81">
        <v>249427</v>
      </c>
      <c r="G38" s="81">
        <v>254724</v>
      </c>
      <c r="H38" s="81">
        <v>259404</v>
      </c>
      <c r="I38" s="81">
        <v>263423</v>
      </c>
      <c r="J38" s="81">
        <v>266870</v>
      </c>
      <c r="K38" s="81">
        <v>269818</v>
      </c>
      <c r="L38" s="81">
        <v>272294</v>
      </c>
      <c r="M38" s="81">
        <v>274532</v>
      </c>
      <c r="N38" s="81">
        <v>277061</v>
      </c>
      <c r="O38" s="81">
        <v>280511</v>
      </c>
      <c r="P38" s="81">
        <v>285446</v>
      </c>
      <c r="Q38" s="81">
        <v>292443</v>
      </c>
      <c r="R38" s="81">
        <v>301735</v>
      </c>
      <c r="S38" s="81">
        <v>313088</v>
      </c>
      <c r="T38" s="81">
        <v>326601</v>
      </c>
      <c r="U38" s="81">
        <v>340196</v>
      </c>
      <c r="V38" s="81">
        <v>353248</v>
      </c>
      <c r="W38" s="81">
        <v>365552</v>
      </c>
      <c r="X38" s="81">
        <v>375261</v>
      </c>
      <c r="Y38" s="81">
        <v>382956</v>
      </c>
      <c r="Z38" s="81">
        <v>391620</v>
      </c>
      <c r="AA38" s="81">
        <v>396364</v>
      </c>
      <c r="AB38" s="81">
        <v>409835</v>
      </c>
      <c r="AC38" s="81">
        <v>426549</v>
      </c>
      <c r="AD38" s="81">
        <v>445133</v>
      </c>
      <c r="AE38" s="81">
        <v>463754</v>
      </c>
      <c r="AF38" s="81">
        <v>487140</v>
      </c>
      <c r="AG38" s="81">
        <v>502310</v>
      </c>
      <c r="AH38" s="81">
        <v>515794</v>
      </c>
      <c r="AI38" s="81">
        <v>527283</v>
      </c>
      <c r="AJ38" s="81">
        <v>536660</v>
      </c>
      <c r="AK38" s="81">
        <v>544356</v>
      </c>
      <c r="AL38" s="81">
        <v>551542</v>
      </c>
      <c r="AM38" s="81">
        <v>559576</v>
      </c>
      <c r="AN38" s="81">
        <v>569472</v>
      </c>
      <c r="AO38" s="81">
        <v>581758</v>
      </c>
      <c r="AP38" s="81">
        <v>595996</v>
      </c>
      <c r="AQ38" s="81">
        <v>610620</v>
      </c>
      <c r="AR38" s="81">
        <v>623789</v>
      </c>
      <c r="AS38" s="81">
        <v>634084</v>
      </c>
      <c r="AT38" s="81">
        <v>640677</v>
      </c>
      <c r="AU38" s="81">
        <v>643539</v>
      </c>
      <c r="AV38" s="81">
        <v>643334</v>
      </c>
      <c r="AW38" s="81">
        <v>641086</v>
      </c>
      <c r="AX38" s="81">
        <v>637832</v>
      </c>
      <c r="AY38" s="81">
        <v>634339</v>
      </c>
      <c r="AZ38" s="81">
        <v>631168</v>
      </c>
      <c r="BA38" s="81">
        <v>628236</v>
      </c>
      <c r="BB38" s="81">
        <v>625813</v>
      </c>
      <c r="BC38" s="81">
        <v>624703</v>
      </c>
      <c r="BD38" s="81">
        <v>624575</v>
      </c>
      <c r="BE38" s="81">
        <v>625697</v>
      </c>
      <c r="BF38" s="81">
        <v>628584</v>
      </c>
      <c r="BG38" s="81">
        <v>633610</v>
      </c>
      <c r="BH38" s="81">
        <v>642577</v>
      </c>
      <c r="BI38" s="81">
        <v>654746</v>
      </c>
      <c r="BJ38" s="81">
        <v>669049</v>
      </c>
      <c r="BK38" s="81">
        <v>685072</v>
      </c>
      <c r="BL38" s="81">
        <v>702014</v>
      </c>
      <c r="BM38" s="81">
        <v>717316</v>
      </c>
      <c r="BN38" s="81">
        <v>730677</v>
      </c>
      <c r="BO38" s="81">
        <v>741887</v>
      </c>
      <c r="BP38" s="81">
        <v>749861</v>
      </c>
      <c r="BQ38" s="81">
        <v>753767</v>
      </c>
      <c r="BR38" s="81">
        <v>753419</v>
      </c>
      <c r="BS38" s="81">
        <v>749349</v>
      </c>
      <c r="BT38" s="81">
        <v>742589</v>
      </c>
      <c r="BU38" s="81">
        <v>734397</v>
      </c>
      <c r="BV38" s="81">
        <v>725853</v>
      </c>
      <c r="BW38" s="81">
        <v>717613</v>
      </c>
      <c r="BX38" s="81">
        <v>709869</v>
      </c>
      <c r="BY38" s="81">
        <v>702498</v>
      </c>
      <c r="BZ38" s="81">
        <v>695440</v>
      </c>
      <c r="CA38" s="81">
        <v>687780</v>
      </c>
      <c r="CB38" s="81">
        <v>678371</v>
      </c>
      <c r="CC38" s="81">
        <v>671130</v>
      </c>
      <c r="CD38" s="81">
        <v>665138</v>
      </c>
      <c r="CE38" s="81">
        <v>660398</v>
      </c>
      <c r="CF38" s="81">
        <v>657790</v>
      </c>
      <c r="CG38" s="81">
        <v>658374</v>
      </c>
      <c r="CH38" s="81">
        <v>658008</v>
      </c>
      <c r="CI38" s="81">
        <v>657314</v>
      </c>
      <c r="CJ38" s="81">
        <v>655851</v>
      </c>
      <c r="CK38" s="81">
        <v>653197</v>
      </c>
      <c r="CL38" s="81">
        <v>648779</v>
      </c>
      <c r="CM38" s="81">
        <v>642805</v>
      </c>
      <c r="CN38" s="81">
        <v>635532</v>
      </c>
      <c r="CO38" s="81">
        <v>627767</v>
      </c>
      <c r="CP38" s="81">
        <v>620254</v>
      </c>
      <c r="CQ38" s="81">
        <v>613865</v>
      </c>
      <c r="CR38" s="81">
        <v>608730</v>
      </c>
      <c r="CS38" s="81">
        <v>605009</v>
      </c>
      <c r="CT38" s="81">
        <v>602350</v>
      </c>
      <c r="CU38" s="81">
        <v>600437</v>
      </c>
      <c r="CV38" s="81">
        <v>598996</v>
      </c>
      <c r="CW38" s="81">
        <v>597800</v>
      </c>
      <c r="CX38" s="81">
        <v>596589</v>
      </c>
      <c r="CY38" s="81">
        <v>595148</v>
      </c>
      <c r="CZ38" s="81">
        <v>593400</v>
      </c>
      <c r="DA38" s="81">
        <v>591358</v>
      </c>
      <c r="DB38" s="81">
        <v>589060</v>
      </c>
      <c r="DC38" s="81">
        <v>586546</v>
      </c>
      <c r="DD38" s="81">
        <v>583853</v>
      </c>
      <c r="DE38" s="81">
        <v>581021</v>
      </c>
      <c r="DF38" s="81">
        <v>578092</v>
      </c>
      <c r="DG38" s="81">
        <v>575115</v>
      </c>
      <c r="DH38" s="81">
        <v>572132</v>
      </c>
      <c r="DI38" s="81">
        <v>569185</v>
      </c>
      <c r="DJ38" s="81">
        <v>566311</v>
      </c>
      <c r="DK38" s="81">
        <v>563520</v>
      </c>
      <c r="DL38" s="81">
        <v>560828</v>
      </c>
      <c r="DM38" s="81">
        <v>558239</v>
      </c>
      <c r="DN38" s="81">
        <v>555760</v>
      </c>
      <c r="DO38" s="81">
        <v>553380</v>
      </c>
      <c r="DP38" s="81">
        <v>551100</v>
      </c>
      <c r="DQ38" s="81">
        <v>548918</v>
      </c>
      <c r="DR38" s="81">
        <v>546831</v>
      </c>
      <c r="DS38" s="81">
        <v>544838</v>
      </c>
      <c r="DT38" s="81">
        <v>542949</v>
      </c>
      <c r="DU38" s="81">
        <v>541154</v>
      </c>
      <c r="DV38" s="81">
        <v>539451</v>
      </c>
      <c r="DW38" s="81">
        <v>537836</v>
      </c>
      <c r="DX38" s="81">
        <v>536306</v>
      </c>
      <c r="DY38" s="81">
        <v>534845</v>
      </c>
      <c r="DZ38" s="81">
        <v>533450</v>
      </c>
      <c r="EA38" s="81">
        <v>532111</v>
      </c>
      <c r="EB38" s="81">
        <v>530826</v>
      </c>
      <c r="EC38" s="81">
        <v>529575</v>
      </c>
      <c r="ED38" s="81">
        <v>528354</v>
      </c>
      <c r="EE38" s="81">
        <v>527159</v>
      </c>
      <c r="EF38" s="81">
        <v>525974</v>
      </c>
      <c r="EG38" s="81">
        <v>524793</v>
      </c>
      <c r="EH38" s="81">
        <v>523611</v>
      </c>
      <c r="EI38" s="81">
        <v>522421</v>
      </c>
      <c r="EJ38" s="81">
        <v>521230</v>
      </c>
      <c r="EK38" s="81">
        <v>520039</v>
      </c>
      <c r="EL38" s="81">
        <v>518851</v>
      </c>
      <c r="EM38" s="81">
        <v>517665</v>
      </c>
      <c r="EN38" s="81">
        <v>516501</v>
      </c>
      <c r="EO38" s="81">
        <v>515362</v>
      </c>
      <c r="EP38" s="81">
        <v>514252</v>
      </c>
      <c r="EQ38" s="81">
        <v>513177</v>
      </c>
      <c r="ER38" s="81">
        <v>512149</v>
      </c>
      <c r="ES38" s="81">
        <v>511168</v>
      </c>
      <c r="ET38" s="81">
        <v>510236</v>
      </c>
      <c r="EU38" s="81">
        <v>509352</v>
      </c>
      <c r="EV38" s="81">
        <v>508525</v>
      </c>
    </row>
    <row r="39" spans="1:152" ht="14.1" customHeight="1" x14ac:dyDescent="0.2">
      <c r="A39" s="56" t="s">
        <v>6</v>
      </c>
      <c r="B39" s="81">
        <v>204283</v>
      </c>
      <c r="C39" s="81">
        <v>206486</v>
      </c>
      <c r="D39" s="81">
        <v>208575</v>
      </c>
      <c r="E39" s="81">
        <v>210927</v>
      </c>
      <c r="F39" s="81">
        <v>213783</v>
      </c>
      <c r="G39" s="81">
        <v>217441</v>
      </c>
      <c r="H39" s="81">
        <v>222007</v>
      </c>
      <c r="I39" s="81">
        <v>227267</v>
      </c>
      <c r="J39" s="81">
        <v>232827</v>
      </c>
      <c r="K39" s="81">
        <v>238367</v>
      </c>
      <c r="L39" s="81">
        <v>243576</v>
      </c>
      <c r="M39" s="81">
        <v>248246</v>
      </c>
      <c r="N39" s="81">
        <v>252364</v>
      </c>
      <c r="O39" s="81">
        <v>256025</v>
      </c>
      <c r="P39" s="81">
        <v>259272</v>
      </c>
      <c r="Q39" s="81">
        <v>262100</v>
      </c>
      <c r="R39" s="81">
        <v>264670</v>
      </c>
      <c r="S39" s="81">
        <v>267440</v>
      </c>
      <c r="T39" s="81">
        <v>270992</v>
      </c>
      <c r="U39" s="81">
        <v>275879</v>
      </c>
      <c r="V39" s="81">
        <v>282669</v>
      </c>
      <c r="W39" s="81">
        <v>291638</v>
      </c>
      <c r="X39" s="81">
        <v>302582</v>
      </c>
      <c r="Y39" s="81">
        <v>315633</v>
      </c>
      <c r="Z39" s="81">
        <v>328768</v>
      </c>
      <c r="AA39" s="81">
        <v>341386</v>
      </c>
      <c r="AB39" s="81">
        <v>353283</v>
      </c>
      <c r="AC39" s="81">
        <v>362662</v>
      </c>
      <c r="AD39" s="81">
        <v>370124</v>
      </c>
      <c r="AE39" s="81">
        <v>378622</v>
      </c>
      <c r="AF39" s="81">
        <v>383342</v>
      </c>
      <c r="AG39" s="81">
        <v>396776</v>
      </c>
      <c r="AH39" s="81">
        <v>413550</v>
      </c>
      <c r="AI39" s="81">
        <v>432340</v>
      </c>
      <c r="AJ39" s="81">
        <v>451318</v>
      </c>
      <c r="AK39" s="81">
        <v>475154</v>
      </c>
      <c r="AL39" s="81">
        <v>490990</v>
      </c>
      <c r="AM39" s="81">
        <v>505184</v>
      </c>
      <c r="AN39" s="81">
        <v>517369</v>
      </c>
      <c r="AO39" s="81">
        <v>527661</v>
      </c>
      <c r="AP39" s="81">
        <v>536327</v>
      </c>
      <c r="AQ39" s="81">
        <v>544438</v>
      </c>
      <c r="AR39" s="81">
        <v>553298</v>
      </c>
      <c r="AS39" s="81">
        <v>563874</v>
      </c>
      <c r="AT39" s="81">
        <v>576608</v>
      </c>
      <c r="AU39" s="81">
        <v>591055</v>
      </c>
      <c r="AV39" s="81">
        <v>605807</v>
      </c>
      <c r="AW39" s="81">
        <v>619071</v>
      </c>
      <c r="AX39" s="81">
        <v>629438</v>
      </c>
      <c r="AY39" s="81">
        <v>636123</v>
      </c>
      <c r="AZ39" s="81">
        <v>639105</v>
      </c>
      <c r="BA39" s="81">
        <v>639049</v>
      </c>
      <c r="BB39" s="81">
        <v>637001</v>
      </c>
      <c r="BC39" s="81">
        <v>634404</v>
      </c>
      <c r="BD39" s="81">
        <v>631696</v>
      </c>
      <c r="BE39" s="81">
        <v>629419</v>
      </c>
      <c r="BF39" s="81">
        <v>627501</v>
      </c>
      <c r="BG39" s="81">
        <v>626180</v>
      </c>
      <c r="BH39" s="81">
        <v>625628</v>
      </c>
      <c r="BI39" s="81">
        <v>626055</v>
      </c>
      <c r="BJ39" s="81">
        <v>627743</v>
      </c>
      <c r="BK39" s="81">
        <v>631205</v>
      </c>
      <c r="BL39" s="81">
        <v>636804</v>
      </c>
      <c r="BM39" s="81">
        <v>646315</v>
      </c>
      <c r="BN39" s="81">
        <v>658977</v>
      </c>
      <c r="BO39" s="81">
        <v>673699</v>
      </c>
      <c r="BP39" s="81">
        <v>690046</v>
      </c>
      <c r="BQ39" s="81">
        <v>707203</v>
      </c>
      <c r="BR39" s="81">
        <v>722615</v>
      </c>
      <c r="BS39" s="81">
        <v>735998</v>
      </c>
      <c r="BT39" s="81">
        <v>747146</v>
      </c>
      <c r="BU39" s="81">
        <v>755008</v>
      </c>
      <c r="BV39" s="81">
        <v>758769</v>
      </c>
      <c r="BW39" s="81">
        <v>758261</v>
      </c>
      <c r="BX39" s="81">
        <v>754021</v>
      </c>
      <c r="BY39" s="81">
        <v>747080</v>
      </c>
      <c r="BZ39" s="81">
        <v>738691</v>
      </c>
      <c r="CA39" s="81">
        <v>729930</v>
      </c>
      <c r="CB39" s="81">
        <v>721460</v>
      </c>
      <c r="CC39" s="81">
        <v>713476</v>
      </c>
      <c r="CD39" s="81">
        <v>705864</v>
      </c>
      <c r="CE39" s="81">
        <v>698573</v>
      </c>
      <c r="CF39" s="81">
        <v>690694</v>
      </c>
      <c r="CG39" s="81">
        <v>681087</v>
      </c>
      <c r="CH39" s="81">
        <v>673646</v>
      </c>
      <c r="CI39" s="81">
        <v>667458</v>
      </c>
      <c r="CJ39" s="81">
        <v>662535</v>
      </c>
      <c r="CK39" s="81">
        <v>659745</v>
      </c>
      <c r="CL39" s="81">
        <v>660141</v>
      </c>
      <c r="CM39" s="81">
        <v>659602</v>
      </c>
      <c r="CN39" s="81">
        <v>658748</v>
      </c>
      <c r="CO39" s="81">
        <v>657134</v>
      </c>
      <c r="CP39" s="81">
        <v>654342</v>
      </c>
      <c r="CQ39" s="81">
        <v>649801</v>
      </c>
      <c r="CR39" s="81">
        <v>643718</v>
      </c>
      <c r="CS39" s="81">
        <v>636349</v>
      </c>
      <c r="CT39" s="81">
        <v>628493</v>
      </c>
      <c r="CU39" s="81">
        <v>620896</v>
      </c>
      <c r="CV39" s="81">
        <v>614423</v>
      </c>
      <c r="CW39" s="81">
        <v>609211</v>
      </c>
      <c r="CX39" s="81">
        <v>605409</v>
      </c>
      <c r="CY39" s="81">
        <v>602669</v>
      </c>
      <c r="CZ39" s="81">
        <v>600678</v>
      </c>
      <c r="DA39" s="81">
        <v>599159</v>
      </c>
      <c r="DB39" s="81">
        <v>597893</v>
      </c>
      <c r="DC39" s="81">
        <v>596609</v>
      </c>
      <c r="DD39" s="81">
        <v>595101</v>
      </c>
      <c r="DE39" s="81">
        <v>593281</v>
      </c>
      <c r="DF39" s="81">
        <v>591167</v>
      </c>
      <c r="DG39" s="81">
        <v>588799</v>
      </c>
      <c r="DH39" s="81">
        <v>586209</v>
      </c>
      <c r="DI39" s="81">
        <v>583444</v>
      </c>
      <c r="DJ39" s="81">
        <v>580540</v>
      </c>
      <c r="DK39" s="81">
        <v>577535</v>
      </c>
      <c r="DL39" s="81">
        <v>574490</v>
      </c>
      <c r="DM39" s="81">
        <v>571448</v>
      </c>
      <c r="DN39" s="81">
        <v>568445</v>
      </c>
      <c r="DO39" s="81">
        <v>565522</v>
      </c>
      <c r="DP39" s="81">
        <v>562690</v>
      </c>
      <c r="DQ39" s="81">
        <v>559961</v>
      </c>
      <c r="DR39" s="81">
        <v>557340</v>
      </c>
      <c r="DS39" s="81">
        <v>554836</v>
      </c>
      <c r="DT39" s="81">
        <v>552436</v>
      </c>
      <c r="DU39" s="81">
        <v>550139</v>
      </c>
      <c r="DV39" s="81">
        <v>547943</v>
      </c>
      <c r="DW39" s="81">
        <v>545845</v>
      </c>
      <c r="DX39" s="81">
        <v>543844</v>
      </c>
      <c r="DY39" s="81">
        <v>541949</v>
      </c>
      <c r="DZ39" s="81">
        <v>540149</v>
      </c>
      <c r="EA39" s="81">
        <v>538443</v>
      </c>
      <c r="EB39" s="81">
        <v>536828</v>
      </c>
      <c r="EC39" s="81">
        <v>535298</v>
      </c>
      <c r="ED39" s="81">
        <v>533842</v>
      </c>
      <c r="EE39" s="81">
        <v>532451</v>
      </c>
      <c r="EF39" s="81">
        <v>531116</v>
      </c>
      <c r="EG39" s="81">
        <v>529835</v>
      </c>
      <c r="EH39" s="81">
        <v>528592</v>
      </c>
      <c r="EI39" s="81">
        <v>527377</v>
      </c>
      <c r="EJ39" s="81">
        <v>526190</v>
      </c>
      <c r="EK39" s="81">
        <v>525014</v>
      </c>
      <c r="EL39" s="81">
        <v>523842</v>
      </c>
      <c r="EM39" s="81">
        <v>522669</v>
      </c>
      <c r="EN39" s="81">
        <v>521487</v>
      </c>
      <c r="EO39" s="81">
        <v>520303</v>
      </c>
      <c r="EP39" s="81">
        <v>519122</v>
      </c>
      <c r="EQ39" s="81">
        <v>517944</v>
      </c>
      <c r="ER39" s="81">
        <v>516769</v>
      </c>
      <c r="ES39" s="81">
        <v>515616</v>
      </c>
      <c r="ET39" s="81">
        <v>514488</v>
      </c>
      <c r="EU39" s="81">
        <v>513391</v>
      </c>
      <c r="EV39" s="81">
        <v>512328</v>
      </c>
    </row>
    <row r="40" spans="1:152" ht="14.1" customHeight="1" x14ac:dyDescent="0.2">
      <c r="A40" s="56" t="s">
        <v>7</v>
      </c>
      <c r="B40" s="81">
        <v>183486</v>
      </c>
      <c r="C40" s="81">
        <v>184972</v>
      </c>
      <c r="D40" s="81">
        <v>186980</v>
      </c>
      <c r="E40" s="81">
        <v>189322</v>
      </c>
      <c r="F40" s="81">
        <v>191748</v>
      </c>
      <c r="G40" s="81">
        <v>194020</v>
      </c>
      <c r="H40" s="81">
        <v>196061</v>
      </c>
      <c r="I40" s="81">
        <v>198059</v>
      </c>
      <c r="J40" s="81">
        <v>200340</v>
      </c>
      <c r="K40" s="81">
        <v>203182</v>
      </c>
      <c r="L40" s="81">
        <v>206887</v>
      </c>
      <c r="M40" s="81">
        <v>211547</v>
      </c>
      <c r="N40" s="81">
        <v>216948</v>
      </c>
      <c r="O40" s="81">
        <v>222676</v>
      </c>
      <c r="P40" s="81">
        <v>228400</v>
      </c>
      <c r="Q40" s="81">
        <v>233788</v>
      </c>
      <c r="R40" s="81">
        <v>238611</v>
      </c>
      <c r="S40" s="81">
        <v>242818</v>
      </c>
      <c r="T40" s="81">
        <v>246491</v>
      </c>
      <c r="U40" s="81">
        <v>249658</v>
      </c>
      <c r="V40" s="81">
        <v>252307</v>
      </c>
      <c r="W40" s="81">
        <v>254660</v>
      </c>
      <c r="X40" s="81">
        <v>257198</v>
      </c>
      <c r="Y40" s="81">
        <v>260539</v>
      </c>
      <c r="Z40" s="81">
        <v>265249</v>
      </c>
      <c r="AA40" s="81">
        <v>271905</v>
      </c>
      <c r="AB40" s="81">
        <v>280742</v>
      </c>
      <c r="AC40" s="81">
        <v>291549</v>
      </c>
      <c r="AD40" s="81">
        <v>304446</v>
      </c>
      <c r="AE40" s="81">
        <v>317449</v>
      </c>
      <c r="AF40" s="81">
        <v>329980</v>
      </c>
      <c r="AG40" s="81">
        <v>341868</v>
      </c>
      <c r="AH40" s="81">
        <v>351373</v>
      </c>
      <c r="AI40" s="81">
        <v>359116</v>
      </c>
      <c r="AJ40" s="81">
        <v>367932</v>
      </c>
      <c r="AK40" s="81">
        <v>373140</v>
      </c>
      <c r="AL40" s="81">
        <v>387040</v>
      </c>
      <c r="AM40" s="81">
        <v>404294</v>
      </c>
      <c r="AN40" s="81">
        <v>423579</v>
      </c>
      <c r="AO40" s="81">
        <v>443120</v>
      </c>
      <c r="AP40" s="81">
        <v>467472</v>
      </c>
      <c r="AQ40" s="81">
        <v>483943</v>
      </c>
      <c r="AR40" s="81">
        <v>498757</v>
      </c>
      <c r="AS40" s="81">
        <v>511500</v>
      </c>
      <c r="AT40" s="81">
        <v>522213</v>
      </c>
      <c r="AU40" s="81">
        <v>531155</v>
      </c>
      <c r="AV40" s="81">
        <v>539462</v>
      </c>
      <c r="AW40" s="81">
        <v>548449</v>
      </c>
      <c r="AX40" s="81">
        <v>559091</v>
      </c>
      <c r="AY40" s="81">
        <v>571856</v>
      </c>
      <c r="AZ40" s="81">
        <v>586315</v>
      </c>
      <c r="BA40" s="81">
        <v>601083</v>
      </c>
      <c r="BB40" s="81">
        <v>614412</v>
      </c>
      <c r="BC40" s="81">
        <v>625107</v>
      </c>
      <c r="BD40" s="81">
        <v>632240</v>
      </c>
      <c r="BE40" s="81">
        <v>635784</v>
      </c>
      <c r="BF40" s="81">
        <v>636405</v>
      </c>
      <c r="BG40" s="81">
        <v>635122</v>
      </c>
      <c r="BH40" s="81">
        <v>632963</v>
      </c>
      <c r="BI40" s="81">
        <v>630695</v>
      </c>
      <c r="BJ40" s="81">
        <v>628873</v>
      </c>
      <c r="BK40" s="81">
        <v>627417</v>
      </c>
      <c r="BL40" s="81">
        <v>626562</v>
      </c>
      <c r="BM40" s="81">
        <v>626465</v>
      </c>
      <c r="BN40" s="81">
        <v>627319</v>
      </c>
      <c r="BO40" s="81">
        <v>629385</v>
      </c>
      <c r="BP40" s="81">
        <v>633154</v>
      </c>
      <c r="BQ40" s="81">
        <v>638973</v>
      </c>
      <c r="BR40" s="81">
        <v>648599</v>
      </c>
      <c r="BS40" s="81">
        <v>661279</v>
      </c>
      <c r="BT40" s="81">
        <v>675942</v>
      </c>
      <c r="BU40" s="81">
        <v>692165</v>
      </c>
      <c r="BV40" s="81">
        <v>709155</v>
      </c>
      <c r="BW40" s="81">
        <v>724383</v>
      </c>
      <c r="BX40" s="81">
        <v>737578</v>
      </c>
      <c r="BY40" s="81">
        <v>748535</v>
      </c>
      <c r="BZ40" s="81">
        <v>756212</v>
      </c>
      <c r="CA40" s="81">
        <v>759799</v>
      </c>
      <c r="CB40" s="81">
        <v>759135</v>
      </c>
      <c r="CC40" s="81">
        <v>754754</v>
      </c>
      <c r="CD40" s="81">
        <v>747690</v>
      </c>
      <c r="CE40" s="81">
        <v>739187</v>
      </c>
      <c r="CF40" s="81">
        <v>730322</v>
      </c>
      <c r="CG40" s="81">
        <v>721753</v>
      </c>
      <c r="CH40" s="81">
        <v>713676</v>
      </c>
      <c r="CI40" s="81">
        <v>705974</v>
      </c>
      <c r="CJ40" s="81">
        <v>698600</v>
      </c>
      <c r="CK40" s="81">
        <v>690645</v>
      </c>
      <c r="CL40" s="81">
        <v>680976</v>
      </c>
      <c r="CM40" s="81">
        <v>673471</v>
      </c>
      <c r="CN40" s="81">
        <v>667220</v>
      </c>
      <c r="CO40" s="81">
        <v>662231</v>
      </c>
      <c r="CP40" s="81">
        <v>659369</v>
      </c>
      <c r="CQ40" s="81">
        <v>659682</v>
      </c>
      <c r="CR40" s="81">
        <v>659068</v>
      </c>
      <c r="CS40" s="81">
        <v>658148</v>
      </c>
      <c r="CT40" s="81">
        <v>656476</v>
      </c>
      <c r="CU40" s="81">
        <v>653634</v>
      </c>
      <c r="CV40" s="81">
        <v>649054</v>
      </c>
      <c r="CW40" s="81">
        <v>642941</v>
      </c>
      <c r="CX40" s="81">
        <v>635550</v>
      </c>
      <c r="CY40" s="81">
        <v>627683</v>
      </c>
      <c r="CZ40" s="81">
        <v>620072</v>
      </c>
      <c r="DA40" s="81">
        <v>613586</v>
      </c>
      <c r="DB40" s="81">
        <v>608350</v>
      </c>
      <c r="DC40" s="81">
        <v>604525</v>
      </c>
      <c r="DD40" s="81">
        <v>601755</v>
      </c>
      <c r="DE40" s="81">
        <v>599731</v>
      </c>
      <c r="DF40" s="81">
        <v>598174</v>
      </c>
      <c r="DG40" s="81">
        <v>596868</v>
      </c>
      <c r="DH40" s="81">
        <v>595543</v>
      </c>
      <c r="DI40" s="81">
        <v>593991</v>
      </c>
      <c r="DJ40" s="81">
        <v>592129</v>
      </c>
      <c r="DK40" s="81">
        <v>589978</v>
      </c>
      <c r="DL40" s="81">
        <v>587573</v>
      </c>
      <c r="DM40" s="81">
        <v>584956</v>
      </c>
      <c r="DN40" s="81">
        <v>582162</v>
      </c>
      <c r="DO40" s="81">
        <v>579236</v>
      </c>
      <c r="DP40" s="81">
        <v>576213</v>
      </c>
      <c r="DQ40" s="81">
        <v>573160</v>
      </c>
      <c r="DR40" s="81">
        <v>570110</v>
      </c>
      <c r="DS40" s="81">
        <v>567101</v>
      </c>
      <c r="DT40" s="81">
        <v>564177</v>
      </c>
      <c r="DU40" s="81">
        <v>561343</v>
      </c>
      <c r="DV40" s="81">
        <v>558616</v>
      </c>
      <c r="DW40" s="81">
        <v>556002</v>
      </c>
      <c r="DX40" s="81">
        <v>553504</v>
      </c>
      <c r="DY40" s="81">
        <v>551111</v>
      </c>
      <c r="DZ40" s="81">
        <v>548822</v>
      </c>
      <c r="EA40" s="81">
        <v>546636</v>
      </c>
      <c r="EB40" s="81">
        <v>544546</v>
      </c>
      <c r="EC40" s="81">
        <v>542554</v>
      </c>
      <c r="ED40" s="81">
        <v>540671</v>
      </c>
      <c r="EE40" s="81">
        <v>538883</v>
      </c>
      <c r="EF40" s="81">
        <v>537191</v>
      </c>
      <c r="EG40" s="81">
        <v>535588</v>
      </c>
      <c r="EH40" s="81">
        <v>534070</v>
      </c>
      <c r="EI40" s="81">
        <v>532629</v>
      </c>
      <c r="EJ40" s="81">
        <v>531253</v>
      </c>
      <c r="EK40" s="81">
        <v>529931</v>
      </c>
      <c r="EL40" s="81">
        <v>528664</v>
      </c>
      <c r="EM40" s="81">
        <v>527434</v>
      </c>
      <c r="EN40" s="81">
        <v>526233</v>
      </c>
      <c r="EO40" s="81">
        <v>525059</v>
      </c>
      <c r="EP40" s="81">
        <v>523898</v>
      </c>
      <c r="EQ40" s="81">
        <v>522740</v>
      </c>
      <c r="ER40" s="81">
        <v>521581</v>
      </c>
      <c r="ES40" s="81">
        <v>520415</v>
      </c>
      <c r="ET40" s="81">
        <v>519249</v>
      </c>
      <c r="EU40" s="81">
        <v>518081</v>
      </c>
      <c r="EV40" s="81">
        <v>516920</v>
      </c>
    </row>
    <row r="41" spans="1:152" ht="14.1" customHeight="1" x14ac:dyDescent="0.2">
      <c r="A41" s="56" t="s">
        <v>8</v>
      </c>
      <c r="B41" s="81">
        <v>170046</v>
      </c>
      <c r="C41" s="81">
        <v>171408</v>
      </c>
      <c r="D41" s="81">
        <v>172019</v>
      </c>
      <c r="E41" s="81">
        <v>172324</v>
      </c>
      <c r="F41" s="81">
        <v>172639</v>
      </c>
      <c r="G41" s="81">
        <v>173357</v>
      </c>
      <c r="H41" s="81">
        <v>174708</v>
      </c>
      <c r="I41" s="81">
        <v>176622</v>
      </c>
      <c r="J41" s="81">
        <v>178876</v>
      </c>
      <c r="K41" s="81">
        <v>181278</v>
      </c>
      <c r="L41" s="81">
        <v>183601</v>
      </c>
      <c r="M41" s="81">
        <v>185766</v>
      </c>
      <c r="N41" s="81">
        <v>187943</v>
      </c>
      <c r="O41" s="81">
        <v>190422</v>
      </c>
      <c r="P41" s="81">
        <v>193442</v>
      </c>
      <c r="Q41" s="81">
        <v>197274</v>
      </c>
      <c r="R41" s="81">
        <v>201993</v>
      </c>
      <c r="S41" s="81">
        <v>207370</v>
      </c>
      <c r="T41" s="81">
        <v>213003</v>
      </c>
      <c r="U41" s="81">
        <v>218567</v>
      </c>
      <c r="V41" s="81">
        <v>223733</v>
      </c>
      <c r="W41" s="81">
        <v>228337</v>
      </c>
      <c r="X41" s="81">
        <v>232342</v>
      </c>
      <c r="Y41" s="81">
        <v>235856</v>
      </c>
      <c r="Z41" s="81">
        <v>238929</v>
      </c>
      <c r="AA41" s="81">
        <v>241570</v>
      </c>
      <c r="AB41" s="81">
        <v>243963</v>
      </c>
      <c r="AC41" s="81">
        <v>246574</v>
      </c>
      <c r="AD41" s="81">
        <v>249988</v>
      </c>
      <c r="AE41" s="81">
        <v>254759</v>
      </c>
      <c r="AF41" s="81">
        <v>261443</v>
      </c>
      <c r="AG41" s="81">
        <v>270293</v>
      </c>
      <c r="AH41" s="81">
        <v>281128</v>
      </c>
      <c r="AI41" s="81">
        <v>294090</v>
      </c>
      <c r="AJ41" s="81">
        <v>307213</v>
      </c>
      <c r="AK41" s="81">
        <v>319987</v>
      </c>
      <c r="AL41" s="81">
        <v>332217</v>
      </c>
      <c r="AM41" s="81">
        <v>342159</v>
      </c>
      <c r="AN41" s="81">
        <v>350394</v>
      </c>
      <c r="AO41" s="81">
        <v>359773</v>
      </c>
      <c r="AP41" s="81">
        <v>365608</v>
      </c>
      <c r="AQ41" s="81">
        <v>380026</v>
      </c>
      <c r="AR41" s="81">
        <v>397735</v>
      </c>
      <c r="AS41" s="81">
        <v>417381</v>
      </c>
      <c r="AT41" s="81">
        <v>437171</v>
      </c>
      <c r="AU41" s="81">
        <v>461577</v>
      </c>
      <c r="AV41" s="81">
        <v>478130</v>
      </c>
      <c r="AW41" s="81">
        <v>492970</v>
      </c>
      <c r="AX41" s="81">
        <v>505726</v>
      </c>
      <c r="AY41" s="81">
        <v>516470</v>
      </c>
      <c r="AZ41" s="81">
        <v>525462</v>
      </c>
      <c r="BA41" s="81">
        <v>533838</v>
      </c>
      <c r="BB41" s="81">
        <v>542925</v>
      </c>
      <c r="BC41" s="81">
        <v>553761</v>
      </c>
      <c r="BD41" s="81">
        <v>566751</v>
      </c>
      <c r="BE41" s="81">
        <v>581463</v>
      </c>
      <c r="BF41" s="81">
        <v>596530</v>
      </c>
      <c r="BG41" s="81">
        <v>610205</v>
      </c>
      <c r="BH41" s="81">
        <v>621124</v>
      </c>
      <c r="BI41" s="81">
        <v>628521</v>
      </c>
      <c r="BJ41" s="81">
        <v>632380</v>
      </c>
      <c r="BK41" s="81">
        <v>633364</v>
      </c>
      <c r="BL41" s="81">
        <v>632467</v>
      </c>
      <c r="BM41" s="81">
        <v>630702</v>
      </c>
      <c r="BN41" s="81">
        <v>628815</v>
      </c>
      <c r="BO41" s="81">
        <v>627336</v>
      </c>
      <c r="BP41" s="81">
        <v>626178</v>
      </c>
      <c r="BQ41" s="81">
        <v>625558</v>
      </c>
      <c r="BR41" s="81">
        <v>625635</v>
      </c>
      <c r="BS41" s="81">
        <v>626600</v>
      </c>
      <c r="BT41" s="81">
        <v>628719</v>
      </c>
      <c r="BU41" s="81">
        <v>632488</v>
      </c>
      <c r="BV41" s="81">
        <v>638260</v>
      </c>
      <c r="BW41" s="81">
        <v>647792</v>
      </c>
      <c r="BX41" s="81">
        <v>660334</v>
      </c>
      <c r="BY41" s="81">
        <v>674832</v>
      </c>
      <c r="BZ41" s="81">
        <v>690869</v>
      </c>
      <c r="CA41" s="81">
        <v>707654</v>
      </c>
      <c r="CB41" s="81">
        <v>722689</v>
      </c>
      <c r="CC41" s="81">
        <v>735706</v>
      </c>
      <c r="CD41" s="81">
        <v>746505</v>
      </c>
      <c r="CE41" s="81">
        <v>754052</v>
      </c>
      <c r="CF41" s="81">
        <v>757550</v>
      </c>
      <c r="CG41" s="81">
        <v>756827</v>
      </c>
      <c r="CH41" s="81">
        <v>752418</v>
      </c>
      <c r="CI41" s="81">
        <v>745347</v>
      </c>
      <c r="CJ41" s="81">
        <v>736851</v>
      </c>
      <c r="CK41" s="81">
        <v>728000</v>
      </c>
      <c r="CL41" s="81">
        <v>719449</v>
      </c>
      <c r="CM41" s="81">
        <v>711386</v>
      </c>
      <c r="CN41" s="81">
        <v>703699</v>
      </c>
      <c r="CO41" s="81">
        <v>696338</v>
      </c>
      <c r="CP41" s="81">
        <v>688403</v>
      </c>
      <c r="CQ41" s="81">
        <v>678765</v>
      </c>
      <c r="CR41" s="81">
        <v>671280</v>
      </c>
      <c r="CS41" s="81">
        <v>665041</v>
      </c>
      <c r="CT41" s="81">
        <v>660064</v>
      </c>
      <c r="CU41" s="81">
        <v>657204</v>
      </c>
      <c r="CV41" s="81">
        <v>657500</v>
      </c>
      <c r="CW41" s="81">
        <v>656880</v>
      </c>
      <c r="CX41" s="81">
        <v>655953</v>
      </c>
      <c r="CY41" s="81">
        <v>654279</v>
      </c>
      <c r="CZ41" s="81">
        <v>651445</v>
      </c>
      <c r="DA41" s="81">
        <v>646883</v>
      </c>
      <c r="DB41" s="81">
        <v>640792</v>
      </c>
      <c r="DC41" s="81">
        <v>633432</v>
      </c>
      <c r="DD41" s="81">
        <v>625596</v>
      </c>
      <c r="DE41" s="81">
        <v>618013</v>
      </c>
      <c r="DF41" s="81">
        <v>611548</v>
      </c>
      <c r="DG41" s="81">
        <v>606327</v>
      </c>
      <c r="DH41" s="81">
        <v>602502</v>
      </c>
      <c r="DI41" s="81">
        <v>599728</v>
      </c>
      <c r="DJ41" s="81">
        <v>597694</v>
      </c>
      <c r="DK41" s="81">
        <v>596131</v>
      </c>
      <c r="DL41" s="81">
        <v>594816</v>
      </c>
      <c r="DM41" s="81">
        <v>593486</v>
      </c>
      <c r="DN41" s="81">
        <v>591931</v>
      </c>
      <c r="DO41" s="81">
        <v>590068</v>
      </c>
      <c r="DP41" s="81">
        <v>587924</v>
      </c>
      <c r="DQ41" s="81">
        <v>585528</v>
      </c>
      <c r="DR41" s="81">
        <v>582920</v>
      </c>
      <c r="DS41" s="81">
        <v>580145</v>
      </c>
      <c r="DT41" s="81">
        <v>577238</v>
      </c>
      <c r="DU41" s="81">
        <v>574237</v>
      </c>
      <c r="DV41" s="81">
        <v>571206</v>
      </c>
      <c r="DW41" s="81">
        <v>568178</v>
      </c>
      <c r="DX41" s="81">
        <v>565194</v>
      </c>
      <c r="DY41" s="81">
        <v>562294</v>
      </c>
      <c r="DZ41" s="81">
        <v>559484</v>
      </c>
      <c r="EA41" s="81">
        <v>556780</v>
      </c>
      <c r="EB41" s="81">
        <v>554190</v>
      </c>
      <c r="EC41" s="81">
        <v>551716</v>
      </c>
      <c r="ED41" s="81">
        <v>549346</v>
      </c>
      <c r="EE41" s="81">
        <v>547082</v>
      </c>
      <c r="EF41" s="81">
        <v>544917</v>
      </c>
      <c r="EG41" s="81">
        <v>542852</v>
      </c>
      <c r="EH41" s="81">
        <v>540883</v>
      </c>
      <c r="EI41" s="81">
        <v>539019</v>
      </c>
      <c r="EJ41" s="81">
        <v>537253</v>
      </c>
      <c r="EK41" s="81">
        <v>535584</v>
      </c>
      <c r="EL41" s="81">
        <v>534005</v>
      </c>
      <c r="EM41" s="81">
        <v>532509</v>
      </c>
      <c r="EN41" s="81">
        <v>531089</v>
      </c>
      <c r="EO41" s="81">
        <v>529737</v>
      </c>
      <c r="EP41" s="81">
        <v>528437</v>
      </c>
      <c r="EQ41" s="81">
        <v>527193</v>
      </c>
      <c r="ER41" s="81">
        <v>525986</v>
      </c>
      <c r="ES41" s="81">
        <v>524808</v>
      </c>
      <c r="ET41" s="81">
        <v>523654</v>
      </c>
      <c r="EU41" s="81">
        <v>522513</v>
      </c>
      <c r="EV41" s="81">
        <v>521375</v>
      </c>
    </row>
    <row r="42" spans="1:152" ht="14.1" customHeight="1" x14ac:dyDescent="0.2">
      <c r="A42" s="56" t="s">
        <v>9</v>
      </c>
      <c r="B42" s="81">
        <v>144391</v>
      </c>
      <c r="C42" s="81">
        <v>147403</v>
      </c>
      <c r="D42" s="81">
        <v>150726</v>
      </c>
      <c r="E42" s="81">
        <v>154015</v>
      </c>
      <c r="F42" s="81">
        <v>156917</v>
      </c>
      <c r="G42" s="81">
        <v>159060</v>
      </c>
      <c r="H42" s="81">
        <v>160317</v>
      </c>
      <c r="I42" s="81">
        <v>160894</v>
      </c>
      <c r="J42" s="81">
        <v>161205</v>
      </c>
      <c r="K42" s="81">
        <v>161591</v>
      </c>
      <c r="L42" s="81">
        <v>162432</v>
      </c>
      <c r="M42" s="81">
        <v>163915</v>
      </c>
      <c r="N42" s="81">
        <v>165972</v>
      </c>
      <c r="O42" s="81">
        <v>168359</v>
      </c>
      <c r="P42" s="81">
        <v>170876</v>
      </c>
      <c r="Q42" s="81">
        <v>173300</v>
      </c>
      <c r="R42" s="81">
        <v>175545</v>
      </c>
      <c r="S42" s="81">
        <v>177764</v>
      </c>
      <c r="T42" s="81">
        <v>180234</v>
      </c>
      <c r="U42" s="81">
        <v>183182</v>
      </c>
      <c r="V42" s="81">
        <v>186864</v>
      </c>
      <c r="W42" s="81">
        <v>191396</v>
      </c>
      <c r="X42" s="81">
        <v>196565</v>
      </c>
      <c r="Y42" s="81">
        <v>202003</v>
      </c>
      <c r="Z42" s="81">
        <v>207415</v>
      </c>
      <c r="AA42" s="81">
        <v>212499</v>
      </c>
      <c r="AB42" s="81">
        <v>217063</v>
      </c>
      <c r="AC42" s="81">
        <v>221071</v>
      </c>
      <c r="AD42" s="81">
        <v>224621</v>
      </c>
      <c r="AE42" s="81">
        <v>227767</v>
      </c>
      <c r="AF42" s="81">
        <v>230516</v>
      </c>
      <c r="AG42" s="81">
        <v>233053</v>
      </c>
      <c r="AH42" s="81">
        <v>235839</v>
      </c>
      <c r="AI42" s="81">
        <v>239454</v>
      </c>
      <c r="AJ42" s="81">
        <v>244372</v>
      </c>
      <c r="AK42" s="81">
        <v>251249</v>
      </c>
      <c r="AL42" s="81">
        <v>260318</v>
      </c>
      <c r="AM42" s="81">
        <v>271394</v>
      </c>
      <c r="AN42" s="81">
        <v>284604</v>
      </c>
      <c r="AO42" s="81">
        <v>298059</v>
      </c>
      <c r="AP42" s="81">
        <v>311200</v>
      </c>
      <c r="AQ42" s="81">
        <v>323849</v>
      </c>
      <c r="AR42" s="81">
        <v>334272</v>
      </c>
      <c r="AS42" s="81">
        <v>342982</v>
      </c>
      <c r="AT42" s="81">
        <v>352709</v>
      </c>
      <c r="AU42" s="81">
        <v>358861</v>
      </c>
      <c r="AV42" s="81">
        <v>373350</v>
      </c>
      <c r="AW42" s="81">
        <v>390979</v>
      </c>
      <c r="AX42" s="81">
        <v>410466</v>
      </c>
      <c r="AY42" s="81">
        <v>430084</v>
      </c>
      <c r="AZ42" s="81">
        <v>454214</v>
      </c>
      <c r="BA42" s="81">
        <v>470668</v>
      </c>
      <c r="BB42" s="81">
        <v>485482</v>
      </c>
      <c r="BC42" s="81">
        <v>498274</v>
      </c>
      <c r="BD42" s="81">
        <v>509136</v>
      </c>
      <c r="BE42" s="81">
        <v>518314</v>
      </c>
      <c r="BF42" s="81">
        <v>526930</v>
      </c>
      <c r="BG42" s="81">
        <v>536256</v>
      </c>
      <c r="BH42" s="81">
        <v>547251</v>
      </c>
      <c r="BI42" s="81">
        <v>560376</v>
      </c>
      <c r="BJ42" s="81">
        <v>575210</v>
      </c>
      <c r="BK42" s="81">
        <v>590400</v>
      </c>
      <c r="BL42" s="81">
        <v>604229</v>
      </c>
      <c r="BM42" s="81">
        <v>615340</v>
      </c>
      <c r="BN42" s="81">
        <v>622971</v>
      </c>
      <c r="BO42" s="81">
        <v>627096</v>
      </c>
      <c r="BP42" s="81">
        <v>628350</v>
      </c>
      <c r="BQ42" s="81">
        <v>627710</v>
      </c>
      <c r="BR42" s="81">
        <v>626170</v>
      </c>
      <c r="BS42" s="81">
        <v>624466</v>
      </c>
      <c r="BT42" s="81">
        <v>623126</v>
      </c>
      <c r="BU42" s="81">
        <v>622072</v>
      </c>
      <c r="BV42" s="81">
        <v>621529</v>
      </c>
      <c r="BW42" s="81">
        <v>621651</v>
      </c>
      <c r="BX42" s="81">
        <v>622637</v>
      </c>
      <c r="BY42" s="81">
        <v>624753</v>
      </c>
      <c r="BZ42" s="81">
        <v>628494</v>
      </c>
      <c r="CA42" s="81">
        <v>634204</v>
      </c>
      <c r="CB42" s="81">
        <v>643631</v>
      </c>
      <c r="CC42" s="81">
        <v>656035</v>
      </c>
      <c r="CD42" s="81">
        <v>670375</v>
      </c>
      <c r="CE42" s="81">
        <v>686242</v>
      </c>
      <c r="CF42" s="81">
        <v>702853</v>
      </c>
      <c r="CG42" s="81">
        <v>717743</v>
      </c>
      <c r="CH42" s="81">
        <v>730639</v>
      </c>
      <c r="CI42" s="81">
        <v>741344</v>
      </c>
      <c r="CJ42" s="81">
        <v>748835</v>
      </c>
      <c r="CK42" s="81">
        <v>752315</v>
      </c>
      <c r="CL42" s="81">
        <v>751618</v>
      </c>
      <c r="CM42" s="81">
        <v>747273</v>
      </c>
      <c r="CN42" s="81">
        <v>740292</v>
      </c>
      <c r="CO42" s="81">
        <v>731902</v>
      </c>
      <c r="CP42" s="81">
        <v>723158</v>
      </c>
      <c r="CQ42" s="81">
        <v>714709</v>
      </c>
      <c r="CR42" s="81">
        <v>706744</v>
      </c>
      <c r="CS42" s="81">
        <v>699152</v>
      </c>
      <c r="CT42" s="81">
        <v>691878</v>
      </c>
      <c r="CU42" s="81">
        <v>684035</v>
      </c>
      <c r="CV42" s="81">
        <v>674501</v>
      </c>
      <c r="CW42" s="81">
        <v>667106</v>
      </c>
      <c r="CX42" s="81">
        <v>660951</v>
      </c>
      <c r="CY42" s="81">
        <v>656047</v>
      </c>
      <c r="CZ42" s="81">
        <v>653242</v>
      </c>
      <c r="DA42" s="81">
        <v>653565</v>
      </c>
      <c r="DB42" s="81">
        <v>652979</v>
      </c>
      <c r="DC42" s="81">
        <v>652084</v>
      </c>
      <c r="DD42" s="81">
        <v>650449</v>
      </c>
      <c r="DE42" s="81">
        <v>647660</v>
      </c>
      <c r="DF42" s="81">
        <v>643151</v>
      </c>
      <c r="DG42" s="81">
        <v>637119</v>
      </c>
      <c r="DH42" s="81">
        <v>629827</v>
      </c>
      <c r="DI42" s="81">
        <v>622059</v>
      </c>
      <c r="DJ42" s="81">
        <v>614545</v>
      </c>
      <c r="DK42" s="81">
        <v>608134</v>
      </c>
      <c r="DL42" s="81">
        <v>602960</v>
      </c>
      <c r="DM42" s="81">
        <v>599174</v>
      </c>
      <c r="DN42" s="81">
        <v>596436</v>
      </c>
      <c r="DO42" s="81">
        <v>594437</v>
      </c>
      <c r="DP42" s="81">
        <v>592904</v>
      </c>
      <c r="DQ42" s="81">
        <v>591617</v>
      </c>
      <c r="DR42" s="81">
        <v>590320</v>
      </c>
      <c r="DS42" s="81">
        <v>588796</v>
      </c>
      <c r="DT42" s="81">
        <v>586970</v>
      </c>
      <c r="DU42" s="81">
        <v>584867</v>
      </c>
      <c r="DV42" s="81">
        <v>582512</v>
      </c>
      <c r="DW42" s="81">
        <v>579947</v>
      </c>
      <c r="DX42" s="81">
        <v>577216</v>
      </c>
      <c r="DY42" s="81">
        <v>574351</v>
      </c>
      <c r="DZ42" s="81">
        <v>571398</v>
      </c>
      <c r="EA42" s="81">
        <v>568413</v>
      </c>
      <c r="EB42" s="81">
        <v>565430</v>
      </c>
      <c r="EC42" s="81">
        <v>562491</v>
      </c>
      <c r="ED42" s="81">
        <v>559633</v>
      </c>
      <c r="EE42" s="81">
        <v>556865</v>
      </c>
      <c r="EF42" s="81">
        <v>554203</v>
      </c>
      <c r="EG42" s="81">
        <v>551652</v>
      </c>
      <c r="EH42" s="81">
        <v>549216</v>
      </c>
      <c r="EI42" s="81">
        <v>546888</v>
      </c>
      <c r="EJ42" s="81">
        <v>544663</v>
      </c>
      <c r="EK42" s="81">
        <v>542535</v>
      </c>
      <c r="EL42" s="81">
        <v>540507</v>
      </c>
      <c r="EM42" s="81">
        <v>538574</v>
      </c>
      <c r="EN42" s="81">
        <v>536747</v>
      </c>
      <c r="EO42" s="81">
        <v>535015</v>
      </c>
      <c r="EP42" s="81">
        <v>533381</v>
      </c>
      <c r="EQ42" s="81">
        <v>531833</v>
      </c>
      <c r="ER42" s="81">
        <v>530366</v>
      </c>
      <c r="ES42" s="81">
        <v>528979</v>
      </c>
      <c r="ET42" s="81">
        <v>527654</v>
      </c>
      <c r="EU42" s="81">
        <v>526384</v>
      </c>
      <c r="EV42" s="81">
        <v>525172</v>
      </c>
    </row>
    <row r="43" spans="1:152" ht="14.1" customHeight="1" x14ac:dyDescent="0.2">
      <c r="A43" s="56" t="s">
        <v>10</v>
      </c>
      <c r="B43" s="81">
        <v>124661</v>
      </c>
      <c r="C43" s="81">
        <v>125926</v>
      </c>
      <c r="D43" s="81">
        <v>127187</v>
      </c>
      <c r="E43" s="81">
        <v>128629</v>
      </c>
      <c r="F43" s="81">
        <v>130382</v>
      </c>
      <c r="G43" s="81">
        <v>132632</v>
      </c>
      <c r="H43" s="81">
        <v>135409</v>
      </c>
      <c r="I43" s="81">
        <v>138516</v>
      </c>
      <c r="J43" s="81">
        <v>141617</v>
      </c>
      <c r="K43" s="81">
        <v>144411</v>
      </c>
      <c r="L43" s="81">
        <v>146556</v>
      </c>
      <c r="M43" s="81">
        <v>147913</v>
      </c>
      <c r="N43" s="81">
        <v>148670</v>
      </c>
      <c r="O43" s="81">
        <v>149180</v>
      </c>
      <c r="P43" s="81">
        <v>149752</v>
      </c>
      <c r="Q43" s="81">
        <v>150728</v>
      </c>
      <c r="R43" s="81">
        <v>152283</v>
      </c>
      <c r="S43" s="81">
        <v>154346</v>
      </c>
      <c r="T43" s="81">
        <v>156687</v>
      </c>
      <c r="U43" s="81">
        <v>159128</v>
      </c>
      <c r="V43" s="81">
        <v>161454</v>
      </c>
      <c r="W43" s="81">
        <v>163639</v>
      </c>
      <c r="X43" s="81">
        <v>165829</v>
      </c>
      <c r="Y43" s="81">
        <v>168286</v>
      </c>
      <c r="Z43" s="81">
        <v>171232</v>
      </c>
      <c r="AA43" s="81">
        <v>174918</v>
      </c>
      <c r="AB43" s="81">
        <v>179417</v>
      </c>
      <c r="AC43" s="81">
        <v>184523</v>
      </c>
      <c r="AD43" s="81">
        <v>189893</v>
      </c>
      <c r="AE43" s="81">
        <v>195240</v>
      </c>
      <c r="AF43" s="81">
        <v>200285</v>
      </c>
      <c r="AG43" s="81">
        <v>204852</v>
      </c>
      <c r="AH43" s="81">
        <v>208912</v>
      </c>
      <c r="AI43" s="81">
        <v>212567</v>
      </c>
      <c r="AJ43" s="81">
        <v>215881</v>
      </c>
      <c r="AK43" s="81">
        <v>218860</v>
      </c>
      <c r="AL43" s="81">
        <v>221688</v>
      </c>
      <c r="AM43" s="81">
        <v>224807</v>
      </c>
      <c r="AN43" s="81">
        <v>228772</v>
      </c>
      <c r="AO43" s="81">
        <v>234116</v>
      </c>
      <c r="AP43" s="81">
        <v>241335</v>
      </c>
      <c r="AQ43" s="81">
        <v>250741</v>
      </c>
      <c r="AR43" s="81">
        <v>262131</v>
      </c>
      <c r="AS43" s="81">
        <v>275565</v>
      </c>
      <c r="AT43" s="81">
        <v>289164</v>
      </c>
      <c r="AU43" s="81">
        <v>302389</v>
      </c>
      <c r="AV43" s="81">
        <v>315033</v>
      </c>
      <c r="AW43" s="81">
        <v>325420</v>
      </c>
      <c r="AX43" s="81">
        <v>334116</v>
      </c>
      <c r="AY43" s="81">
        <v>343803</v>
      </c>
      <c r="AZ43" s="81">
        <v>349999</v>
      </c>
      <c r="BA43" s="81">
        <v>364362</v>
      </c>
      <c r="BB43" s="81">
        <v>381821</v>
      </c>
      <c r="BC43" s="81">
        <v>400940</v>
      </c>
      <c r="BD43" s="81">
        <v>420242</v>
      </c>
      <c r="BE43" s="81">
        <v>443956</v>
      </c>
      <c r="BF43" s="81">
        <v>460265</v>
      </c>
      <c r="BG43" s="81">
        <v>474995</v>
      </c>
      <c r="BH43" s="81">
        <v>487785</v>
      </c>
      <c r="BI43" s="81">
        <v>498698</v>
      </c>
      <c r="BJ43" s="81">
        <v>507983</v>
      </c>
      <c r="BK43" s="81">
        <v>516730</v>
      </c>
      <c r="BL43" s="81">
        <v>526189</v>
      </c>
      <c r="BM43" s="81">
        <v>537294</v>
      </c>
      <c r="BN43" s="81">
        <v>550482</v>
      </c>
      <c r="BO43" s="81">
        <v>565329</v>
      </c>
      <c r="BP43" s="81">
        <v>580512</v>
      </c>
      <c r="BQ43" s="81">
        <v>594340</v>
      </c>
      <c r="BR43" s="81">
        <v>605474</v>
      </c>
      <c r="BS43" s="81">
        <v>613172</v>
      </c>
      <c r="BT43" s="81">
        <v>617412</v>
      </c>
      <c r="BU43" s="81">
        <v>618817</v>
      </c>
      <c r="BV43" s="81">
        <v>618349</v>
      </c>
      <c r="BW43" s="81">
        <v>616986</v>
      </c>
      <c r="BX43" s="81">
        <v>615451</v>
      </c>
      <c r="BY43" s="81">
        <v>614266</v>
      </c>
      <c r="BZ43" s="81">
        <v>613346</v>
      </c>
      <c r="CA43" s="81">
        <v>612924</v>
      </c>
      <c r="CB43" s="81">
        <v>613147</v>
      </c>
      <c r="CC43" s="81">
        <v>614216</v>
      </c>
      <c r="CD43" s="81">
        <v>616394</v>
      </c>
      <c r="CE43" s="81">
        <v>620168</v>
      </c>
      <c r="CF43" s="81">
        <v>625886</v>
      </c>
      <c r="CG43" s="81">
        <v>635273</v>
      </c>
      <c r="CH43" s="81">
        <v>647597</v>
      </c>
      <c r="CI43" s="81">
        <v>661829</v>
      </c>
      <c r="CJ43" s="81">
        <v>677566</v>
      </c>
      <c r="CK43" s="81">
        <v>694039</v>
      </c>
      <c r="CL43" s="81">
        <v>708821</v>
      </c>
      <c r="CM43" s="81">
        <v>721644</v>
      </c>
      <c r="CN43" s="81">
        <v>732311</v>
      </c>
      <c r="CO43" s="81">
        <v>739803</v>
      </c>
      <c r="CP43" s="81">
        <v>743339</v>
      </c>
      <c r="CQ43" s="81">
        <v>742753</v>
      </c>
      <c r="CR43" s="81">
        <v>738563</v>
      </c>
      <c r="CS43" s="81">
        <v>731774</v>
      </c>
      <c r="CT43" s="81">
        <v>723595</v>
      </c>
      <c r="CU43" s="81">
        <v>715061</v>
      </c>
      <c r="CV43" s="81">
        <v>706816</v>
      </c>
      <c r="CW43" s="81">
        <v>699044</v>
      </c>
      <c r="CX43" s="81">
        <v>691637</v>
      </c>
      <c r="CY43" s="81">
        <v>684540</v>
      </c>
      <c r="CZ43" s="81">
        <v>676876</v>
      </c>
      <c r="DA43" s="81">
        <v>667533</v>
      </c>
      <c r="DB43" s="81">
        <v>660304</v>
      </c>
      <c r="DC43" s="81">
        <v>654301</v>
      </c>
      <c r="DD43" s="81">
        <v>649535</v>
      </c>
      <c r="DE43" s="81">
        <v>646841</v>
      </c>
      <c r="DF43" s="81">
        <v>647231</v>
      </c>
      <c r="DG43" s="81">
        <v>646722</v>
      </c>
      <c r="DH43" s="81">
        <v>645905</v>
      </c>
      <c r="DI43" s="81">
        <v>644352</v>
      </c>
      <c r="DJ43" s="81">
        <v>641652</v>
      </c>
      <c r="DK43" s="81">
        <v>637243</v>
      </c>
      <c r="DL43" s="81">
        <v>631331</v>
      </c>
      <c r="DM43" s="81">
        <v>624166</v>
      </c>
      <c r="DN43" s="81">
        <v>616529</v>
      </c>
      <c r="DO43" s="81">
        <v>609144</v>
      </c>
      <c r="DP43" s="81">
        <v>602853</v>
      </c>
      <c r="DQ43" s="81">
        <v>597787</v>
      </c>
      <c r="DR43" s="81">
        <v>594094</v>
      </c>
      <c r="DS43" s="81">
        <v>591438</v>
      </c>
      <c r="DT43" s="81">
        <v>589515</v>
      </c>
      <c r="DU43" s="81">
        <v>588052</v>
      </c>
      <c r="DV43" s="81">
        <v>586830</v>
      </c>
      <c r="DW43" s="81">
        <v>585599</v>
      </c>
      <c r="DX43" s="81">
        <v>584144</v>
      </c>
      <c r="DY43" s="81">
        <v>582385</v>
      </c>
      <c r="DZ43" s="81">
        <v>580352</v>
      </c>
      <c r="EA43" s="81">
        <v>578068</v>
      </c>
      <c r="EB43" s="81">
        <v>575575</v>
      </c>
      <c r="EC43" s="81">
        <v>572916</v>
      </c>
      <c r="ED43" s="81">
        <v>570125</v>
      </c>
      <c r="EE43" s="81">
        <v>567243</v>
      </c>
      <c r="EF43" s="81">
        <v>564328</v>
      </c>
      <c r="EG43" s="81">
        <v>561416</v>
      </c>
      <c r="EH43" s="81">
        <v>558545</v>
      </c>
      <c r="EI43" s="81">
        <v>555754</v>
      </c>
      <c r="EJ43" s="81">
        <v>553050</v>
      </c>
      <c r="EK43" s="81">
        <v>550453</v>
      </c>
      <c r="EL43" s="81">
        <v>547965</v>
      </c>
      <c r="EM43" s="81">
        <v>545590</v>
      </c>
      <c r="EN43" s="81">
        <v>543319</v>
      </c>
      <c r="EO43" s="81">
        <v>541151</v>
      </c>
      <c r="EP43" s="81">
        <v>539077</v>
      </c>
      <c r="EQ43" s="81">
        <v>537100</v>
      </c>
      <c r="ER43" s="81">
        <v>535221</v>
      </c>
      <c r="ES43" s="81">
        <v>533440</v>
      </c>
      <c r="ET43" s="81">
        <v>531759</v>
      </c>
      <c r="EU43" s="81">
        <v>530171</v>
      </c>
      <c r="EV43" s="81">
        <v>528670</v>
      </c>
    </row>
    <row r="44" spans="1:152" ht="14.1" customHeight="1" x14ac:dyDescent="0.2">
      <c r="A44" s="56" t="s">
        <v>11</v>
      </c>
      <c r="B44" s="81">
        <v>103319</v>
      </c>
      <c r="C44" s="81">
        <v>105444</v>
      </c>
      <c r="D44" s="81">
        <v>107251</v>
      </c>
      <c r="E44" s="81">
        <v>108838</v>
      </c>
      <c r="F44" s="81">
        <v>110220</v>
      </c>
      <c r="G44" s="81">
        <v>111429</v>
      </c>
      <c r="H44" s="81">
        <v>112547</v>
      </c>
      <c r="I44" s="81">
        <v>113704</v>
      </c>
      <c r="J44" s="81">
        <v>115062</v>
      </c>
      <c r="K44" s="81">
        <v>116758</v>
      </c>
      <c r="L44" s="81">
        <v>118967</v>
      </c>
      <c r="M44" s="81">
        <v>121684</v>
      </c>
      <c r="N44" s="81">
        <v>124712</v>
      </c>
      <c r="O44" s="81">
        <v>127728</v>
      </c>
      <c r="P44" s="81">
        <v>130439</v>
      </c>
      <c r="Q44" s="81">
        <v>132536</v>
      </c>
      <c r="R44" s="81">
        <v>133901</v>
      </c>
      <c r="S44" s="81">
        <v>134698</v>
      </c>
      <c r="T44" s="81">
        <v>135262</v>
      </c>
      <c r="U44" s="81">
        <v>135870</v>
      </c>
      <c r="V44" s="81">
        <v>136833</v>
      </c>
      <c r="W44" s="81">
        <v>138357</v>
      </c>
      <c r="X44" s="81">
        <v>140381</v>
      </c>
      <c r="Y44" s="81">
        <v>142692</v>
      </c>
      <c r="Z44" s="81">
        <v>145138</v>
      </c>
      <c r="AA44" s="81">
        <v>147524</v>
      </c>
      <c r="AB44" s="81">
        <v>149780</v>
      </c>
      <c r="AC44" s="81">
        <v>152046</v>
      </c>
      <c r="AD44" s="81">
        <v>154560</v>
      </c>
      <c r="AE44" s="81">
        <v>157529</v>
      </c>
      <c r="AF44" s="81">
        <v>161187</v>
      </c>
      <c r="AG44" s="81">
        <v>165598</v>
      </c>
      <c r="AH44" s="81">
        <v>170587</v>
      </c>
      <c r="AI44" s="81">
        <v>175834</v>
      </c>
      <c r="AJ44" s="81">
        <v>181341</v>
      </c>
      <c r="AK44" s="81">
        <v>186562</v>
      </c>
      <c r="AL44" s="81">
        <v>191334</v>
      </c>
      <c r="AM44" s="81">
        <v>195636</v>
      </c>
      <c r="AN44" s="81">
        <v>199565</v>
      </c>
      <c r="AO44" s="81">
        <v>203164</v>
      </c>
      <c r="AP44" s="81">
        <v>206417</v>
      </c>
      <c r="AQ44" s="81">
        <v>209638</v>
      </c>
      <c r="AR44" s="81">
        <v>213208</v>
      </c>
      <c r="AS44" s="81">
        <v>217597</v>
      </c>
      <c r="AT44" s="81">
        <v>223266</v>
      </c>
      <c r="AU44" s="81">
        <v>230702</v>
      </c>
      <c r="AV44" s="81">
        <v>240115</v>
      </c>
      <c r="AW44" s="81">
        <v>251337</v>
      </c>
      <c r="AX44" s="81">
        <v>264479</v>
      </c>
      <c r="AY44" s="81">
        <v>277771</v>
      </c>
      <c r="AZ44" s="81">
        <v>290706</v>
      </c>
      <c r="BA44" s="81">
        <v>303101</v>
      </c>
      <c r="BB44" s="81">
        <v>313380</v>
      </c>
      <c r="BC44" s="81">
        <v>321646</v>
      </c>
      <c r="BD44" s="81">
        <v>330910</v>
      </c>
      <c r="BE44" s="81">
        <v>336832</v>
      </c>
      <c r="BF44" s="81">
        <v>350714</v>
      </c>
      <c r="BG44" s="81">
        <v>367578</v>
      </c>
      <c r="BH44" s="81">
        <v>386235</v>
      </c>
      <c r="BI44" s="81">
        <v>405075</v>
      </c>
      <c r="BJ44" s="81">
        <v>428136</v>
      </c>
      <c r="BK44" s="81">
        <v>444120</v>
      </c>
      <c r="BL44" s="81">
        <v>458594</v>
      </c>
      <c r="BM44" s="81">
        <v>471210</v>
      </c>
      <c r="BN44" s="81">
        <v>482033</v>
      </c>
      <c r="BO44" s="81">
        <v>491300</v>
      </c>
      <c r="BP44" s="81">
        <v>500066</v>
      </c>
      <c r="BQ44" s="81">
        <v>509540</v>
      </c>
      <c r="BR44" s="81">
        <v>520617</v>
      </c>
      <c r="BS44" s="81">
        <v>533724</v>
      </c>
      <c r="BT44" s="81">
        <v>548439</v>
      </c>
      <c r="BU44" s="81">
        <v>563479</v>
      </c>
      <c r="BV44" s="81">
        <v>577202</v>
      </c>
      <c r="BW44" s="81">
        <v>588310</v>
      </c>
      <c r="BX44" s="81">
        <v>596077</v>
      </c>
      <c r="BY44" s="81">
        <v>600483</v>
      </c>
      <c r="BZ44" s="81">
        <v>602136</v>
      </c>
      <c r="CA44" s="81">
        <v>601960</v>
      </c>
      <c r="CB44" s="81">
        <v>600915</v>
      </c>
      <c r="CC44" s="81">
        <v>599696</v>
      </c>
      <c r="CD44" s="81">
        <v>598811</v>
      </c>
      <c r="CE44" s="81">
        <v>598178</v>
      </c>
      <c r="CF44" s="81">
        <v>598021</v>
      </c>
      <c r="CG44" s="81">
        <v>598489</v>
      </c>
      <c r="CH44" s="81">
        <v>599779</v>
      </c>
      <c r="CI44" s="81">
        <v>602152</v>
      </c>
      <c r="CJ44" s="81">
        <v>606080</v>
      </c>
      <c r="CK44" s="81">
        <v>611908</v>
      </c>
      <c r="CL44" s="81">
        <v>621332</v>
      </c>
      <c r="CM44" s="81">
        <v>633630</v>
      </c>
      <c r="CN44" s="81">
        <v>647791</v>
      </c>
      <c r="CO44" s="81">
        <v>663426</v>
      </c>
      <c r="CP44" s="81">
        <v>679778</v>
      </c>
      <c r="CQ44" s="81">
        <v>694481</v>
      </c>
      <c r="CR44" s="81">
        <v>707266</v>
      </c>
      <c r="CS44" s="81">
        <v>717936</v>
      </c>
      <c r="CT44" s="81">
        <v>725494</v>
      </c>
      <c r="CU44" s="81">
        <v>729169</v>
      </c>
      <c r="CV44" s="81">
        <v>728794</v>
      </c>
      <c r="CW44" s="81">
        <v>724881</v>
      </c>
      <c r="CX44" s="81">
        <v>718415</v>
      </c>
      <c r="CY44" s="81">
        <v>710583</v>
      </c>
      <c r="CZ44" s="81">
        <v>702395</v>
      </c>
      <c r="DA44" s="81">
        <v>694481</v>
      </c>
      <c r="DB44" s="81">
        <v>687025</v>
      </c>
      <c r="DC44" s="81">
        <v>679924</v>
      </c>
      <c r="DD44" s="81">
        <v>673116</v>
      </c>
      <c r="DE44" s="81">
        <v>665739</v>
      </c>
      <c r="DF44" s="81">
        <v>656702</v>
      </c>
      <c r="DG44" s="81">
        <v>649749</v>
      </c>
      <c r="DH44" s="81">
        <v>643999</v>
      </c>
      <c r="DI44" s="81">
        <v>639464</v>
      </c>
      <c r="DJ44" s="81">
        <v>636961</v>
      </c>
      <c r="DK44" s="81">
        <v>637485</v>
      </c>
      <c r="DL44" s="81">
        <v>637119</v>
      </c>
      <c r="DM44" s="81">
        <v>636445</v>
      </c>
      <c r="DN44" s="81">
        <v>635045</v>
      </c>
      <c r="DO44" s="81">
        <v>632504</v>
      </c>
      <c r="DP44" s="81">
        <v>628279</v>
      </c>
      <c r="DQ44" s="81">
        <v>622568</v>
      </c>
      <c r="DR44" s="81">
        <v>615616</v>
      </c>
      <c r="DS44" s="81">
        <v>608197</v>
      </c>
      <c r="DT44" s="81">
        <v>601025</v>
      </c>
      <c r="DU44" s="81">
        <v>594929</v>
      </c>
      <c r="DV44" s="81">
        <v>590038</v>
      </c>
      <c r="DW44" s="81">
        <v>586495</v>
      </c>
      <c r="DX44" s="81">
        <v>583971</v>
      </c>
      <c r="DY44" s="81">
        <v>582170</v>
      </c>
      <c r="DZ44" s="81">
        <v>580821</v>
      </c>
      <c r="EA44" s="81">
        <v>579705</v>
      </c>
      <c r="EB44" s="81">
        <v>578578</v>
      </c>
      <c r="EC44" s="81">
        <v>577229</v>
      </c>
      <c r="ED44" s="81">
        <v>575580</v>
      </c>
      <c r="EE44" s="81">
        <v>573654</v>
      </c>
      <c r="EF44" s="81">
        <v>571482</v>
      </c>
      <c r="EG44" s="81">
        <v>569098</v>
      </c>
      <c r="EH44" s="81">
        <v>566546</v>
      </c>
      <c r="EI44" s="81">
        <v>563864</v>
      </c>
      <c r="EJ44" s="81">
        <v>561091</v>
      </c>
      <c r="EK44" s="81">
        <v>558281</v>
      </c>
      <c r="EL44" s="81">
        <v>555472</v>
      </c>
      <c r="EM44" s="81">
        <v>552703</v>
      </c>
      <c r="EN44" s="81">
        <v>550012</v>
      </c>
      <c r="EO44" s="81">
        <v>547405</v>
      </c>
      <c r="EP44" s="81">
        <v>544899</v>
      </c>
      <c r="EQ44" s="81">
        <v>542503</v>
      </c>
      <c r="ER44" s="81">
        <v>540216</v>
      </c>
      <c r="ES44" s="81">
        <v>538033</v>
      </c>
      <c r="ET44" s="81">
        <v>535946</v>
      </c>
      <c r="EU44" s="81">
        <v>533952</v>
      </c>
      <c r="EV44" s="81">
        <v>532052</v>
      </c>
    </row>
    <row r="45" spans="1:152" ht="14.1" customHeight="1" x14ac:dyDescent="0.2">
      <c r="A45" s="56" t="s">
        <v>12</v>
      </c>
      <c r="B45" s="81">
        <v>76107</v>
      </c>
      <c r="C45" s="81">
        <v>78884</v>
      </c>
      <c r="D45" s="81">
        <v>81579</v>
      </c>
      <c r="E45" s="81">
        <v>84159</v>
      </c>
      <c r="F45" s="81">
        <v>86540</v>
      </c>
      <c r="G45" s="81">
        <v>88655</v>
      </c>
      <c r="H45" s="81">
        <v>90495</v>
      </c>
      <c r="I45" s="81">
        <v>92101</v>
      </c>
      <c r="J45" s="81">
        <v>93539</v>
      </c>
      <c r="K45" s="81">
        <v>94848</v>
      </c>
      <c r="L45" s="81">
        <v>96054</v>
      </c>
      <c r="M45" s="81">
        <v>97207</v>
      </c>
      <c r="N45" s="81">
        <v>98404</v>
      </c>
      <c r="O45" s="81">
        <v>99762</v>
      </c>
      <c r="P45" s="81">
        <v>101397</v>
      </c>
      <c r="Q45" s="81">
        <v>103458</v>
      </c>
      <c r="R45" s="81">
        <v>105948</v>
      </c>
      <c r="S45" s="81">
        <v>108687</v>
      </c>
      <c r="T45" s="81">
        <v>111398</v>
      </c>
      <c r="U45" s="81">
        <v>113822</v>
      </c>
      <c r="V45" s="81">
        <v>115694</v>
      </c>
      <c r="W45" s="81">
        <v>116978</v>
      </c>
      <c r="X45" s="81">
        <v>117812</v>
      </c>
      <c r="Y45" s="81">
        <v>118495</v>
      </c>
      <c r="Z45" s="81">
        <v>119268</v>
      </c>
      <c r="AA45" s="81">
        <v>120400</v>
      </c>
      <c r="AB45" s="81">
        <v>122027</v>
      </c>
      <c r="AC45" s="81">
        <v>124092</v>
      </c>
      <c r="AD45" s="81">
        <v>126404</v>
      </c>
      <c r="AE45" s="81">
        <v>128829</v>
      </c>
      <c r="AF45" s="81">
        <v>131192</v>
      </c>
      <c r="AG45" s="81">
        <v>133449</v>
      </c>
      <c r="AH45" s="81">
        <v>135719</v>
      </c>
      <c r="AI45" s="81">
        <v>138226</v>
      </c>
      <c r="AJ45" s="81">
        <v>141619</v>
      </c>
      <c r="AK45" s="81">
        <v>145610</v>
      </c>
      <c r="AL45" s="81">
        <v>150261</v>
      </c>
      <c r="AM45" s="81">
        <v>155413</v>
      </c>
      <c r="AN45" s="81">
        <v>160783</v>
      </c>
      <c r="AO45" s="81">
        <v>166123</v>
      </c>
      <c r="AP45" s="81">
        <v>171163</v>
      </c>
      <c r="AQ45" s="81">
        <v>175942</v>
      </c>
      <c r="AR45" s="81">
        <v>180407</v>
      </c>
      <c r="AS45" s="81">
        <v>184589</v>
      </c>
      <c r="AT45" s="81">
        <v>188490</v>
      </c>
      <c r="AU45" s="81">
        <v>192109</v>
      </c>
      <c r="AV45" s="81">
        <v>195588</v>
      </c>
      <c r="AW45" s="81">
        <v>199310</v>
      </c>
      <c r="AX45" s="81">
        <v>203760</v>
      </c>
      <c r="AY45" s="81">
        <v>209401</v>
      </c>
      <c r="AZ45" s="81">
        <v>216704</v>
      </c>
      <c r="BA45" s="81">
        <v>225876</v>
      </c>
      <c r="BB45" s="81">
        <v>236788</v>
      </c>
      <c r="BC45" s="81">
        <v>248927</v>
      </c>
      <c r="BD45" s="81">
        <v>261187</v>
      </c>
      <c r="BE45" s="81">
        <v>273103</v>
      </c>
      <c r="BF45" s="81">
        <v>284513</v>
      </c>
      <c r="BG45" s="81">
        <v>293900</v>
      </c>
      <c r="BH45" s="81">
        <v>301822</v>
      </c>
      <c r="BI45" s="81">
        <v>310709</v>
      </c>
      <c r="BJ45" s="81">
        <v>316418</v>
      </c>
      <c r="BK45" s="81">
        <v>329750</v>
      </c>
      <c r="BL45" s="81">
        <v>345899</v>
      </c>
      <c r="BM45" s="81">
        <v>363757</v>
      </c>
      <c r="BN45" s="81">
        <v>381827</v>
      </c>
      <c r="BO45" s="81">
        <v>403881</v>
      </c>
      <c r="BP45" s="81">
        <v>419335</v>
      </c>
      <c r="BQ45" s="81">
        <v>433409</v>
      </c>
      <c r="BR45" s="81">
        <v>445765</v>
      </c>
      <c r="BS45" s="81">
        <v>456454</v>
      </c>
      <c r="BT45" s="81">
        <v>465699</v>
      </c>
      <c r="BU45" s="81">
        <v>474501</v>
      </c>
      <c r="BV45" s="81">
        <v>484009</v>
      </c>
      <c r="BW45" s="81">
        <v>495075</v>
      </c>
      <c r="BX45" s="81">
        <v>508104</v>
      </c>
      <c r="BY45" s="81">
        <v>522676</v>
      </c>
      <c r="BZ45" s="81">
        <v>537566</v>
      </c>
      <c r="CA45" s="81">
        <v>551200</v>
      </c>
      <c r="CB45" s="81">
        <v>562322</v>
      </c>
      <c r="CC45" s="81">
        <v>570244</v>
      </c>
      <c r="CD45" s="81">
        <v>574937</v>
      </c>
      <c r="CE45" s="81">
        <v>576989</v>
      </c>
      <c r="CF45" s="81">
        <v>577281</v>
      </c>
      <c r="CG45" s="81">
        <v>576728</v>
      </c>
      <c r="CH45" s="81">
        <v>576001</v>
      </c>
      <c r="CI45" s="81">
        <v>575582</v>
      </c>
      <c r="CJ45" s="81">
        <v>575396</v>
      </c>
      <c r="CK45" s="81">
        <v>575656</v>
      </c>
      <c r="CL45" s="81">
        <v>576508</v>
      </c>
      <c r="CM45" s="81">
        <v>578145</v>
      </c>
      <c r="CN45" s="81">
        <v>580826</v>
      </c>
      <c r="CO45" s="81">
        <v>585007</v>
      </c>
      <c r="CP45" s="81">
        <v>591023</v>
      </c>
      <c r="CQ45" s="81">
        <v>600523</v>
      </c>
      <c r="CR45" s="81">
        <v>612809</v>
      </c>
      <c r="CS45" s="81">
        <v>626895</v>
      </c>
      <c r="CT45" s="81">
        <v>642404</v>
      </c>
      <c r="CU45" s="81">
        <v>658605</v>
      </c>
      <c r="CV45" s="81">
        <v>673213</v>
      </c>
      <c r="CW45" s="81">
        <v>685961</v>
      </c>
      <c r="CX45" s="81">
        <v>696654</v>
      </c>
      <c r="CY45" s="81">
        <v>704316</v>
      </c>
      <c r="CZ45" s="81">
        <v>708197</v>
      </c>
      <c r="DA45" s="81">
        <v>708141</v>
      </c>
      <c r="DB45" s="81">
        <v>704636</v>
      </c>
      <c r="DC45" s="81">
        <v>698645</v>
      </c>
      <c r="DD45" s="81">
        <v>691323</v>
      </c>
      <c r="DE45" s="81">
        <v>683648</v>
      </c>
      <c r="DF45" s="81">
        <v>676228</v>
      </c>
      <c r="DG45" s="81">
        <v>669243</v>
      </c>
      <c r="DH45" s="81">
        <v>662590</v>
      </c>
      <c r="DI45" s="81">
        <v>656217</v>
      </c>
      <c r="DJ45" s="81">
        <v>649279</v>
      </c>
      <c r="DK45" s="81">
        <v>640702</v>
      </c>
      <c r="DL45" s="81">
        <v>634159</v>
      </c>
      <c r="DM45" s="81">
        <v>628789</v>
      </c>
      <c r="DN45" s="81">
        <v>624599</v>
      </c>
      <c r="DO45" s="81">
        <v>622389</v>
      </c>
      <c r="DP45" s="81">
        <v>623110</v>
      </c>
      <c r="DQ45" s="81">
        <v>622958</v>
      </c>
      <c r="DR45" s="81">
        <v>622500</v>
      </c>
      <c r="DS45" s="81">
        <v>621322</v>
      </c>
      <c r="DT45" s="81">
        <v>619023</v>
      </c>
      <c r="DU45" s="81">
        <v>615066</v>
      </c>
      <c r="DV45" s="81">
        <v>609645</v>
      </c>
      <c r="DW45" s="81">
        <v>603006</v>
      </c>
      <c r="DX45" s="81">
        <v>595904</v>
      </c>
      <c r="DY45" s="81">
        <v>589041</v>
      </c>
      <c r="DZ45" s="81">
        <v>583226</v>
      </c>
      <c r="EA45" s="81">
        <v>578589</v>
      </c>
      <c r="EB45" s="81">
        <v>575265</v>
      </c>
      <c r="EC45" s="81">
        <v>572934</v>
      </c>
      <c r="ED45" s="81">
        <v>571310</v>
      </c>
      <c r="EE45" s="81">
        <v>570125</v>
      </c>
      <c r="EF45" s="81">
        <v>569162</v>
      </c>
      <c r="EG45" s="81">
        <v>568185</v>
      </c>
      <c r="EH45" s="81">
        <v>566990</v>
      </c>
      <c r="EI45" s="81">
        <v>565495</v>
      </c>
      <c r="EJ45" s="81">
        <v>563727</v>
      </c>
      <c r="EK45" s="81">
        <v>561710</v>
      </c>
      <c r="EL45" s="81">
        <v>559482</v>
      </c>
      <c r="EM45" s="81">
        <v>557086</v>
      </c>
      <c r="EN45" s="81">
        <v>554557</v>
      </c>
      <c r="EO45" s="81">
        <v>551938</v>
      </c>
      <c r="EP45" s="81">
        <v>549283</v>
      </c>
      <c r="EQ45" s="81">
        <v>546626</v>
      </c>
      <c r="ER45" s="81">
        <v>544005</v>
      </c>
      <c r="ES45" s="81">
        <v>541459</v>
      </c>
      <c r="ET45" s="81">
        <v>538989</v>
      </c>
      <c r="EU45" s="81">
        <v>536618</v>
      </c>
      <c r="EV45" s="81">
        <v>534350</v>
      </c>
    </row>
    <row r="46" spans="1:152" ht="14.1" customHeight="1" x14ac:dyDescent="0.2">
      <c r="A46" s="56" t="s">
        <v>13</v>
      </c>
      <c r="B46" s="81">
        <v>51608</v>
      </c>
      <c r="C46" s="81">
        <v>53082</v>
      </c>
      <c r="D46" s="81">
        <v>54885</v>
      </c>
      <c r="E46" s="81">
        <v>56931</v>
      </c>
      <c r="F46" s="81">
        <v>59122</v>
      </c>
      <c r="G46" s="81">
        <v>61398</v>
      </c>
      <c r="H46" s="81">
        <v>63697</v>
      </c>
      <c r="I46" s="81">
        <v>65962</v>
      </c>
      <c r="J46" s="81">
        <v>68151</v>
      </c>
      <c r="K46" s="81">
        <v>70213</v>
      </c>
      <c r="L46" s="81">
        <v>72096</v>
      </c>
      <c r="M46" s="81">
        <v>73771</v>
      </c>
      <c r="N46" s="81">
        <v>75251</v>
      </c>
      <c r="O46" s="81">
        <v>76573</v>
      </c>
      <c r="P46" s="81">
        <v>77763</v>
      </c>
      <c r="Q46" s="81">
        <v>78840</v>
      </c>
      <c r="R46" s="81">
        <v>79856</v>
      </c>
      <c r="S46" s="81">
        <v>80894</v>
      </c>
      <c r="T46" s="81">
        <v>82061</v>
      </c>
      <c r="U46" s="81">
        <v>83451</v>
      </c>
      <c r="V46" s="81">
        <v>85187</v>
      </c>
      <c r="W46" s="81">
        <v>87332</v>
      </c>
      <c r="X46" s="81">
        <v>89737</v>
      </c>
      <c r="Y46" s="81">
        <v>92170</v>
      </c>
      <c r="Z46" s="81">
        <v>94417</v>
      </c>
      <c r="AA46" s="81">
        <v>96261</v>
      </c>
      <c r="AB46" s="81">
        <v>97614</v>
      </c>
      <c r="AC46" s="81">
        <v>98591</v>
      </c>
      <c r="AD46" s="81">
        <v>99445</v>
      </c>
      <c r="AE46" s="81">
        <v>100371</v>
      </c>
      <c r="AF46" s="81">
        <v>101592</v>
      </c>
      <c r="AG46" s="81">
        <v>103223</v>
      </c>
      <c r="AH46" s="81">
        <v>105227</v>
      </c>
      <c r="AI46" s="81">
        <v>107438</v>
      </c>
      <c r="AJ46" s="81">
        <v>110262</v>
      </c>
      <c r="AK46" s="81">
        <v>113014</v>
      </c>
      <c r="AL46" s="81">
        <v>115652</v>
      </c>
      <c r="AM46" s="81">
        <v>118288</v>
      </c>
      <c r="AN46" s="81">
        <v>121105</v>
      </c>
      <c r="AO46" s="81">
        <v>124263</v>
      </c>
      <c r="AP46" s="81">
        <v>127905</v>
      </c>
      <c r="AQ46" s="81">
        <v>132268</v>
      </c>
      <c r="AR46" s="81">
        <v>137192</v>
      </c>
      <c r="AS46" s="81">
        <v>142407</v>
      </c>
      <c r="AT46" s="81">
        <v>147672</v>
      </c>
      <c r="AU46" s="81">
        <v>152770</v>
      </c>
      <c r="AV46" s="81">
        <v>157564</v>
      </c>
      <c r="AW46" s="81">
        <v>162017</v>
      </c>
      <c r="AX46" s="81">
        <v>166186</v>
      </c>
      <c r="AY46" s="81">
        <v>170100</v>
      </c>
      <c r="AZ46" s="81">
        <v>173762</v>
      </c>
      <c r="BA46" s="81">
        <v>177313</v>
      </c>
      <c r="BB46" s="81">
        <v>181126</v>
      </c>
      <c r="BC46" s="81">
        <v>184975</v>
      </c>
      <c r="BD46" s="81">
        <v>189848</v>
      </c>
      <c r="BE46" s="81">
        <v>196187</v>
      </c>
      <c r="BF46" s="81">
        <v>204184</v>
      </c>
      <c r="BG46" s="81">
        <v>213708</v>
      </c>
      <c r="BH46" s="81">
        <v>224884</v>
      </c>
      <c r="BI46" s="81">
        <v>236171</v>
      </c>
      <c r="BJ46" s="81">
        <v>247142</v>
      </c>
      <c r="BK46" s="81">
        <v>257660</v>
      </c>
      <c r="BL46" s="81">
        <v>266324</v>
      </c>
      <c r="BM46" s="81">
        <v>273694</v>
      </c>
      <c r="BN46" s="81">
        <v>282026</v>
      </c>
      <c r="BO46" s="81">
        <v>287457</v>
      </c>
      <c r="BP46" s="81">
        <v>300102</v>
      </c>
      <c r="BQ46" s="81">
        <v>315405</v>
      </c>
      <c r="BR46" s="81">
        <v>332354</v>
      </c>
      <c r="BS46" s="81">
        <v>349559</v>
      </c>
      <c r="BT46" s="81">
        <v>370423</v>
      </c>
      <c r="BU46" s="81">
        <v>385310</v>
      </c>
      <c r="BV46" s="81">
        <v>398957</v>
      </c>
      <c r="BW46" s="81">
        <v>411040</v>
      </c>
      <c r="BX46" s="81">
        <v>421597</v>
      </c>
      <c r="BY46" s="81">
        <v>430841</v>
      </c>
      <c r="BZ46" s="81">
        <v>439707</v>
      </c>
      <c r="CA46" s="81">
        <v>449264</v>
      </c>
      <c r="CB46" s="81">
        <v>460305</v>
      </c>
      <c r="CC46" s="81">
        <v>473198</v>
      </c>
      <c r="CD46" s="81">
        <v>487539</v>
      </c>
      <c r="CE46" s="81">
        <v>502175</v>
      </c>
      <c r="CF46" s="81">
        <v>515625</v>
      </c>
      <c r="CG46" s="81">
        <v>526709</v>
      </c>
      <c r="CH46" s="81">
        <v>534776</v>
      </c>
      <c r="CI46" s="81">
        <v>539800</v>
      </c>
      <c r="CJ46" s="81">
        <v>542332</v>
      </c>
      <c r="CK46" s="81">
        <v>543203</v>
      </c>
      <c r="CL46" s="81">
        <v>543269</v>
      </c>
      <c r="CM46" s="81">
        <v>543159</v>
      </c>
      <c r="CN46" s="81">
        <v>543329</v>
      </c>
      <c r="CO46" s="81">
        <v>543700</v>
      </c>
      <c r="CP46" s="81">
        <v>544484</v>
      </c>
      <c r="CQ46" s="81">
        <v>545817</v>
      </c>
      <c r="CR46" s="81">
        <v>547889</v>
      </c>
      <c r="CS46" s="81">
        <v>550950</v>
      </c>
      <c r="CT46" s="81">
        <v>555428</v>
      </c>
      <c r="CU46" s="81">
        <v>561651</v>
      </c>
      <c r="CV46" s="81">
        <v>571204</v>
      </c>
      <c r="CW46" s="81">
        <v>583417</v>
      </c>
      <c r="CX46" s="81">
        <v>597343</v>
      </c>
      <c r="CY46" s="81">
        <v>612623</v>
      </c>
      <c r="CZ46" s="81">
        <v>628553</v>
      </c>
      <c r="DA46" s="81">
        <v>642968</v>
      </c>
      <c r="DB46" s="81">
        <v>655611</v>
      </c>
      <c r="DC46" s="81">
        <v>666285</v>
      </c>
      <c r="DD46" s="81">
        <v>674056</v>
      </c>
      <c r="DE46" s="81">
        <v>678197</v>
      </c>
      <c r="DF46" s="81">
        <v>678559</v>
      </c>
      <c r="DG46" s="81">
        <v>675608</v>
      </c>
      <c r="DH46" s="81">
        <v>670270</v>
      </c>
      <c r="DI46" s="81">
        <v>663650</v>
      </c>
      <c r="DJ46" s="81">
        <v>656682</v>
      </c>
      <c r="DK46" s="81">
        <v>649944</v>
      </c>
      <c r="DL46" s="81">
        <v>643611</v>
      </c>
      <c r="DM46" s="81">
        <v>637579</v>
      </c>
      <c r="DN46" s="81">
        <v>631801</v>
      </c>
      <c r="DO46" s="81">
        <v>625456</v>
      </c>
      <c r="DP46" s="81">
        <v>617506</v>
      </c>
      <c r="DQ46" s="81">
        <v>611521</v>
      </c>
      <c r="DR46" s="81">
        <v>606661</v>
      </c>
      <c r="DS46" s="81">
        <v>602938</v>
      </c>
      <c r="DT46" s="81">
        <v>601110</v>
      </c>
      <c r="DU46" s="81">
        <v>602082</v>
      </c>
      <c r="DV46" s="81">
        <v>602210</v>
      </c>
      <c r="DW46" s="81">
        <v>602032</v>
      </c>
      <c r="DX46" s="81">
        <v>601152</v>
      </c>
      <c r="DY46" s="81">
        <v>599173</v>
      </c>
      <c r="DZ46" s="81">
        <v>595580</v>
      </c>
      <c r="EA46" s="81">
        <v>590557</v>
      </c>
      <c r="EB46" s="81">
        <v>584353</v>
      </c>
      <c r="EC46" s="81">
        <v>577694</v>
      </c>
      <c r="ED46" s="81">
        <v>571261</v>
      </c>
      <c r="EE46" s="81">
        <v>565843</v>
      </c>
      <c r="EF46" s="81">
        <v>561560</v>
      </c>
      <c r="EG46" s="81">
        <v>558539</v>
      </c>
      <c r="EH46" s="81">
        <v>556474</v>
      </c>
      <c r="EI46" s="81">
        <v>555088</v>
      </c>
      <c r="EJ46" s="81">
        <v>554127</v>
      </c>
      <c r="EK46" s="81">
        <v>553379</v>
      </c>
      <c r="EL46" s="81">
        <v>552610</v>
      </c>
      <c r="EM46" s="81">
        <v>551623</v>
      </c>
      <c r="EN46" s="81">
        <v>550336</v>
      </c>
      <c r="EO46" s="81">
        <v>548779</v>
      </c>
      <c r="EP46" s="81">
        <v>546975</v>
      </c>
      <c r="EQ46" s="81">
        <v>544964</v>
      </c>
      <c r="ER46" s="81">
        <v>542785</v>
      </c>
      <c r="ES46" s="81">
        <v>540472</v>
      </c>
      <c r="ET46" s="81">
        <v>538068</v>
      </c>
      <c r="EU46" s="81">
        <v>535624</v>
      </c>
      <c r="EV46" s="81">
        <v>533177</v>
      </c>
    </row>
    <row r="47" spans="1:152" ht="14.1" customHeight="1" x14ac:dyDescent="0.2">
      <c r="A47" s="56" t="s">
        <v>14</v>
      </c>
      <c r="B47" s="81">
        <v>35270</v>
      </c>
      <c r="C47" s="81">
        <v>35756</v>
      </c>
      <c r="D47" s="81">
        <v>36122</v>
      </c>
      <c r="E47" s="81">
        <v>36553</v>
      </c>
      <c r="F47" s="81">
        <v>37151</v>
      </c>
      <c r="G47" s="81">
        <v>38008</v>
      </c>
      <c r="H47" s="81">
        <v>39170</v>
      </c>
      <c r="I47" s="81">
        <v>40599</v>
      </c>
      <c r="J47" s="81">
        <v>42221</v>
      </c>
      <c r="K47" s="81">
        <v>43978</v>
      </c>
      <c r="L47" s="81">
        <v>45827</v>
      </c>
      <c r="M47" s="81">
        <v>47707</v>
      </c>
      <c r="N47" s="81">
        <v>49548</v>
      </c>
      <c r="O47" s="81">
        <v>51303</v>
      </c>
      <c r="P47" s="81">
        <v>52935</v>
      </c>
      <c r="Q47" s="81">
        <v>54400</v>
      </c>
      <c r="R47" s="81">
        <v>55691</v>
      </c>
      <c r="S47" s="81">
        <v>56823</v>
      </c>
      <c r="T47" s="81">
        <v>57829</v>
      </c>
      <c r="U47" s="81">
        <v>58732</v>
      </c>
      <c r="V47" s="81">
        <v>59542</v>
      </c>
      <c r="W47" s="81">
        <v>60368</v>
      </c>
      <c r="X47" s="81">
        <v>61272</v>
      </c>
      <c r="Y47" s="81">
        <v>62334</v>
      </c>
      <c r="Z47" s="81">
        <v>63628</v>
      </c>
      <c r="AA47" s="81">
        <v>65243</v>
      </c>
      <c r="AB47" s="81">
        <v>67175</v>
      </c>
      <c r="AC47" s="81">
        <v>69306</v>
      </c>
      <c r="AD47" s="81">
        <v>71452</v>
      </c>
      <c r="AE47" s="81">
        <v>73445</v>
      </c>
      <c r="AF47" s="81">
        <v>75117</v>
      </c>
      <c r="AG47" s="81">
        <v>76403</v>
      </c>
      <c r="AH47" s="81">
        <v>77396</v>
      </c>
      <c r="AI47" s="81">
        <v>78297</v>
      </c>
      <c r="AJ47" s="81">
        <v>79700</v>
      </c>
      <c r="AK47" s="81">
        <v>81333</v>
      </c>
      <c r="AL47" s="81">
        <v>83291</v>
      </c>
      <c r="AM47" s="81">
        <v>85528</v>
      </c>
      <c r="AN47" s="81">
        <v>87916</v>
      </c>
      <c r="AO47" s="81">
        <v>90352</v>
      </c>
      <c r="AP47" s="81">
        <v>92690</v>
      </c>
      <c r="AQ47" s="81">
        <v>95041</v>
      </c>
      <c r="AR47" s="81">
        <v>97486</v>
      </c>
      <c r="AS47" s="81">
        <v>100189</v>
      </c>
      <c r="AT47" s="81">
        <v>103276</v>
      </c>
      <c r="AU47" s="81">
        <v>106896</v>
      </c>
      <c r="AV47" s="81">
        <v>111080</v>
      </c>
      <c r="AW47" s="81">
        <v>115711</v>
      </c>
      <c r="AX47" s="81">
        <v>120569</v>
      </c>
      <c r="AY47" s="81">
        <v>125479</v>
      </c>
      <c r="AZ47" s="81">
        <v>130265</v>
      </c>
      <c r="BA47" s="81">
        <v>134814</v>
      </c>
      <c r="BB47" s="81">
        <v>139112</v>
      </c>
      <c r="BC47" s="81">
        <v>142659</v>
      </c>
      <c r="BD47" s="81">
        <v>145903</v>
      </c>
      <c r="BE47" s="81">
        <v>148847</v>
      </c>
      <c r="BF47" s="81">
        <v>151613</v>
      </c>
      <c r="BG47" s="81">
        <v>154517</v>
      </c>
      <c r="BH47" s="81">
        <v>157958</v>
      </c>
      <c r="BI47" s="81">
        <v>162305</v>
      </c>
      <c r="BJ47" s="81">
        <v>167938</v>
      </c>
      <c r="BK47" s="81">
        <v>175018</v>
      </c>
      <c r="BL47" s="81">
        <v>183443</v>
      </c>
      <c r="BM47" s="81">
        <v>193340</v>
      </c>
      <c r="BN47" s="81">
        <v>203383</v>
      </c>
      <c r="BO47" s="81">
        <v>213219</v>
      </c>
      <c r="BP47" s="81">
        <v>222743</v>
      </c>
      <c r="BQ47" s="81">
        <v>230712</v>
      </c>
      <c r="BR47" s="81">
        <v>237659</v>
      </c>
      <c r="BS47" s="81">
        <v>245550</v>
      </c>
      <c r="BT47" s="81">
        <v>250878</v>
      </c>
      <c r="BU47" s="81">
        <v>262821</v>
      </c>
      <c r="BV47" s="81">
        <v>277149</v>
      </c>
      <c r="BW47" s="81">
        <v>292968</v>
      </c>
      <c r="BX47" s="81">
        <v>309048</v>
      </c>
      <c r="BY47" s="81">
        <v>328319</v>
      </c>
      <c r="BZ47" s="81">
        <v>342386</v>
      </c>
      <c r="CA47" s="81">
        <v>355379</v>
      </c>
      <c r="CB47" s="81">
        <v>366994</v>
      </c>
      <c r="CC47" s="81">
        <v>377257</v>
      </c>
      <c r="CD47" s="81">
        <v>386361</v>
      </c>
      <c r="CE47" s="81">
        <v>395153</v>
      </c>
      <c r="CF47" s="81">
        <v>404603</v>
      </c>
      <c r="CG47" s="81">
        <v>415424</v>
      </c>
      <c r="CH47" s="81">
        <v>427940</v>
      </c>
      <c r="CI47" s="81">
        <v>441774</v>
      </c>
      <c r="CJ47" s="81">
        <v>455870</v>
      </c>
      <c r="CK47" s="81">
        <v>468877</v>
      </c>
      <c r="CL47" s="81">
        <v>479713</v>
      </c>
      <c r="CM47" s="81">
        <v>487796</v>
      </c>
      <c r="CN47" s="81">
        <v>493099</v>
      </c>
      <c r="CO47" s="81">
        <v>496122</v>
      </c>
      <c r="CP47" s="81">
        <v>497623</v>
      </c>
      <c r="CQ47" s="81">
        <v>498381</v>
      </c>
      <c r="CR47" s="81">
        <v>498968</v>
      </c>
      <c r="CS47" s="81">
        <v>499799</v>
      </c>
      <c r="CT47" s="81">
        <v>500801</v>
      </c>
      <c r="CU47" s="81">
        <v>502169</v>
      </c>
      <c r="CV47" s="81">
        <v>504032</v>
      </c>
      <c r="CW47" s="81">
        <v>506578</v>
      </c>
      <c r="CX47" s="81">
        <v>510035</v>
      </c>
      <c r="CY47" s="81">
        <v>514800</v>
      </c>
      <c r="CZ47" s="81">
        <v>521188</v>
      </c>
      <c r="DA47" s="81">
        <v>530695</v>
      </c>
      <c r="DB47" s="81">
        <v>542683</v>
      </c>
      <c r="DC47" s="81">
        <v>556264</v>
      </c>
      <c r="DD47" s="81">
        <v>571099</v>
      </c>
      <c r="DE47" s="81">
        <v>586537</v>
      </c>
      <c r="DF47" s="81">
        <v>600575</v>
      </c>
      <c r="DG47" s="81">
        <v>612968</v>
      </c>
      <c r="DH47" s="81">
        <v>623518</v>
      </c>
      <c r="DI47" s="81">
        <v>631339</v>
      </c>
      <c r="DJ47" s="81">
        <v>635753</v>
      </c>
      <c r="DK47" s="81">
        <v>636611</v>
      </c>
      <c r="DL47" s="81">
        <v>634354</v>
      </c>
      <c r="DM47" s="81">
        <v>629854</v>
      </c>
      <c r="DN47" s="81">
        <v>624146</v>
      </c>
      <c r="DO47" s="81">
        <v>618097</v>
      </c>
      <c r="DP47" s="81">
        <v>612242</v>
      </c>
      <c r="DQ47" s="81">
        <v>606746</v>
      </c>
      <c r="DR47" s="81">
        <v>601511</v>
      </c>
      <c r="DS47" s="81">
        <v>596501</v>
      </c>
      <c r="DT47" s="81">
        <v>590929</v>
      </c>
      <c r="DU47" s="81">
        <v>583806</v>
      </c>
      <c r="DV47" s="81">
        <v>578551</v>
      </c>
      <c r="DW47" s="81">
        <v>574358</v>
      </c>
      <c r="DX47" s="81">
        <v>571240</v>
      </c>
      <c r="DY47" s="81">
        <v>569898</v>
      </c>
      <c r="DZ47" s="81">
        <v>571174</v>
      </c>
      <c r="EA47" s="81">
        <v>571645</v>
      </c>
      <c r="EB47" s="81">
        <v>571815</v>
      </c>
      <c r="EC47" s="81">
        <v>571307</v>
      </c>
      <c r="ED47" s="81">
        <v>569746</v>
      </c>
      <c r="EE47" s="81">
        <v>566632</v>
      </c>
      <c r="EF47" s="81">
        <v>562149</v>
      </c>
      <c r="EG47" s="81">
        <v>556531</v>
      </c>
      <c r="EH47" s="81">
        <v>550479</v>
      </c>
      <c r="EI47" s="81">
        <v>544645</v>
      </c>
      <c r="EJ47" s="81">
        <v>539766</v>
      </c>
      <c r="EK47" s="81">
        <v>535959</v>
      </c>
      <c r="EL47" s="81">
        <v>533348</v>
      </c>
      <c r="EM47" s="81">
        <v>531641</v>
      </c>
      <c r="EN47" s="81">
        <v>530576</v>
      </c>
      <c r="EO47" s="81">
        <v>529906</v>
      </c>
      <c r="EP47" s="81">
        <v>529429</v>
      </c>
      <c r="EQ47" s="81">
        <v>528927</v>
      </c>
      <c r="ER47" s="81">
        <v>528211</v>
      </c>
      <c r="ES47" s="81">
        <v>527202</v>
      </c>
      <c r="ET47" s="81">
        <v>525929</v>
      </c>
      <c r="EU47" s="81">
        <v>524417</v>
      </c>
      <c r="EV47" s="81">
        <v>522697</v>
      </c>
    </row>
    <row r="48" spans="1:152" ht="14.1" customHeight="1" x14ac:dyDescent="0.2">
      <c r="A48" s="56" t="s">
        <v>15</v>
      </c>
      <c r="B48" s="81">
        <v>18511</v>
      </c>
      <c r="C48" s="81">
        <v>19822</v>
      </c>
      <c r="D48" s="81">
        <v>20880</v>
      </c>
      <c r="E48" s="81">
        <v>21645</v>
      </c>
      <c r="F48" s="81">
        <v>22308</v>
      </c>
      <c r="G48" s="81">
        <v>22819</v>
      </c>
      <c r="H48" s="81">
        <v>23191</v>
      </c>
      <c r="I48" s="81">
        <v>23506</v>
      </c>
      <c r="J48" s="81">
        <v>23875</v>
      </c>
      <c r="K48" s="81">
        <v>24373</v>
      </c>
      <c r="L48" s="81">
        <v>25061</v>
      </c>
      <c r="M48" s="81">
        <v>25961</v>
      </c>
      <c r="N48" s="81">
        <v>27020</v>
      </c>
      <c r="O48" s="81">
        <v>28182</v>
      </c>
      <c r="P48" s="81">
        <v>29404</v>
      </c>
      <c r="Q48" s="81">
        <v>30663</v>
      </c>
      <c r="R48" s="81">
        <v>31919</v>
      </c>
      <c r="S48" s="81">
        <v>33136</v>
      </c>
      <c r="T48" s="81">
        <v>34288</v>
      </c>
      <c r="U48" s="81">
        <v>35349</v>
      </c>
      <c r="V48" s="81">
        <v>36289</v>
      </c>
      <c r="W48" s="81">
        <v>37172</v>
      </c>
      <c r="X48" s="81">
        <v>38008</v>
      </c>
      <c r="Y48" s="81">
        <v>38818</v>
      </c>
      <c r="Z48" s="81">
        <v>39611</v>
      </c>
      <c r="AA48" s="81">
        <v>40390</v>
      </c>
      <c r="AB48" s="81">
        <v>41178</v>
      </c>
      <c r="AC48" s="81">
        <v>42019</v>
      </c>
      <c r="AD48" s="81">
        <v>42970</v>
      </c>
      <c r="AE48" s="81">
        <v>44085</v>
      </c>
      <c r="AF48" s="81">
        <v>45421</v>
      </c>
      <c r="AG48" s="81">
        <v>46980</v>
      </c>
      <c r="AH48" s="81">
        <v>48671</v>
      </c>
      <c r="AI48" s="81">
        <v>50370</v>
      </c>
      <c r="AJ48" s="81">
        <v>52235</v>
      </c>
      <c r="AK48" s="81">
        <v>53877</v>
      </c>
      <c r="AL48" s="81">
        <v>55247</v>
      </c>
      <c r="AM48" s="81">
        <v>56420</v>
      </c>
      <c r="AN48" s="81">
        <v>57539</v>
      </c>
      <c r="AO48" s="81">
        <v>58701</v>
      </c>
      <c r="AP48" s="81">
        <v>60009</v>
      </c>
      <c r="AQ48" s="81">
        <v>61615</v>
      </c>
      <c r="AR48" s="81">
        <v>63478</v>
      </c>
      <c r="AS48" s="81">
        <v>65546</v>
      </c>
      <c r="AT48" s="81">
        <v>67742</v>
      </c>
      <c r="AU48" s="81">
        <v>69978</v>
      </c>
      <c r="AV48" s="81">
        <v>72229</v>
      </c>
      <c r="AW48" s="81">
        <v>74563</v>
      </c>
      <c r="AX48" s="81">
        <v>77100</v>
      </c>
      <c r="AY48" s="81">
        <v>79952</v>
      </c>
      <c r="AZ48" s="81">
        <v>83239</v>
      </c>
      <c r="BA48" s="81">
        <v>86988</v>
      </c>
      <c r="BB48" s="81">
        <v>91124</v>
      </c>
      <c r="BC48" s="81">
        <v>95104</v>
      </c>
      <c r="BD48" s="81">
        <v>99047</v>
      </c>
      <c r="BE48" s="81">
        <v>102817</v>
      </c>
      <c r="BF48" s="81">
        <v>106328</v>
      </c>
      <c r="BG48" s="81">
        <v>109546</v>
      </c>
      <c r="BH48" s="81">
        <v>112512</v>
      </c>
      <c r="BI48" s="81">
        <v>115248</v>
      </c>
      <c r="BJ48" s="81">
        <v>117746</v>
      </c>
      <c r="BK48" s="81">
        <v>120107</v>
      </c>
      <c r="BL48" s="81">
        <v>122593</v>
      </c>
      <c r="BM48" s="81">
        <v>125540</v>
      </c>
      <c r="BN48" s="81">
        <v>129298</v>
      </c>
      <c r="BO48" s="81">
        <v>134182</v>
      </c>
      <c r="BP48" s="81">
        <v>140325</v>
      </c>
      <c r="BQ48" s="81">
        <v>147654</v>
      </c>
      <c r="BR48" s="81">
        <v>156285</v>
      </c>
      <c r="BS48" s="81">
        <v>165078</v>
      </c>
      <c r="BT48" s="81">
        <v>173744</v>
      </c>
      <c r="BU48" s="81">
        <v>182209</v>
      </c>
      <c r="BV48" s="81">
        <v>189407</v>
      </c>
      <c r="BW48" s="81">
        <v>195827</v>
      </c>
      <c r="BX48" s="81">
        <v>203110</v>
      </c>
      <c r="BY48" s="81">
        <v>208208</v>
      </c>
      <c r="BZ48" s="81">
        <v>219100</v>
      </c>
      <c r="CA48" s="81">
        <v>232005</v>
      </c>
      <c r="CB48" s="81">
        <v>246182</v>
      </c>
      <c r="CC48" s="81">
        <v>260605</v>
      </c>
      <c r="CD48" s="81">
        <v>277626</v>
      </c>
      <c r="CE48" s="81">
        <v>290395</v>
      </c>
      <c r="CF48" s="81">
        <v>302276</v>
      </c>
      <c r="CG48" s="81">
        <v>313005</v>
      </c>
      <c r="CH48" s="81">
        <v>322601</v>
      </c>
      <c r="CI48" s="81">
        <v>331229</v>
      </c>
      <c r="CJ48" s="81">
        <v>339630</v>
      </c>
      <c r="CK48" s="81">
        <v>348646</v>
      </c>
      <c r="CL48" s="81">
        <v>358889</v>
      </c>
      <c r="CM48" s="81">
        <v>370623</v>
      </c>
      <c r="CN48" s="81">
        <v>383504</v>
      </c>
      <c r="CO48" s="81">
        <v>396615</v>
      </c>
      <c r="CP48" s="81">
        <v>408770</v>
      </c>
      <c r="CQ48" s="81">
        <v>419026</v>
      </c>
      <c r="CR48" s="81">
        <v>426877</v>
      </c>
      <c r="CS48" s="81">
        <v>432301</v>
      </c>
      <c r="CT48" s="81">
        <v>435741</v>
      </c>
      <c r="CU48" s="81">
        <v>437845</v>
      </c>
      <c r="CV48" s="81">
        <v>439301</v>
      </c>
      <c r="CW48" s="81">
        <v>440599</v>
      </c>
      <c r="CX48" s="81">
        <v>442103</v>
      </c>
      <c r="CY48" s="81">
        <v>443743</v>
      </c>
      <c r="CZ48" s="81">
        <v>445700</v>
      </c>
      <c r="DA48" s="81">
        <v>448084</v>
      </c>
      <c r="DB48" s="81">
        <v>451074</v>
      </c>
      <c r="DC48" s="81">
        <v>454877</v>
      </c>
      <c r="DD48" s="81">
        <v>459850</v>
      </c>
      <c r="DE48" s="81">
        <v>466279</v>
      </c>
      <c r="DF48" s="81">
        <v>475538</v>
      </c>
      <c r="DG48" s="81">
        <v>487039</v>
      </c>
      <c r="DH48" s="81">
        <v>499961</v>
      </c>
      <c r="DI48" s="81">
        <v>514002</v>
      </c>
      <c r="DJ48" s="81">
        <v>528574</v>
      </c>
      <c r="DK48" s="81">
        <v>541908</v>
      </c>
      <c r="DL48" s="81">
        <v>553771</v>
      </c>
      <c r="DM48" s="81">
        <v>563962</v>
      </c>
      <c r="DN48" s="81">
        <v>571674</v>
      </c>
      <c r="DO48" s="81">
        <v>576286</v>
      </c>
      <c r="DP48" s="81">
        <v>577666</v>
      </c>
      <c r="DQ48" s="81">
        <v>576217</v>
      </c>
      <c r="DR48" s="81">
        <v>572731</v>
      </c>
      <c r="DS48" s="81">
        <v>568145</v>
      </c>
      <c r="DT48" s="81">
        <v>563237</v>
      </c>
      <c r="DU48" s="81">
        <v>558485</v>
      </c>
      <c r="DV48" s="81">
        <v>554035</v>
      </c>
      <c r="DW48" s="81">
        <v>549802</v>
      </c>
      <c r="DX48" s="81">
        <v>545755</v>
      </c>
      <c r="DY48" s="81">
        <v>541166</v>
      </c>
      <c r="DZ48" s="81">
        <v>535108</v>
      </c>
      <c r="EA48" s="81">
        <v>530786</v>
      </c>
      <c r="EB48" s="81">
        <v>527443</v>
      </c>
      <c r="EC48" s="81">
        <v>525088</v>
      </c>
      <c r="ED48" s="81">
        <v>524342</v>
      </c>
      <c r="EE48" s="81">
        <v>525949</v>
      </c>
      <c r="EF48" s="81">
        <v>526814</v>
      </c>
      <c r="EG48" s="81">
        <v>527389</v>
      </c>
      <c r="EH48" s="81">
        <v>527328</v>
      </c>
      <c r="EI48" s="81">
        <v>526275</v>
      </c>
      <c r="EJ48" s="81">
        <v>523770</v>
      </c>
      <c r="EK48" s="81">
        <v>519990</v>
      </c>
      <c r="EL48" s="81">
        <v>515153</v>
      </c>
      <c r="EM48" s="81">
        <v>509917</v>
      </c>
      <c r="EN48" s="81">
        <v>504884</v>
      </c>
      <c r="EO48" s="81">
        <v>500726</v>
      </c>
      <c r="EP48" s="81">
        <v>497550</v>
      </c>
      <c r="EQ48" s="81">
        <v>495470</v>
      </c>
      <c r="ER48" s="81">
        <v>494217</v>
      </c>
      <c r="ES48" s="81">
        <v>493554</v>
      </c>
      <c r="ET48" s="81">
        <v>493249</v>
      </c>
      <c r="EU48" s="81">
        <v>493110</v>
      </c>
      <c r="EV48" s="81">
        <v>492937</v>
      </c>
    </row>
    <row r="49" spans="1:152" ht="12.75" customHeight="1" x14ac:dyDescent="0.2">
      <c r="A49" s="56" t="s">
        <v>44</v>
      </c>
      <c r="B49" s="81">
        <v>5533</v>
      </c>
      <c r="C49" s="81">
        <v>6143</v>
      </c>
      <c r="D49" s="81">
        <v>7025</v>
      </c>
      <c r="E49" s="81">
        <v>8161</v>
      </c>
      <c r="F49" s="81">
        <v>9134</v>
      </c>
      <c r="G49" s="81">
        <v>9986</v>
      </c>
      <c r="H49" s="81">
        <v>10735</v>
      </c>
      <c r="I49" s="81">
        <v>11366</v>
      </c>
      <c r="J49" s="81">
        <v>11852</v>
      </c>
      <c r="K49" s="81">
        <v>12286</v>
      </c>
      <c r="L49" s="81">
        <v>12642</v>
      </c>
      <c r="M49" s="81">
        <v>12929</v>
      </c>
      <c r="N49" s="81">
        <v>13169</v>
      </c>
      <c r="O49" s="81">
        <v>13423</v>
      </c>
      <c r="P49" s="81">
        <v>13732</v>
      </c>
      <c r="Q49" s="81">
        <v>14130</v>
      </c>
      <c r="R49" s="81">
        <v>14627</v>
      </c>
      <c r="S49" s="81">
        <v>15205</v>
      </c>
      <c r="T49" s="81">
        <v>15833</v>
      </c>
      <c r="U49" s="81">
        <v>16487</v>
      </c>
      <c r="V49" s="81">
        <v>17152</v>
      </c>
      <c r="W49" s="81">
        <v>17856</v>
      </c>
      <c r="X49" s="81">
        <v>18580</v>
      </c>
      <c r="Y49" s="81">
        <v>19306</v>
      </c>
      <c r="Z49" s="81">
        <v>20022</v>
      </c>
      <c r="AA49" s="81">
        <v>20711</v>
      </c>
      <c r="AB49" s="81">
        <v>21370</v>
      </c>
      <c r="AC49" s="81">
        <v>22003</v>
      </c>
      <c r="AD49" s="81">
        <v>22620</v>
      </c>
      <c r="AE49" s="81">
        <v>23226</v>
      </c>
      <c r="AF49" s="81">
        <v>23822</v>
      </c>
      <c r="AG49" s="81">
        <v>24422</v>
      </c>
      <c r="AH49" s="81">
        <v>25055</v>
      </c>
      <c r="AI49" s="81">
        <v>25754</v>
      </c>
      <c r="AJ49" s="81">
        <v>26714</v>
      </c>
      <c r="AK49" s="81">
        <v>27801</v>
      </c>
      <c r="AL49" s="81">
        <v>29024</v>
      </c>
      <c r="AM49" s="81">
        <v>30329</v>
      </c>
      <c r="AN49" s="81">
        <v>31635</v>
      </c>
      <c r="AO49" s="81">
        <v>32864</v>
      </c>
      <c r="AP49" s="81">
        <v>33937</v>
      </c>
      <c r="AQ49" s="81">
        <v>34874</v>
      </c>
      <c r="AR49" s="81">
        <v>35720</v>
      </c>
      <c r="AS49" s="81">
        <v>36623</v>
      </c>
      <c r="AT49" s="81">
        <v>37642</v>
      </c>
      <c r="AU49" s="81">
        <v>38848</v>
      </c>
      <c r="AV49" s="81">
        <v>40280</v>
      </c>
      <c r="AW49" s="81">
        <v>41914</v>
      </c>
      <c r="AX49" s="81">
        <v>43686</v>
      </c>
      <c r="AY49" s="81">
        <v>45554</v>
      </c>
      <c r="AZ49" s="81">
        <v>47464</v>
      </c>
      <c r="BA49" s="81">
        <v>49408</v>
      </c>
      <c r="BB49" s="81">
        <v>51440</v>
      </c>
      <c r="BC49" s="81">
        <v>53413</v>
      </c>
      <c r="BD49" s="81">
        <v>55552</v>
      </c>
      <c r="BE49" s="81">
        <v>57952</v>
      </c>
      <c r="BF49" s="81">
        <v>60620</v>
      </c>
      <c r="BG49" s="81">
        <v>63494</v>
      </c>
      <c r="BH49" s="81">
        <v>66445</v>
      </c>
      <c r="BI49" s="81">
        <v>69374</v>
      </c>
      <c r="BJ49" s="81">
        <v>72187</v>
      </c>
      <c r="BK49" s="81">
        <v>74829</v>
      </c>
      <c r="BL49" s="81">
        <v>77271</v>
      </c>
      <c r="BM49" s="81">
        <v>79546</v>
      </c>
      <c r="BN49" s="81">
        <v>81723</v>
      </c>
      <c r="BO49" s="81">
        <v>83794</v>
      </c>
      <c r="BP49" s="81">
        <v>85837</v>
      </c>
      <c r="BQ49" s="81">
        <v>88043</v>
      </c>
      <c r="BR49" s="81">
        <v>90671</v>
      </c>
      <c r="BS49" s="81">
        <v>93944</v>
      </c>
      <c r="BT49" s="81">
        <v>98093</v>
      </c>
      <c r="BU49" s="81">
        <v>103216</v>
      </c>
      <c r="BV49" s="81">
        <v>109259</v>
      </c>
      <c r="BW49" s="81">
        <v>116330</v>
      </c>
      <c r="BX49" s="81">
        <v>123539</v>
      </c>
      <c r="BY49" s="81">
        <v>130676</v>
      </c>
      <c r="BZ49" s="81">
        <v>137704</v>
      </c>
      <c r="CA49" s="81">
        <v>143778</v>
      </c>
      <c r="CB49" s="81">
        <v>149331</v>
      </c>
      <c r="CC49" s="81">
        <v>155624</v>
      </c>
      <c r="CD49" s="81">
        <v>160180</v>
      </c>
      <c r="CE49" s="81">
        <v>169490</v>
      </c>
      <c r="CF49" s="81">
        <v>180365</v>
      </c>
      <c r="CG49" s="81">
        <v>192235</v>
      </c>
      <c r="CH49" s="81">
        <v>204320</v>
      </c>
      <c r="CI49" s="81">
        <v>218328</v>
      </c>
      <c r="CJ49" s="81">
        <v>229178</v>
      </c>
      <c r="CK49" s="81">
        <v>239363</v>
      </c>
      <c r="CL49" s="81">
        <v>248670</v>
      </c>
      <c r="CM49" s="81">
        <v>257104</v>
      </c>
      <c r="CN49" s="81">
        <v>264805</v>
      </c>
      <c r="CO49" s="81">
        <v>272381</v>
      </c>
      <c r="CP49" s="81">
        <v>280512</v>
      </c>
      <c r="CQ49" s="81">
        <v>289680</v>
      </c>
      <c r="CR49" s="81">
        <v>300087</v>
      </c>
      <c r="CS49" s="81">
        <v>311431</v>
      </c>
      <c r="CT49" s="81">
        <v>322960</v>
      </c>
      <c r="CU49" s="81">
        <v>333707</v>
      </c>
      <c r="CV49" s="81">
        <v>342902</v>
      </c>
      <c r="CW49" s="81">
        <v>350141</v>
      </c>
      <c r="CX49" s="81">
        <v>355403</v>
      </c>
      <c r="CY49" s="81">
        <v>359062</v>
      </c>
      <c r="CZ49" s="81">
        <v>361635</v>
      </c>
      <c r="DA49" s="81">
        <v>363682</v>
      </c>
      <c r="DB49" s="81">
        <v>365599</v>
      </c>
      <c r="DC49" s="81">
        <v>367682</v>
      </c>
      <c r="DD49" s="81">
        <v>369865</v>
      </c>
      <c r="DE49" s="81">
        <v>372304</v>
      </c>
      <c r="DF49" s="81">
        <v>375095</v>
      </c>
      <c r="DG49" s="81">
        <v>378396</v>
      </c>
      <c r="DH49" s="81">
        <v>382389</v>
      </c>
      <c r="DI49" s="81">
        <v>387368</v>
      </c>
      <c r="DJ49" s="81">
        <v>393587</v>
      </c>
      <c r="DK49" s="81">
        <v>402240</v>
      </c>
      <c r="DL49" s="81">
        <v>412803</v>
      </c>
      <c r="DM49" s="81">
        <v>424563</v>
      </c>
      <c r="DN49" s="81">
        <v>437262</v>
      </c>
      <c r="DO49" s="81">
        <v>450396</v>
      </c>
      <c r="DP49" s="81">
        <v>462501</v>
      </c>
      <c r="DQ49" s="81">
        <v>473363</v>
      </c>
      <c r="DR49" s="81">
        <v>482790</v>
      </c>
      <c r="DS49" s="81">
        <v>490085</v>
      </c>
      <c r="DT49" s="81">
        <v>494711</v>
      </c>
      <c r="DU49" s="81">
        <v>496552</v>
      </c>
      <c r="DV49" s="81">
        <v>495963</v>
      </c>
      <c r="DW49" s="81">
        <v>493632</v>
      </c>
      <c r="DX49" s="81">
        <v>490362</v>
      </c>
      <c r="DY49" s="81">
        <v>486805</v>
      </c>
      <c r="DZ49" s="81">
        <v>483364</v>
      </c>
      <c r="EA49" s="81">
        <v>480157</v>
      </c>
      <c r="EB49" s="81">
        <v>477111</v>
      </c>
      <c r="EC49" s="81">
        <v>474208</v>
      </c>
      <c r="ED49" s="81">
        <v>470798</v>
      </c>
      <c r="EE49" s="81">
        <v>466056</v>
      </c>
      <c r="EF49" s="81">
        <v>462863</v>
      </c>
      <c r="EG49" s="81">
        <v>460533</v>
      </c>
      <c r="EH49" s="81">
        <v>459074</v>
      </c>
      <c r="EI49" s="81">
        <v>458999</v>
      </c>
      <c r="EJ49" s="81">
        <v>460904</v>
      </c>
      <c r="EK49" s="81">
        <v>462164</v>
      </c>
      <c r="EL49" s="81">
        <v>463150</v>
      </c>
      <c r="EM49" s="81">
        <v>463562</v>
      </c>
      <c r="EN49" s="81">
        <v>463084</v>
      </c>
      <c r="EO49" s="81">
        <v>461309</v>
      </c>
      <c r="EP49" s="81">
        <v>458395</v>
      </c>
      <c r="EQ49" s="81">
        <v>454545</v>
      </c>
      <c r="ER49" s="81">
        <v>450349</v>
      </c>
      <c r="ES49" s="81">
        <v>446337</v>
      </c>
      <c r="ET49" s="81">
        <v>443091</v>
      </c>
      <c r="EU49" s="81">
        <v>440702</v>
      </c>
      <c r="EV49" s="81">
        <v>439264</v>
      </c>
    </row>
    <row r="50" spans="1:152" ht="12.75" customHeight="1" x14ac:dyDescent="0.2">
      <c r="A50" s="56" t="s">
        <v>45</v>
      </c>
      <c r="B50" s="81">
        <v>3009</v>
      </c>
      <c r="C50" s="81">
        <v>2641</v>
      </c>
      <c r="D50" s="81">
        <v>2354</v>
      </c>
      <c r="E50" s="81">
        <v>2128</v>
      </c>
      <c r="F50" s="81">
        <v>2120</v>
      </c>
      <c r="G50" s="81">
        <v>2281</v>
      </c>
      <c r="H50" s="81">
        <v>2578</v>
      </c>
      <c r="I50" s="81">
        <v>2992</v>
      </c>
      <c r="J50" s="81">
        <v>3511</v>
      </c>
      <c r="K50" s="81">
        <v>3963</v>
      </c>
      <c r="L50" s="81">
        <v>4371</v>
      </c>
      <c r="M50" s="81">
        <v>4739</v>
      </c>
      <c r="N50" s="81">
        <v>5048</v>
      </c>
      <c r="O50" s="81">
        <v>5283</v>
      </c>
      <c r="P50" s="81">
        <v>5481</v>
      </c>
      <c r="Q50" s="81">
        <v>5627</v>
      </c>
      <c r="R50" s="81">
        <v>5730</v>
      </c>
      <c r="S50" s="81">
        <v>5813</v>
      </c>
      <c r="T50" s="81">
        <v>5900</v>
      </c>
      <c r="U50" s="81">
        <v>6015</v>
      </c>
      <c r="V50" s="81">
        <v>6166</v>
      </c>
      <c r="W50" s="81">
        <v>6382</v>
      </c>
      <c r="X50" s="81">
        <v>6649</v>
      </c>
      <c r="Y50" s="81">
        <v>6954</v>
      </c>
      <c r="Z50" s="81">
        <v>7289</v>
      </c>
      <c r="AA50" s="81">
        <v>7654</v>
      </c>
      <c r="AB50" s="81">
        <v>8036</v>
      </c>
      <c r="AC50" s="81">
        <v>8428</v>
      </c>
      <c r="AD50" s="81">
        <v>8820</v>
      </c>
      <c r="AE50" s="81">
        <v>9202</v>
      </c>
      <c r="AF50" s="81">
        <v>9573</v>
      </c>
      <c r="AG50" s="81">
        <v>9929</v>
      </c>
      <c r="AH50" s="81">
        <v>10272</v>
      </c>
      <c r="AI50" s="81">
        <v>10609</v>
      </c>
      <c r="AJ50" s="81">
        <v>10955</v>
      </c>
      <c r="AK50" s="81">
        <v>11328</v>
      </c>
      <c r="AL50" s="81">
        <v>11729</v>
      </c>
      <c r="AM50" s="81">
        <v>12164</v>
      </c>
      <c r="AN50" s="81">
        <v>12645</v>
      </c>
      <c r="AO50" s="81">
        <v>13188</v>
      </c>
      <c r="AP50" s="81">
        <v>13792</v>
      </c>
      <c r="AQ50" s="81">
        <v>14472</v>
      </c>
      <c r="AR50" s="81">
        <v>15193</v>
      </c>
      <c r="AS50" s="81">
        <v>15960</v>
      </c>
      <c r="AT50" s="81">
        <v>16736</v>
      </c>
      <c r="AU50" s="81">
        <v>17492</v>
      </c>
      <c r="AV50" s="81">
        <v>18210</v>
      </c>
      <c r="AW50" s="81">
        <v>18922</v>
      </c>
      <c r="AX50" s="81">
        <v>19675</v>
      </c>
      <c r="AY50" s="81">
        <v>20508</v>
      </c>
      <c r="AZ50" s="81">
        <v>21458</v>
      </c>
      <c r="BA50" s="81">
        <v>22547</v>
      </c>
      <c r="BB50" s="81">
        <v>23769</v>
      </c>
      <c r="BC50" s="81">
        <v>24939</v>
      </c>
      <c r="BD50" s="81">
        <v>26128</v>
      </c>
      <c r="BE50" s="81">
        <v>27306</v>
      </c>
      <c r="BF50" s="81">
        <v>28468</v>
      </c>
      <c r="BG50" s="81">
        <v>29645</v>
      </c>
      <c r="BH50" s="81">
        <v>30890</v>
      </c>
      <c r="BI50" s="81">
        <v>32248</v>
      </c>
      <c r="BJ50" s="81">
        <v>33769</v>
      </c>
      <c r="BK50" s="81">
        <v>35455</v>
      </c>
      <c r="BL50" s="81">
        <v>37268</v>
      </c>
      <c r="BM50" s="81">
        <v>39129</v>
      </c>
      <c r="BN50" s="81">
        <v>41032</v>
      </c>
      <c r="BO50" s="81">
        <v>42924</v>
      </c>
      <c r="BP50" s="81">
        <v>44777</v>
      </c>
      <c r="BQ50" s="81">
        <v>46573</v>
      </c>
      <c r="BR50" s="81">
        <v>48326</v>
      </c>
      <c r="BS50" s="81">
        <v>50044</v>
      </c>
      <c r="BT50" s="81">
        <v>51718</v>
      </c>
      <c r="BU50" s="81">
        <v>53395</v>
      </c>
      <c r="BV50" s="81">
        <v>55204</v>
      </c>
      <c r="BW50" s="81">
        <v>57315</v>
      </c>
      <c r="BX50" s="81">
        <v>59874</v>
      </c>
      <c r="BY50" s="81">
        <v>63036</v>
      </c>
      <c r="BZ50" s="81">
        <v>66859</v>
      </c>
      <c r="CA50" s="81">
        <v>71316</v>
      </c>
      <c r="CB50" s="81">
        <v>76499</v>
      </c>
      <c r="CC50" s="81">
        <v>81785</v>
      </c>
      <c r="CD50" s="81">
        <v>87045</v>
      </c>
      <c r="CE50" s="81">
        <v>92269</v>
      </c>
      <c r="CF50" s="81">
        <v>96856</v>
      </c>
      <c r="CG50" s="81">
        <v>101163</v>
      </c>
      <c r="CH50" s="81">
        <v>106051</v>
      </c>
      <c r="CI50" s="81">
        <v>109701</v>
      </c>
      <c r="CJ50" s="81">
        <v>116897</v>
      </c>
      <c r="CK50" s="81">
        <v>125174</v>
      </c>
      <c r="CL50" s="81">
        <v>134143</v>
      </c>
      <c r="CM50" s="81">
        <v>143283</v>
      </c>
      <c r="CN50" s="81">
        <v>153653</v>
      </c>
      <c r="CO50" s="81">
        <v>161997</v>
      </c>
      <c r="CP50" s="81">
        <v>169912</v>
      </c>
      <c r="CQ50" s="81">
        <v>177242</v>
      </c>
      <c r="CR50" s="81">
        <v>183983</v>
      </c>
      <c r="CS50" s="81">
        <v>190250</v>
      </c>
      <c r="CT50" s="81">
        <v>196484</v>
      </c>
      <c r="CU50" s="81">
        <v>203189</v>
      </c>
      <c r="CV50" s="81">
        <v>210701</v>
      </c>
      <c r="CW50" s="81">
        <v>219149</v>
      </c>
      <c r="CX50" s="81">
        <v>228295</v>
      </c>
      <c r="CY50" s="81">
        <v>237578</v>
      </c>
      <c r="CZ50" s="81">
        <v>246284</v>
      </c>
      <c r="DA50" s="81">
        <v>253845</v>
      </c>
      <c r="DB50" s="81">
        <v>259972</v>
      </c>
      <c r="DC50" s="81">
        <v>264656</v>
      </c>
      <c r="DD50" s="81">
        <v>268179</v>
      </c>
      <c r="DE50" s="81">
        <v>270913</v>
      </c>
      <c r="DF50" s="81">
        <v>273270</v>
      </c>
      <c r="DG50" s="81">
        <v>275537</v>
      </c>
      <c r="DH50" s="81">
        <v>277929</v>
      </c>
      <c r="DI50" s="81">
        <v>280388</v>
      </c>
      <c r="DJ50" s="81">
        <v>283036</v>
      </c>
      <c r="DK50" s="81">
        <v>285954</v>
      </c>
      <c r="DL50" s="81">
        <v>289266</v>
      </c>
      <c r="DM50" s="81">
        <v>293120</v>
      </c>
      <c r="DN50" s="81">
        <v>297737</v>
      </c>
      <c r="DO50" s="81">
        <v>303324</v>
      </c>
      <c r="DP50" s="81">
        <v>310840</v>
      </c>
      <c r="DQ50" s="81">
        <v>319852</v>
      </c>
      <c r="DR50" s="81">
        <v>329777</v>
      </c>
      <c r="DS50" s="81">
        <v>340414</v>
      </c>
      <c r="DT50" s="81">
        <v>351370</v>
      </c>
      <c r="DU50" s="81">
        <v>361555</v>
      </c>
      <c r="DV50" s="81">
        <v>370786</v>
      </c>
      <c r="DW50" s="81">
        <v>378888</v>
      </c>
      <c r="DX50" s="81">
        <v>385302</v>
      </c>
      <c r="DY50" s="81">
        <v>389606</v>
      </c>
      <c r="DZ50" s="81">
        <v>391708</v>
      </c>
      <c r="EA50" s="81">
        <v>391902</v>
      </c>
      <c r="EB50" s="81">
        <v>390740</v>
      </c>
      <c r="EC50" s="81">
        <v>388851</v>
      </c>
      <c r="ED50" s="81">
        <v>386735</v>
      </c>
      <c r="EE50" s="81">
        <v>384689</v>
      </c>
      <c r="EF50" s="81">
        <v>382802</v>
      </c>
      <c r="EG50" s="81">
        <v>381021</v>
      </c>
      <c r="EH50" s="81">
        <v>379337</v>
      </c>
      <c r="EI50" s="81">
        <v>377205</v>
      </c>
      <c r="EJ50" s="81">
        <v>373945</v>
      </c>
      <c r="EK50" s="81">
        <v>371984</v>
      </c>
      <c r="EL50" s="81">
        <v>370735</v>
      </c>
      <c r="EM50" s="81">
        <v>370198</v>
      </c>
      <c r="EN50" s="81">
        <v>370749</v>
      </c>
      <c r="EO50" s="81">
        <v>372802</v>
      </c>
      <c r="EP50" s="81">
        <v>374342</v>
      </c>
      <c r="EQ50" s="81">
        <v>375640</v>
      </c>
      <c r="ER50" s="81">
        <v>376454</v>
      </c>
      <c r="ES50" s="81">
        <v>376526</v>
      </c>
      <c r="ET50" s="81">
        <v>375521</v>
      </c>
      <c r="EU50" s="81">
        <v>373574</v>
      </c>
      <c r="EV50" s="81">
        <v>370862</v>
      </c>
    </row>
    <row r="51" spans="1:152" ht="12.75" customHeight="1" x14ac:dyDescent="0.2">
      <c r="A51" s="56" t="s">
        <v>46</v>
      </c>
      <c r="B51" s="81">
        <v>2048</v>
      </c>
      <c r="C51" s="81">
        <v>1665</v>
      </c>
      <c r="D51" s="81">
        <v>1373</v>
      </c>
      <c r="E51" s="81">
        <v>1154</v>
      </c>
      <c r="F51" s="81">
        <v>985</v>
      </c>
      <c r="G51" s="81">
        <v>860</v>
      </c>
      <c r="H51" s="81">
        <v>765</v>
      </c>
      <c r="I51" s="81">
        <v>693</v>
      </c>
      <c r="J51" s="81">
        <v>636</v>
      </c>
      <c r="K51" s="81">
        <v>652</v>
      </c>
      <c r="L51" s="81">
        <v>722</v>
      </c>
      <c r="M51" s="81">
        <v>838</v>
      </c>
      <c r="N51" s="81">
        <v>986</v>
      </c>
      <c r="O51" s="81">
        <v>1163</v>
      </c>
      <c r="P51" s="81">
        <v>1308</v>
      </c>
      <c r="Q51" s="81">
        <v>1431</v>
      </c>
      <c r="R51" s="81">
        <v>1534</v>
      </c>
      <c r="S51" s="81">
        <v>1619</v>
      </c>
      <c r="T51" s="81">
        <v>1680</v>
      </c>
      <c r="U51" s="81">
        <v>1725</v>
      </c>
      <c r="V51" s="81">
        <v>1753</v>
      </c>
      <c r="W51" s="81">
        <v>1775</v>
      </c>
      <c r="X51" s="81">
        <v>1801</v>
      </c>
      <c r="Y51" s="81">
        <v>1836</v>
      </c>
      <c r="Z51" s="81">
        <v>1888</v>
      </c>
      <c r="AA51" s="81">
        <v>1956</v>
      </c>
      <c r="AB51" s="81">
        <v>2046</v>
      </c>
      <c r="AC51" s="81">
        <v>2150</v>
      </c>
      <c r="AD51" s="81">
        <v>2268</v>
      </c>
      <c r="AE51" s="81">
        <v>2394</v>
      </c>
      <c r="AF51" s="81">
        <v>2530</v>
      </c>
      <c r="AG51" s="81">
        <v>2670</v>
      </c>
      <c r="AH51" s="81">
        <v>2812</v>
      </c>
      <c r="AI51" s="81">
        <v>2951</v>
      </c>
      <c r="AJ51" s="81">
        <v>3092</v>
      </c>
      <c r="AK51" s="81">
        <v>3234</v>
      </c>
      <c r="AL51" s="81">
        <v>3376</v>
      </c>
      <c r="AM51" s="81">
        <v>3517</v>
      </c>
      <c r="AN51" s="81">
        <v>3662</v>
      </c>
      <c r="AO51" s="81">
        <v>3810</v>
      </c>
      <c r="AP51" s="81">
        <v>3970</v>
      </c>
      <c r="AQ51" s="81">
        <v>4133</v>
      </c>
      <c r="AR51" s="81">
        <v>4312</v>
      </c>
      <c r="AS51" s="81">
        <v>4530</v>
      </c>
      <c r="AT51" s="81">
        <v>4790</v>
      </c>
      <c r="AU51" s="81">
        <v>5100</v>
      </c>
      <c r="AV51" s="81">
        <v>5461</v>
      </c>
      <c r="AW51" s="81">
        <v>5861</v>
      </c>
      <c r="AX51" s="81">
        <v>6284</v>
      </c>
      <c r="AY51" s="81">
        <v>6720</v>
      </c>
      <c r="AZ51" s="81">
        <v>7155</v>
      </c>
      <c r="BA51" s="81">
        <v>7588</v>
      </c>
      <c r="BB51" s="81">
        <v>8030</v>
      </c>
      <c r="BC51" s="81">
        <v>8461</v>
      </c>
      <c r="BD51" s="81">
        <v>8900</v>
      </c>
      <c r="BE51" s="81">
        <v>9365</v>
      </c>
      <c r="BF51" s="81">
        <v>9870</v>
      </c>
      <c r="BG51" s="81">
        <v>10405</v>
      </c>
      <c r="BH51" s="81">
        <v>10961</v>
      </c>
      <c r="BI51" s="81">
        <v>11527</v>
      </c>
      <c r="BJ51" s="81">
        <v>12089</v>
      </c>
      <c r="BK51" s="81">
        <v>12646</v>
      </c>
      <c r="BL51" s="81">
        <v>13218</v>
      </c>
      <c r="BM51" s="81">
        <v>13829</v>
      </c>
      <c r="BN51" s="81">
        <v>14530</v>
      </c>
      <c r="BO51" s="81">
        <v>15342</v>
      </c>
      <c r="BP51" s="81">
        <v>16270</v>
      </c>
      <c r="BQ51" s="81">
        <v>17294</v>
      </c>
      <c r="BR51" s="81">
        <v>18379</v>
      </c>
      <c r="BS51" s="81">
        <v>19500</v>
      </c>
      <c r="BT51" s="81">
        <v>20634</v>
      </c>
      <c r="BU51" s="81">
        <v>21767</v>
      </c>
      <c r="BV51" s="81">
        <v>22890</v>
      </c>
      <c r="BW51" s="81">
        <v>24007</v>
      </c>
      <c r="BX51" s="81">
        <v>25125</v>
      </c>
      <c r="BY51" s="81">
        <v>26234</v>
      </c>
      <c r="BZ51" s="81">
        <v>27362</v>
      </c>
      <c r="CA51" s="81">
        <v>28577</v>
      </c>
      <c r="CB51" s="81">
        <v>29976</v>
      </c>
      <c r="CC51" s="81">
        <v>31641</v>
      </c>
      <c r="CD51" s="81">
        <v>33656</v>
      </c>
      <c r="CE51" s="81">
        <v>36051</v>
      </c>
      <c r="CF51" s="81">
        <v>38817</v>
      </c>
      <c r="CG51" s="81">
        <v>42016</v>
      </c>
      <c r="CH51" s="81">
        <v>45281</v>
      </c>
      <c r="CI51" s="81">
        <v>48547</v>
      </c>
      <c r="CJ51" s="81">
        <v>51827</v>
      </c>
      <c r="CK51" s="81">
        <v>54757</v>
      </c>
      <c r="CL51" s="81">
        <v>57590</v>
      </c>
      <c r="CM51" s="81">
        <v>60822</v>
      </c>
      <c r="CN51" s="81">
        <v>63301</v>
      </c>
      <c r="CO51" s="81">
        <v>68066</v>
      </c>
      <c r="CP51" s="81">
        <v>73456</v>
      </c>
      <c r="CQ51" s="81">
        <v>79257</v>
      </c>
      <c r="CR51" s="81">
        <v>85174</v>
      </c>
      <c r="CS51" s="81">
        <v>91729</v>
      </c>
      <c r="CT51" s="81">
        <v>97241</v>
      </c>
      <c r="CU51" s="81">
        <v>102530</v>
      </c>
      <c r="CV51" s="81">
        <v>107501</v>
      </c>
      <c r="CW51" s="81">
        <v>112146</v>
      </c>
      <c r="CX51" s="81">
        <v>116544</v>
      </c>
      <c r="CY51" s="81">
        <v>120980</v>
      </c>
      <c r="CZ51" s="81">
        <v>125771</v>
      </c>
      <c r="DA51" s="81">
        <v>131116</v>
      </c>
      <c r="DB51" s="81">
        <v>137080</v>
      </c>
      <c r="DC51" s="81">
        <v>143490</v>
      </c>
      <c r="DD51" s="81">
        <v>149986</v>
      </c>
      <c r="DE51" s="81">
        <v>156116</v>
      </c>
      <c r="DF51" s="81">
        <v>161524</v>
      </c>
      <c r="DG51" s="81">
        <v>166034</v>
      </c>
      <c r="DH51" s="81">
        <v>169648</v>
      </c>
      <c r="DI51" s="81">
        <v>172555</v>
      </c>
      <c r="DJ51" s="81">
        <v>174982</v>
      </c>
      <c r="DK51" s="81">
        <v>177183</v>
      </c>
      <c r="DL51" s="81">
        <v>179341</v>
      </c>
      <c r="DM51" s="81">
        <v>181581</v>
      </c>
      <c r="DN51" s="81">
        <v>183862</v>
      </c>
      <c r="DO51" s="81">
        <v>186267</v>
      </c>
      <c r="DP51" s="81">
        <v>188853</v>
      </c>
      <c r="DQ51" s="81">
        <v>191710</v>
      </c>
      <c r="DR51" s="81">
        <v>194945</v>
      </c>
      <c r="DS51" s="81">
        <v>198697</v>
      </c>
      <c r="DT51" s="81">
        <v>203115</v>
      </c>
      <c r="DU51" s="81">
        <v>208885</v>
      </c>
      <c r="DV51" s="81">
        <v>215679</v>
      </c>
      <c r="DW51" s="81">
        <v>223074</v>
      </c>
      <c r="DX51" s="81">
        <v>230929</v>
      </c>
      <c r="DY51" s="81">
        <v>238980</v>
      </c>
      <c r="DZ51" s="81">
        <v>246537</v>
      </c>
      <c r="EA51" s="81">
        <v>253458</v>
      </c>
      <c r="EB51" s="81">
        <v>259601</v>
      </c>
      <c r="EC51" s="81">
        <v>264575</v>
      </c>
      <c r="ED51" s="81">
        <v>268089</v>
      </c>
      <c r="EE51" s="81">
        <v>270083</v>
      </c>
      <c r="EF51" s="81">
        <v>270774</v>
      </c>
      <c r="EG51" s="81">
        <v>270556</v>
      </c>
      <c r="EH51" s="81">
        <v>269857</v>
      </c>
      <c r="EI51" s="81">
        <v>269006</v>
      </c>
      <c r="EJ51" s="81">
        <v>268185</v>
      </c>
      <c r="EK51" s="81">
        <v>267455</v>
      </c>
      <c r="EL51" s="81">
        <v>266777</v>
      </c>
      <c r="EM51" s="81">
        <v>266152</v>
      </c>
      <c r="EN51" s="81">
        <v>265174</v>
      </c>
      <c r="EO51" s="81">
        <v>263342</v>
      </c>
      <c r="EP51" s="81">
        <v>262496</v>
      </c>
      <c r="EQ51" s="81">
        <v>262180</v>
      </c>
      <c r="ER51" s="81">
        <v>262382</v>
      </c>
      <c r="ES51" s="81">
        <v>263326</v>
      </c>
      <c r="ET51" s="81">
        <v>265237</v>
      </c>
      <c r="EU51" s="81">
        <v>266789</v>
      </c>
      <c r="EV51" s="81">
        <v>268151</v>
      </c>
    </row>
    <row r="52" spans="1:152" ht="12.75" customHeight="1" x14ac:dyDescent="0.2">
      <c r="A52" s="56" t="s">
        <v>47</v>
      </c>
      <c r="B52" s="81">
        <v>1084</v>
      </c>
      <c r="C52" s="81">
        <v>845</v>
      </c>
      <c r="D52" s="81">
        <v>671</v>
      </c>
      <c r="E52" s="81">
        <v>539</v>
      </c>
      <c r="F52" s="81">
        <v>438</v>
      </c>
      <c r="G52" s="81">
        <v>361</v>
      </c>
      <c r="H52" s="81">
        <v>302</v>
      </c>
      <c r="I52" s="81">
        <v>255</v>
      </c>
      <c r="J52" s="81">
        <v>220</v>
      </c>
      <c r="K52" s="81">
        <v>194</v>
      </c>
      <c r="L52" s="81">
        <v>174</v>
      </c>
      <c r="M52" s="81">
        <v>156</v>
      </c>
      <c r="N52" s="81">
        <v>144</v>
      </c>
      <c r="O52" s="81">
        <v>133</v>
      </c>
      <c r="P52" s="81">
        <v>139</v>
      </c>
      <c r="Q52" s="81">
        <v>156</v>
      </c>
      <c r="R52" s="81">
        <v>181</v>
      </c>
      <c r="S52" s="81">
        <v>211</v>
      </c>
      <c r="T52" s="81">
        <v>245</v>
      </c>
      <c r="U52" s="81">
        <v>269</v>
      </c>
      <c r="V52" s="81">
        <v>287</v>
      </c>
      <c r="W52" s="81">
        <v>304</v>
      </c>
      <c r="X52" s="81">
        <v>318</v>
      </c>
      <c r="Y52" s="81">
        <v>330</v>
      </c>
      <c r="Z52" s="81">
        <v>341</v>
      </c>
      <c r="AA52" s="81">
        <v>352</v>
      </c>
      <c r="AB52" s="81">
        <v>358</v>
      </c>
      <c r="AC52" s="81">
        <v>367</v>
      </c>
      <c r="AD52" s="81">
        <v>378</v>
      </c>
      <c r="AE52" s="81">
        <v>392</v>
      </c>
      <c r="AF52" s="81">
        <v>408</v>
      </c>
      <c r="AG52" s="81">
        <v>430</v>
      </c>
      <c r="AH52" s="81">
        <v>454</v>
      </c>
      <c r="AI52" s="81">
        <v>480</v>
      </c>
      <c r="AJ52" s="81">
        <v>508</v>
      </c>
      <c r="AK52" s="81">
        <v>539</v>
      </c>
      <c r="AL52" s="81">
        <v>572</v>
      </c>
      <c r="AM52" s="81">
        <v>608</v>
      </c>
      <c r="AN52" s="81">
        <v>643</v>
      </c>
      <c r="AO52" s="81">
        <v>678</v>
      </c>
      <c r="AP52" s="81">
        <v>711</v>
      </c>
      <c r="AQ52" s="81">
        <v>745</v>
      </c>
      <c r="AR52" s="81">
        <v>778</v>
      </c>
      <c r="AS52" s="81">
        <v>819</v>
      </c>
      <c r="AT52" s="81">
        <v>866</v>
      </c>
      <c r="AU52" s="81">
        <v>921</v>
      </c>
      <c r="AV52" s="81">
        <v>984</v>
      </c>
      <c r="AW52" s="81">
        <v>1058</v>
      </c>
      <c r="AX52" s="81">
        <v>1145</v>
      </c>
      <c r="AY52" s="81">
        <v>1246</v>
      </c>
      <c r="AZ52" s="81">
        <v>1364</v>
      </c>
      <c r="BA52" s="81">
        <v>1499</v>
      </c>
      <c r="BB52" s="81">
        <v>1651</v>
      </c>
      <c r="BC52" s="81">
        <v>1807</v>
      </c>
      <c r="BD52" s="81">
        <v>1963</v>
      </c>
      <c r="BE52" s="81">
        <v>2113</v>
      </c>
      <c r="BF52" s="81">
        <v>2255</v>
      </c>
      <c r="BG52" s="81">
        <v>2395</v>
      </c>
      <c r="BH52" s="81">
        <v>2535</v>
      </c>
      <c r="BI52" s="81">
        <v>2679</v>
      </c>
      <c r="BJ52" s="81">
        <v>2832</v>
      </c>
      <c r="BK52" s="81">
        <v>3000</v>
      </c>
      <c r="BL52" s="81">
        <v>3177</v>
      </c>
      <c r="BM52" s="81">
        <v>3358</v>
      </c>
      <c r="BN52" s="81">
        <v>3555</v>
      </c>
      <c r="BO52" s="81">
        <v>3766</v>
      </c>
      <c r="BP52" s="81">
        <v>3991</v>
      </c>
      <c r="BQ52" s="81">
        <v>4236</v>
      </c>
      <c r="BR52" s="81">
        <v>4512</v>
      </c>
      <c r="BS52" s="81">
        <v>4822</v>
      </c>
      <c r="BT52" s="81">
        <v>5178</v>
      </c>
      <c r="BU52" s="81">
        <v>5581</v>
      </c>
      <c r="BV52" s="81">
        <v>6026</v>
      </c>
      <c r="BW52" s="81">
        <v>6500</v>
      </c>
      <c r="BX52" s="81">
        <v>6993</v>
      </c>
      <c r="BY52" s="81">
        <v>7500</v>
      </c>
      <c r="BZ52" s="81">
        <v>8017</v>
      </c>
      <c r="CA52" s="81">
        <v>8539</v>
      </c>
      <c r="CB52" s="81">
        <v>9071</v>
      </c>
      <c r="CC52" s="81">
        <v>9612</v>
      </c>
      <c r="CD52" s="81">
        <v>10156</v>
      </c>
      <c r="CE52" s="81">
        <v>10719</v>
      </c>
      <c r="CF52" s="81">
        <v>11329</v>
      </c>
      <c r="CG52" s="81">
        <v>12028</v>
      </c>
      <c r="CH52" s="81">
        <v>12853</v>
      </c>
      <c r="CI52" s="81">
        <v>13838</v>
      </c>
      <c r="CJ52" s="81">
        <v>14996</v>
      </c>
      <c r="CK52" s="81">
        <v>16324</v>
      </c>
      <c r="CL52" s="81">
        <v>17856</v>
      </c>
      <c r="CM52" s="81">
        <v>19425</v>
      </c>
      <c r="CN52" s="81">
        <v>21004</v>
      </c>
      <c r="CO52" s="81">
        <v>22612</v>
      </c>
      <c r="CP52" s="81">
        <v>24073</v>
      </c>
      <c r="CQ52" s="81">
        <v>25530</v>
      </c>
      <c r="CR52" s="81">
        <v>27207</v>
      </c>
      <c r="CS52" s="81">
        <v>28520</v>
      </c>
      <c r="CT52" s="81">
        <v>31024</v>
      </c>
      <c r="CU52" s="81">
        <v>33805</v>
      </c>
      <c r="CV52" s="81">
        <v>36773</v>
      </c>
      <c r="CW52" s="81">
        <v>39802</v>
      </c>
      <c r="CX52" s="81">
        <v>43083</v>
      </c>
      <c r="CY52" s="81">
        <v>45976</v>
      </c>
      <c r="CZ52" s="81">
        <v>48786</v>
      </c>
      <c r="DA52" s="81">
        <v>51467</v>
      </c>
      <c r="DB52" s="81">
        <v>54016</v>
      </c>
      <c r="DC52" s="81">
        <v>56475</v>
      </c>
      <c r="DD52" s="81">
        <v>58995</v>
      </c>
      <c r="DE52" s="81">
        <v>61735</v>
      </c>
      <c r="DF52" s="81">
        <v>64786</v>
      </c>
      <c r="DG52" s="81">
        <v>68167</v>
      </c>
      <c r="DH52" s="81">
        <v>71777</v>
      </c>
      <c r="DI52" s="81">
        <v>75429</v>
      </c>
      <c r="DJ52" s="81">
        <v>78897</v>
      </c>
      <c r="DK52" s="81">
        <v>82003</v>
      </c>
      <c r="DL52" s="81">
        <v>84667</v>
      </c>
      <c r="DM52" s="81">
        <v>86891</v>
      </c>
      <c r="DN52" s="81">
        <v>88782</v>
      </c>
      <c r="DO52" s="81">
        <v>90448</v>
      </c>
      <c r="DP52" s="81">
        <v>92017</v>
      </c>
      <c r="DQ52" s="81">
        <v>93574</v>
      </c>
      <c r="DR52" s="81">
        <v>95180</v>
      </c>
      <c r="DS52" s="81">
        <v>96808</v>
      </c>
      <c r="DT52" s="81">
        <v>98505</v>
      </c>
      <c r="DU52" s="81">
        <v>100304</v>
      </c>
      <c r="DV52" s="81">
        <v>102259</v>
      </c>
      <c r="DW52" s="81">
        <v>104433</v>
      </c>
      <c r="DX52" s="81">
        <v>106893</v>
      </c>
      <c r="DY52" s="81">
        <v>109728</v>
      </c>
      <c r="DZ52" s="81">
        <v>113344</v>
      </c>
      <c r="EA52" s="81">
        <v>117527</v>
      </c>
      <c r="EB52" s="81">
        <v>122022</v>
      </c>
      <c r="EC52" s="81">
        <v>126754</v>
      </c>
      <c r="ED52" s="81">
        <v>131577</v>
      </c>
      <c r="EE52" s="81">
        <v>136150</v>
      </c>
      <c r="EF52" s="81">
        <v>140382</v>
      </c>
      <c r="EG52" s="81">
        <v>144174</v>
      </c>
      <c r="EH52" s="81">
        <v>147305</v>
      </c>
      <c r="EI52" s="81">
        <v>149613</v>
      </c>
      <c r="EJ52" s="81">
        <v>151069</v>
      </c>
      <c r="EK52" s="81">
        <v>151811</v>
      </c>
      <c r="EL52" s="81">
        <v>152072</v>
      </c>
      <c r="EM52" s="81">
        <v>152085</v>
      </c>
      <c r="EN52" s="81">
        <v>152020</v>
      </c>
      <c r="EO52" s="81">
        <v>151961</v>
      </c>
      <c r="EP52" s="81">
        <v>151938</v>
      </c>
      <c r="EQ52" s="81">
        <v>151933</v>
      </c>
      <c r="ER52" s="81">
        <v>151952</v>
      </c>
      <c r="ES52" s="81">
        <v>151736</v>
      </c>
      <c r="ET52" s="81">
        <v>150981</v>
      </c>
      <c r="EU52" s="81">
        <v>150867</v>
      </c>
      <c r="EV52" s="81">
        <v>151081</v>
      </c>
    </row>
    <row r="53" spans="1:152" ht="18" customHeight="1" x14ac:dyDescent="0.2">
      <c r="A53" s="79" t="s">
        <v>48</v>
      </c>
      <c r="B53" s="81">
        <v>654</v>
      </c>
      <c r="C53" s="81">
        <v>468</v>
      </c>
      <c r="D53" s="81">
        <v>340</v>
      </c>
      <c r="E53" s="81">
        <v>252</v>
      </c>
      <c r="F53" s="81">
        <v>189</v>
      </c>
      <c r="G53" s="81">
        <v>144</v>
      </c>
      <c r="H53" s="81">
        <v>113</v>
      </c>
      <c r="I53" s="81">
        <v>90</v>
      </c>
      <c r="J53" s="81">
        <v>72</v>
      </c>
      <c r="K53" s="81">
        <v>58</v>
      </c>
      <c r="L53" s="81">
        <v>48</v>
      </c>
      <c r="M53" s="81">
        <v>41</v>
      </c>
      <c r="N53" s="81">
        <v>35</v>
      </c>
      <c r="O53" s="81">
        <v>30</v>
      </c>
      <c r="P53" s="81">
        <v>26</v>
      </c>
      <c r="Q53" s="81">
        <v>23</v>
      </c>
      <c r="R53" s="81">
        <v>20</v>
      </c>
      <c r="S53" s="81">
        <v>18</v>
      </c>
      <c r="T53" s="81">
        <v>16</v>
      </c>
      <c r="U53" s="81">
        <v>17</v>
      </c>
      <c r="V53" s="81">
        <v>19</v>
      </c>
      <c r="W53" s="81">
        <v>22</v>
      </c>
      <c r="X53" s="81">
        <v>25</v>
      </c>
      <c r="Y53" s="81">
        <v>28</v>
      </c>
      <c r="Z53" s="81">
        <v>30</v>
      </c>
      <c r="AA53" s="81">
        <v>32</v>
      </c>
      <c r="AB53" s="81">
        <v>35</v>
      </c>
      <c r="AC53" s="81">
        <v>37</v>
      </c>
      <c r="AD53" s="81">
        <v>39</v>
      </c>
      <c r="AE53" s="81">
        <v>41</v>
      </c>
      <c r="AF53" s="81">
        <v>43</v>
      </c>
      <c r="AG53" s="81">
        <v>45</v>
      </c>
      <c r="AH53" s="81">
        <v>46</v>
      </c>
      <c r="AI53" s="81">
        <v>48</v>
      </c>
      <c r="AJ53" s="81">
        <v>50</v>
      </c>
      <c r="AK53" s="81">
        <v>52</v>
      </c>
      <c r="AL53" s="81">
        <v>55</v>
      </c>
      <c r="AM53" s="81">
        <v>59</v>
      </c>
      <c r="AN53" s="81">
        <v>63</v>
      </c>
      <c r="AO53" s="81">
        <v>68</v>
      </c>
      <c r="AP53" s="81">
        <v>73</v>
      </c>
      <c r="AQ53" s="81">
        <v>78</v>
      </c>
      <c r="AR53" s="81">
        <v>83</v>
      </c>
      <c r="AS53" s="81">
        <v>88</v>
      </c>
      <c r="AT53" s="81">
        <v>94</v>
      </c>
      <c r="AU53" s="81">
        <v>101</v>
      </c>
      <c r="AV53" s="81">
        <v>108</v>
      </c>
      <c r="AW53" s="81">
        <v>116</v>
      </c>
      <c r="AX53" s="81">
        <v>126</v>
      </c>
      <c r="AY53" s="81">
        <v>137</v>
      </c>
      <c r="AZ53" s="81">
        <v>149</v>
      </c>
      <c r="BA53" s="81">
        <v>164</v>
      </c>
      <c r="BB53" s="81">
        <v>181</v>
      </c>
      <c r="BC53" s="81">
        <v>200</v>
      </c>
      <c r="BD53" s="81">
        <v>221</v>
      </c>
      <c r="BE53" s="81">
        <v>246</v>
      </c>
      <c r="BF53" s="81">
        <v>273</v>
      </c>
      <c r="BG53" s="81">
        <v>301</v>
      </c>
      <c r="BH53" s="81">
        <v>331</v>
      </c>
      <c r="BI53" s="81">
        <v>361</v>
      </c>
      <c r="BJ53" s="81">
        <v>391</v>
      </c>
      <c r="BK53" s="81">
        <v>420</v>
      </c>
      <c r="BL53" s="81">
        <v>450</v>
      </c>
      <c r="BM53" s="81">
        <v>480</v>
      </c>
      <c r="BN53" s="81">
        <v>513</v>
      </c>
      <c r="BO53" s="81">
        <v>551</v>
      </c>
      <c r="BP53" s="81">
        <v>595</v>
      </c>
      <c r="BQ53" s="81">
        <v>644</v>
      </c>
      <c r="BR53" s="81">
        <v>697</v>
      </c>
      <c r="BS53" s="81">
        <v>757</v>
      </c>
      <c r="BT53" s="81">
        <v>821</v>
      </c>
      <c r="BU53" s="81">
        <v>891</v>
      </c>
      <c r="BV53" s="81">
        <v>967</v>
      </c>
      <c r="BW53" s="81">
        <v>1053</v>
      </c>
      <c r="BX53" s="81">
        <v>1151</v>
      </c>
      <c r="BY53" s="81">
        <v>1263</v>
      </c>
      <c r="BZ53" s="81">
        <v>1389</v>
      </c>
      <c r="CA53" s="81">
        <v>1529</v>
      </c>
      <c r="CB53" s="81">
        <v>1679</v>
      </c>
      <c r="CC53" s="81">
        <v>1840</v>
      </c>
      <c r="CD53" s="81">
        <v>2010</v>
      </c>
      <c r="CE53" s="81">
        <v>2190</v>
      </c>
      <c r="CF53" s="81">
        <v>2378</v>
      </c>
      <c r="CG53" s="81">
        <v>2574</v>
      </c>
      <c r="CH53" s="81">
        <v>2779</v>
      </c>
      <c r="CI53" s="81">
        <v>2992</v>
      </c>
      <c r="CJ53" s="81">
        <v>3216</v>
      </c>
      <c r="CK53" s="81">
        <v>3459</v>
      </c>
      <c r="CL53" s="81">
        <v>3735</v>
      </c>
      <c r="CM53" s="81">
        <v>4053</v>
      </c>
      <c r="CN53" s="81">
        <v>4424</v>
      </c>
      <c r="CO53" s="81">
        <v>4852</v>
      </c>
      <c r="CP53" s="81">
        <v>5338</v>
      </c>
      <c r="CQ53" s="81">
        <v>5899</v>
      </c>
      <c r="CR53" s="81">
        <v>6483</v>
      </c>
      <c r="CS53" s="81">
        <v>7089</v>
      </c>
      <c r="CT53" s="81">
        <v>7726</v>
      </c>
      <c r="CU53" s="81">
        <v>8338</v>
      </c>
      <c r="CV53" s="81">
        <v>8984</v>
      </c>
      <c r="CW53" s="81">
        <v>9721</v>
      </c>
      <c r="CX53" s="81">
        <v>10341</v>
      </c>
      <c r="CY53" s="81">
        <v>11405</v>
      </c>
      <c r="CZ53" s="81">
        <v>12538</v>
      </c>
      <c r="DA53" s="81">
        <v>13736</v>
      </c>
      <c r="DB53" s="81">
        <v>14980</v>
      </c>
      <c r="DC53" s="81">
        <v>16266</v>
      </c>
      <c r="DD53" s="81">
        <v>17580</v>
      </c>
      <c r="DE53" s="81">
        <v>18898</v>
      </c>
      <c r="DF53" s="81">
        <v>20204</v>
      </c>
      <c r="DG53" s="81">
        <v>21494</v>
      </c>
      <c r="DH53" s="81">
        <v>22783</v>
      </c>
      <c r="DI53" s="81">
        <v>24123</v>
      </c>
      <c r="DJ53" s="81">
        <v>25559</v>
      </c>
      <c r="DK53" s="81">
        <v>27114</v>
      </c>
      <c r="DL53" s="81">
        <v>28788</v>
      </c>
      <c r="DM53" s="81">
        <v>30544</v>
      </c>
      <c r="DN53" s="81">
        <v>32330</v>
      </c>
      <c r="DO53" s="81">
        <v>34081</v>
      </c>
      <c r="DP53" s="81">
        <v>35744</v>
      </c>
      <c r="DQ53" s="81">
        <v>37298</v>
      </c>
      <c r="DR53" s="81">
        <v>38737</v>
      </c>
      <c r="DS53" s="81">
        <v>40086</v>
      </c>
      <c r="DT53" s="81">
        <v>41362</v>
      </c>
      <c r="DU53" s="81">
        <v>42591</v>
      </c>
      <c r="DV53" s="81">
        <v>43795</v>
      </c>
      <c r="DW53" s="81">
        <v>44990</v>
      </c>
      <c r="DX53" s="81">
        <v>46170</v>
      </c>
      <c r="DY53" s="81">
        <v>47356</v>
      </c>
      <c r="DZ53" s="81">
        <v>48571</v>
      </c>
      <c r="EA53" s="81">
        <v>49844</v>
      </c>
      <c r="EB53" s="81">
        <v>51201</v>
      </c>
      <c r="EC53" s="81">
        <v>52664</v>
      </c>
      <c r="ED53" s="81">
        <v>54276</v>
      </c>
      <c r="EE53" s="81">
        <v>56214</v>
      </c>
      <c r="EF53" s="81">
        <v>58380</v>
      </c>
      <c r="EG53" s="81">
        <v>60672</v>
      </c>
      <c r="EH53" s="81">
        <v>63072</v>
      </c>
      <c r="EI53" s="81">
        <v>65544</v>
      </c>
      <c r="EJ53" s="81">
        <v>68031</v>
      </c>
      <c r="EK53" s="81">
        <v>70463</v>
      </c>
      <c r="EL53" s="81">
        <v>72761</v>
      </c>
      <c r="EM53" s="81">
        <v>74839</v>
      </c>
      <c r="EN53" s="81">
        <v>76623</v>
      </c>
      <c r="EO53" s="81">
        <v>78092</v>
      </c>
      <c r="EP53" s="81">
        <v>79288</v>
      </c>
      <c r="EQ53" s="81">
        <v>80281</v>
      </c>
      <c r="ER53" s="81">
        <v>81129</v>
      </c>
      <c r="ES53" s="81">
        <v>81862</v>
      </c>
      <c r="ET53" s="81">
        <v>82494</v>
      </c>
      <c r="EU53" s="81">
        <v>83050</v>
      </c>
      <c r="EV53" s="81">
        <v>83543</v>
      </c>
    </row>
    <row r="54" spans="1:152" ht="14.1" customHeight="1" x14ac:dyDescent="0.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78"/>
      <c r="DB54" s="78"/>
      <c r="DC54" s="78"/>
      <c r="DD54" s="78"/>
      <c r="DE54" s="78"/>
      <c r="DF54" s="78"/>
      <c r="DG54" s="78"/>
      <c r="DH54" s="78"/>
      <c r="DI54" s="78"/>
      <c r="DJ54" s="78"/>
      <c r="DK54" s="78"/>
      <c r="DL54" s="78"/>
      <c r="DM54" s="78"/>
      <c r="DN54" s="78"/>
      <c r="DO54" s="78"/>
      <c r="DP54" s="78"/>
      <c r="DQ54" s="78"/>
      <c r="DR54" s="78"/>
      <c r="DS54" s="78"/>
      <c r="DT54" s="78"/>
      <c r="DU54" s="78"/>
      <c r="DV54" s="78"/>
      <c r="DW54" s="78"/>
      <c r="DX54" s="78"/>
      <c r="DY54" s="78"/>
      <c r="DZ54" s="78"/>
      <c r="EA54" s="78"/>
      <c r="EB54" s="78"/>
      <c r="EC54" s="78"/>
      <c r="ED54" s="78"/>
      <c r="EE54" s="78"/>
      <c r="EF54" s="78"/>
      <c r="EG54" s="78"/>
      <c r="EH54" s="78"/>
      <c r="EI54" s="78"/>
      <c r="EJ54" s="78"/>
      <c r="EK54" s="78"/>
      <c r="EL54" s="78"/>
      <c r="EM54" s="78"/>
      <c r="EN54" s="78"/>
      <c r="EO54" s="78"/>
      <c r="EP54" s="78"/>
      <c r="EQ54" s="78"/>
      <c r="ER54" s="78"/>
      <c r="ES54" s="78"/>
      <c r="ET54" s="78"/>
      <c r="EU54" s="78"/>
      <c r="EV54" s="78"/>
    </row>
    <row r="55" spans="1:152" s="76" customFormat="1" ht="27.75" customHeight="1" x14ac:dyDescent="0.2">
      <c r="A55" s="74" t="s">
        <v>16</v>
      </c>
      <c r="B55" s="80">
        <v>3137820</v>
      </c>
      <c r="C55" s="80">
        <v>3203089</v>
      </c>
      <c r="D55" s="80">
        <v>3272074</v>
      </c>
      <c r="E55" s="80">
        <v>3345143</v>
      </c>
      <c r="F55" s="80">
        <v>3421034</v>
      </c>
      <c r="G55" s="80">
        <v>3499490</v>
      </c>
      <c r="H55" s="80">
        <v>3580016</v>
      </c>
      <c r="I55" s="80">
        <v>3662020</v>
      </c>
      <c r="J55" s="80">
        <v>3745049</v>
      </c>
      <c r="K55" s="80">
        <v>3828886</v>
      </c>
      <c r="L55" s="80">
        <v>3913688</v>
      </c>
      <c r="M55" s="80">
        <v>4000007</v>
      </c>
      <c r="N55" s="80">
        <v>4088718</v>
      </c>
      <c r="O55" s="80">
        <v>4180264</v>
      </c>
      <c r="P55" s="80">
        <v>4274682</v>
      </c>
      <c r="Q55" s="80">
        <v>4371434</v>
      </c>
      <c r="R55" s="80">
        <v>4469658</v>
      </c>
      <c r="S55" s="80">
        <v>4568183</v>
      </c>
      <c r="T55" s="80">
        <v>4665927</v>
      </c>
      <c r="U55" s="80">
        <v>4762135</v>
      </c>
      <c r="V55" s="80">
        <v>4856323</v>
      </c>
      <c r="W55" s="80">
        <v>4948804</v>
      </c>
      <c r="X55" s="80">
        <v>5039551</v>
      </c>
      <c r="Y55" s="80">
        <v>5128741</v>
      </c>
      <c r="Z55" s="80">
        <v>5216583</v>
      </c>
      <c r="AA55" s="80">
        <v>5303308</v>
      </c>
      <c r="AB55" s="80">
        <v>5388860</v>
      </c>
      <c r="AC55" s="80">
        <v>5473522</v>
      </c>
      <c r="AD55" s="80">
        <v>5557645</v>
      </c>
      <c r="AE55" s="80">
        <v>5641653</v>
      </c>
      <c r="AF55" s="80">
        <v>5726057</v>
      </c>
      <c r="AG55" s="80">
        <v>5811505</v>
      </c>
      <c r="AH55" s="80">
        <v>5898939</v>
      </c>
      <c r="AI55" s="80">
        <v>5990837</v>
      </c>
      <c r="AJ55" s="80">
        <v>6086682</v>
      </c>
      <c r="AK55" s="80">
        <v>6185852</v>
      </c>
      <c r="AL55" s="80">
        <v>6288354</v>
      </c>
      <c r="AM55" s="80">
        <v>6393995</v>
      </c>
      <c r="AN55" s="80">
        <v>6502289</v>
      </c>
      <c r="AO55" s="80">
        <v>6612658</v>
      </c>
      <c r="AP55" s="80">
        <v>6723976</v>
      </c>
      <c r="AQ55" s="80">
        <v>6835340</v>
      </c>
      <c r="AR55" s="80">
        <v>6945472</v>
      </c>
      <c r="AS55" s="80">
        <v>7053878</v>
      </c>
      <c r="AT55" s="80">
        <v>7160096</v>
      </c>
      <c r="AU55" s="80">
        <v>7264310</v>
      </c>
      <c r="AV55" s="80">
        <v>7366668</v>
      </c>
      <c r="AW55" s="80">
        <v>7467200</v>
      </c>
      <c r="AX55" s="80">
        <v>7565906</v>
      </c>
      <c r="AY55" s="80">
        <v>7662858</v>
      </c>
      <c r="AZ55" s="80">
        <v>7758239</v>
      </c>
      <c r="BA55" s="80">
        <v>7852224</v>
      </c>
      <c r="BB55" s="80">
        <v>7944376</v>
      </c>
      <c r="BC55" s="80">
        <v>8032857</v>
      </c>
      <c r="BD55" s="80">
        <v>8121634</v>
      </c>
      <c r="BE55" s="80">
        <v>8209792</v>
      </c>
      <c r="BF55" s="80">
        <v>8297473</v>
      </c>
      <c r="BG55" s="80">
        <v>8384728</v>
      </c>
      <c r="BH55" s="80">
        <v>8471469</v>
      </c>
      <c r="BI55" s="80">
        <v>8557522</v>
      </c>
      <c r="BJ55" s="80">
        <v>8642657</v>
      </c>
      <c r="BK55" s="80">
        <v>8726518</v>
      </c>
      <c r="BL55" s="80">
        <v>8808655</v>
      </c>
      <c r="BM55" s="80">
        <v>8888428</v>
      </c>
      <c r="BN55" s="80">
        <v>8965836</v>
      </c>
      <c r="BO55" s="80">
        <v>9040904</v>
      </c>
      <c r="BP55" s="80">
        <v>9113994</v>
      </c>
      <c r="BQ55" s="80">
        <v>9185328</v>
      </c>
      <c r="BR55" s="80">
        <v>9255021</v>
      </c>
      <c r="BS55" s="80">
        <v>9323112</v>
      </c>
      <c r="BT55" s="80">
        <v>9389699</v>
      </c>
      <c r="BU55" s="80">
        <v>9454841</v>
      </c>
      <c r="BV55" s="80">
        <v>9518483</v>
      </c>
      <c r="BW55" s="80">
        <v>9580525</v>
      </c>
      <c r="BX55" s="80">
        <v>9640840</v>
      </c>
      <c r="BY55" s="80">
        <v>9699325</v>
      </c>
      <c r="BZ55" s="80">
        <v>9755907</v>
      </c>
      <c r="CA55" s="80">
        <v>9810521</v>
      </c>
      <c r="CB55" s="80">
        <v>9863089</v>
      </c>
      <c r="CC55" s="80">
        <v>9913572</v>
      </c>
      <c r="CD55" s="80">
        <v>9961904</v>
      </c>
      <c r="CE55" s="80">
        <v>10008045</v>
      </c>
      <c r="CF55" s="80">
        <v>10051972</v>
      </c>
      <c r="CG55" s="80">
        <v>10093649</v>
      </c>
      <c r="CH55" s="80">
        <v>10133073</v>
      </c>
      <c r="CI55" s="80">
        <v>10170227</v>
      </c>
      <c r="CJ55" s="80">
        <v>10205131</v>
      </c>
      <c r="CK55" s="80">
        <v>10237779</v>
      </c>
      <c r="CL55" s="80">
        <v>10268178</v>
      </c>
      <c r="CM55" s="80">
        <v>10296312</v>
      </c>
      <c r="CN55" s="80">
        <v>10322234</v>
      </c>
      <c r="CO55" s="80">
        <v>10345940</v>
      </c>
      <c r="CP55" s="80">
        <v>10367443</v>
      </c>
      <c r="CQ55" s="80">
        <v>10386757</v>
      </c>
      <c r="CR55" s="80">
        <v>10403923</v>
      </c>
      <c r="CS55" s="80">
        <v>10418982</v>
      </c>
      <c r="CT55" s="80">
        <v>10431950</v>
      </c>
      <c r="CU55" s="80">
        <v>10442884</v>
      </c>
      <c r="CV55" s="80">
        <v>10451844</v>
      </c>
      <c r="CW55" s="80">
        <v>10458846</v>
      </c>
      <c r="CX55" s="80">
        <v>10463971</v>
      </c>
      <c r="CY55" s="80">
        <v>10467216</v>
      </c>
      <c r="CZ55" s="80">
        <v>10468663</v>
      </c>
      <c r="DA55" s="80">
        <v>10468368</v>
      </c>
      <c r="DB55" s="80">
        <v>10466403</v>
      </c>
      <c r="DC55" s="80">
        <v>10462821</v>
      </c>
      <c r="DD55" s="80">
        <v>10457701</v>
      </c>
      <c r="DE55" s="80">
        <v>10451108</v>
      </c>
      <c r="DF55" s="80">
        <v>10443082</v>
      </c>
      <c r="DG55" s="80">
        <v>10433704</v>
      </c>
      <c r="DH55" s="80">
        <v>10423017</v>
      </c>
      <c r="DI55" s="80">
        <v>10411080</v>
      </c>
      <c r="DJ55" s="80">
        <v>10397948</v>
      </c>
      <c r="DK55" s="80">
        <v>10383665</v>
      </c>
      <c r="DL55" s="80">
        <v>10368292</v>
      </c>
      <c r="DM55" s="80">
        <v>10351891</v>
      </c>
      <c r="DN55" s="80">
        <v>10334513</v>
      </c>
      <c r="DO55" s="80">
        <v>10316231</v>
      </c>
      <c r="DP55" s="80">
        <v>10297110</v>
      </c>
      <c r="DQ55" s="80">
        <v>10277186</v>
      </c>
      <c r="DR55" s="80">
        <v>10256504</v>
      </c>
      <c r="DS55" s="80">
        <v>10235101</v>
      </c>
      <c r="DT55" s="80">
        <v>10213002</v>
      </c>
      <c r="DU55" s="80">
        <v>10190227</v>
      </c>
      <c r="DV55" s="80">
        <v>10166791</v>
      </c>
      <c r="DW55" s="80">
        <v>10142706</v>
      </c>
      <c r="DX55" s="80">
        <v>10118001</v>
      </c>
      <c r="DY55" s="80">
        <v>10092685</v>
      </c>
      <c r="DZ55" s="80">
        <v>10066773</v>
      </c>
      <c r="EA55" s="80">
        <v>10040306</v>
      </c>
      <c r="EB55" s="80">
        <v>10013319</v>
      </c>
      <c r="EC55" s="80">
        <v>9985848</v>
      </c>
      <c r="ED55" s="80">
        <v>9957952</v>
      </c>
      <c r="EE55" s="80">
        <v>9929671</v>
      </c>
      <c r="EF55" s="80">
        <v>9901079</v>
      </c>
      <c r="EG55" s="80">
        <v>9872269</v>
      </c>
      <c r="EH55" s="80">
        <v>9843334</v>
      </c>
      <c r="EI55" s="80">
        <v>9814371</v>
      </c>
      <c r="EJ55" s="80">
        <v>9785463</v>
      </c>
      <c r="EK55" s="80">
        <v>9756730</v>
      </c>
      <c r="EL55" s="80">
        <v>9728261</v>
      </c>
      <c r="EM55" s="80">
        <v>9700159</v>
      </c>
      <c r="EN55" s="80">
        <v>9672502</v>
      </c>
      <c r="EO55" s="80">
        <v>9645350</v>
      </c>
      <c r="EP55" s="80">
        <v>9618759</v>
      </c>
      <c r="EQ55" s="80">
        <v>9592758</v>
      </c>
      <c r="ER55" s="80">
        <v>9567368</v>
      </c>
      <c r="ES55" s="80">
        <v>9542601</v>
      </c>
      <c r="ET55" s="80">
        <v>9518455</v>
      </c>
      <c r="EU55" s="80">
        <v>9494920</v>
      </c>
      <c r="EV55" s="80">
        <v>9471992</v>
      </c>
    </row>
    <row r="56" spans="1:152" ht="14.1" customHeight="1" x14ac:dyDescent="0.2">
      <c r="A56" s="56" t="s">
        <v>0</v>
      </c>
      <c r="B56" s="81">
        <v>432338</v>
      </c>
      <c r="C56" s="81">
        <v>445523</v>
      </c>
      <c r="D56" s="81">
        <v>461925</v>
      </c>
      <c r="E56" s="81">
        <v>480821</v>
      </c>
      <c r="F56" s="81">
        <v>499924</v>
      </c>
      <c r="G56" s="81">
        <v>523825</v>
      </c>
      <c r="H56" s="81">
        <v>538889</v>
      </c>
      <c r="I56" s="81">
        <v>552100</v>
      </c>
      <c r="J56" s="81">
        <v>563100</v>
      </c>
      <c r="K56" s="81">
        <v>571976</v>
      </c>
      <c r="L56" s="81">
        <v>578986</v>
      </c>
      <c r="M56" s="81">
        <v>585039</v>
      </c>
      <c r="N56" s="81">
        <v>591781</v>
      </c>
      <c r="O56" s="81">
        <v>600204</v>
      </c>
      <c r="P56" s="81">
        <v>610751</v>
      </c>
      <c r="Q56" s="81">
        <v>622946</v>
      </c>
      <c r="R56" s="81">
        <v>635351</v>
      </c>
      <c r="S56" s="81">
        <v>646205</v>
      </c>
      <c r="T56" s="81">
        <v>654104</v>
      </c>
      <c r="U56" s="81">
        <v>658314</v>
      </c>
      <c r="V56" s="81">
        <v>658907</v>
      </c>
      <c r="W56" s="81">
        <v>656376</v>
      </c>
      <c r="X56" s="81">
        <v>651784</v>
      </c>
      <c r="Y56" s="81">
        <v>646223</v>
      </c>
      <c r="Z56" s="81">
        <v>640481</v>
      </c>
      <c r="AA56" s="81">
        <v>635154</v>
      </c>
      <c r="AB56" s="81">
        <v>630169</v>
      </c>
      <c r="AC56" s="81">
        <v>625766</v>
      </c>
      <c r="AD56" s="81">
        <v>622102</v>
      </c>
      <c r="AE56" s="81">
        <v>619390</v>
      </c>
      <c r="AF56" s="81">
        <v>617903</v>
      </c>
      <c r="AG56" s="81">
        <v>618157</v>
      </c>
      <c r="AH56" s="81">
        <v>620545</v>
      </c>
      <c r="AI56" s="81">
        <v>626969</v>
      </c>
      <c r="AJ56" s="81">
        <v>636596</v>
      </c>
      <c r="AK56" s="81">
        <v>648367</v>
      </c>
      <c r="AL56" s="81">
        <v>661887</v>
      </c>
      <c r="AM56" s="81">
        <v>676373</v>
      </c>
      <c r="AN56" s="81">
        <v>689286</v>
      </c>
      <c r="AO56" s="81">
        <v>700327</v>
      </c>
      <c r="AP56" s="81">
        <v>709312</v>
      </c>
      <c r="AQ56" s="81">
        <v>715214</v>
      </c>
      <c r="AR56" s="81">
        <v>717261</v>
      </c>
      <c r="AS56" s="81">
        <v>715284</v>
      </c>
      <c r="AT56" s="81">
        <v>709805</v>
      </c>
      <c r="AU56" s="81">
        <v>701870</v>
      </c>
      <c r="AV56" s="81">
        <v>692706</v>
      </c>
      <c r="AW56" s="81">
        <v>683388</v>
      </c>
      <c r="AX56" s="81">
        <v>674529</v>
      </c>
      <c r="AY56" s="81">
        <v>666316</v>
      </c>
      <c r="AZ56" s="81">
        <v>658630</v>
      </c>
      <c r="BA56" s="81">
        <v>651416</v>
      </c>
      <c r="BB56" s="81">
        <v>643780</v>
      </c>
      <c r="BC56" s="81">
        <v>634585</v>
      </c>
      <c r="BD56" s="81">
        <v>627649</v>
      </c>
      <c r="BE56" s="81">
        <v>622043</v>
      </c>
      <c r="BF56" s="81">
        <v>617763</v>
      </c>
      <c r="BG56" s="81">
        <v>615653</v>
      </c>
      <c r="BH56" s="81">
        <v>616728</v>
      </c>
      <c r="BI56" s="81">
        <v>616931</v>
      </c>
      <c r="BJ56" s="81">
        <v>616870</v>
      </c>
      <c r="BK56" s="81">
        <v>616098</v>
      </c>
      <c r="BL56" s="81">
        <v>614194</v>
      </c>
      <c r="BM56" s="81">
        <v>610698</v>
      </c>
      <c r="BN56" s="81">
        <v>605592</v>
      </c>
      <c r="BO56" s="81">
        <v>599220</v>
      </c>
      <c r="BP56" s="81">
        <v>592356</v>
      </c>
      <c r="BQ56" s="81">
        <v>585715</v>
      </c>
      <c r="BR56" s="81">
        <v>580047</v>
      </c>
      <c r="BS56" s="81">
        <v>575683</v>
      </c>
      <c r="BT56" s="81">
        <v>572663</v>
      </c>
      <c r="BU56" s="81">
        <v>570649</v>
      </c>
      <c r="BV56" s="81">
        <v>569332</v>
      </c>
      <c r="BW56" s="81">
        <v>568452</v>
      </c>
      <c r="BX56" s="81">
        <v>567786</v>
      </c>
      <c r="BY56" s="81">
        <v>567080</v>
      </c>
      <c r="BZ56" s="81">
        <v>566124</v>
      </c>
      <c r="CA56" s="81">
        <v>564850</v>
      </c>
      <c r="CB56" s="81">
        <v>563270</v>
      </c>
      <c r="CC56" s="81">
        <v>561421</v>
      </c>
      <c r="CD56" s="81">
        <v>559345</v>
      </c>
      <c r="CE56" s="81">
        <v>557083</v>
      </c>
      <c r="CF56" s="81">
        <v>554676</v>
      </c>
      <c r="CG56" s="81">
        <v>552167</v>
      </c>
      <c r="CH56" s="81">
        <v>549599</v>
      </c>
      <c r="CI56" s="81">
        <v>547020</v>
      </c>
      <c r="CJ56" s="81">
        <v>544475</v>
      </c>
      <c r="CK56" s="81">
        <v>541989</v>
      </c>
      <c r="CL56" s="81">
        <v>539578</v>
      </c>
      <c r="CM56" s="81">
        <v>537303</v>
      </c>
      <c r="CN56" s="81">
        <v>535075</v>
      </c>
      <c r="CO56" s="81">
        <v>532935</v>
      </c>
      <c r="CP56" s="81">
        <v>530862</v>
      </c>
      <c r="CQ56" s="81">
        <v>528878</v>
      </c>
      <c r="CR56" s="81">
        <v>526995</v>
      </c>
      <c r="CS56" s="81">
        <v>525196</v>
      </c>
      <c r="CT56" s="81">
        <v>523482</v>
      </c>
      <c r="CU56" s="81">
        <v>521848</v>
      </c>
      <c r="CV56" s="81">
        <v>520289</v>
      </c>
      <c r="CW56" s="81">
        <v>518810</v>
      </c>
      <c r="CX56" s="81">
        <v>517402</v>
      </c>
      <c r="CY56" s="81">
        <v>516060</v>
      </c>
      <c r="CZ56" s="81">
        <v>514779</v>
      </c>
      <c r="DA56" s="81">
        <v>513547</v>
      </c>
      <c r="DB56" s="81">
        <v>512357</v>
      </c>
      <c r="DC56" s="81">
        <v>511205</v>
      </c>
      <c r="DD56" s="81">
        <v>510080</v>
      </c>
      <c r="DE56" s="81">
        <v>508973</v>
      </c>
      <c r="DF56" s="81">
        <v>507882</v>
      </c>
      <c r="DG56" s="81">
        <v>506795</v>
      </c>
      <c r="DH56" s="81">
        <v>505705</v>
      </c>
      <c r="DI56" s="81">
        <v>504607</v>
      </c>
      <c r="DJ56" s="81">
        <v>503499</v>
      </c>
      <c r="DK56" s="81">
        <v>502381</v>
      </c>
      <c r="DL56" s="81">
        <v>501256</v>
      </c>
      <c r="DM56" s="81">
        <v>500130</v>
      </c>
      <c r="DN56" s="81">
        <v>499008</v>
      </c>
      <c r="DO56" s="81">
        <v>497894</v>
      </c>
      <c r="DP56" s="81">
        <v>496806</v>
      </c>
      <c r="DQ56" s="81">
        <v>495739</v>
      </c>
      <c r="DR56" s="81">
        <v>494704</v>
      </c>
      <c r="DS56" s="81">
        <v>493709</v>
      </c>
      <c r="DT56" s="81">
        <v>492759</v>
      </c>
      <c r="DU56" s="81">
        <v>491855</v>
      </c>
      <c r="DV56" s="81">
        <v>491001</v>
      </c>
      <c r="DW56" s="81">
        <v>490196</v>
      </c>
      <c r="DX56" s="81">
        <v>489443</v>
      </c>
      <c r="DY56" s="81">
        <v>488734</v>
      </c>
      <c r="DZ56" s="81">
        <v>488067</v>
      </c>
      <c r="EA56" s="81">
        <v>487439</v>
      </c>
      <c r="EB56" s="81">
        <v>486851</v>
      </c>
      <c r="EC56" s="81">
        <v>486292</v>
      </c>
      <c r="ED56" s="81">
        <v>485761</v>
      </c>
      <c r="EE56" s="81">
        <v>485253</v>
      </c>
      <c r="EF56" s="81">
        <v>484767</v>
      </c>
      <c r="EG56" s="81">
        <v>484295</v>
      </c>
      <c r="EH56" s="81">
        <v>483837</v>
      </c>
      <c r="EI56" s="81">
        <v>483390</v>
      </c>
      <c r="EJ56" s="81">
        <v>482950</v>
      </c>
      <c r="EK56" s="81">
        <v>482518</v>
      </c>
      <c r="EL56" s="81">
        <v>482091</v>
      </c>
      <c r="EM56" s="81">
        <v>481669</v>
      </c>
      <c r="EN56" s="81">
        <v>481255</v>
      </c>
      <c r="EO56" s="81">
        <v>480851</v>
      </c>
      <c r="EP56" s="81">
        <v>480455</v>
      </c>
      <c r="EQ56" s="81">
        <v>480072</v>
      </c>
      <c r="ER56" s="81">
        <v>479702</v>
      </c>
      <c r="ES56" s="81">
        <v>479348</v>
      </c>
      <c r="ET56" s="81">
        <v>479009</v>
      </c>
      <c r="EU56" s="81">
        <v>478687</v>
      </c>
      <c r="EV56" s="81">
        <v>478388</v>
      </c>
    </row>
    <row r="57" spans="1:152" ht="14.1" customHeight="1" x14ac:dyDescent="0.2">
      <c r="A57" s="56" t="s">
        <v>1</v>
      </c>
      <c r="B57" s="81">
        <v>377088</v>
      </c>
      <c r="C57" s="81">
        <v>388108</v>
      </c>
      <c r="D57" s="81">
        <v>396589</v>
      </c>
      <c r="E57" s="81">
        <v>403847</v>
      </c>
      <c r="F57" s="81">
        <v>411854</v>
      </c>
      <c r="G57" s="81">
        <v>415944</v>
      </c>
      <c r="H57" s="81">
        <v>429347</v>
      </c>
      <c r="I57" s="81">
        <v>446069</v>
      </c>
      <c r="J57" s="81">
        <v>464751</v>
      </c>
      <c r="K57" s="81">
        <v>483741</v>
      </c>
      <c r="L57" s="81">
        <v>507585</v>
      </c>
      <c r="M57" s="81">
        <v>522769</v>
      </c>
      <c r="N57" s="81">
        <v>536215</v>
      </c>
      <c r="O57" s="81">
        <v>547546</v>
      </c>
      <c r="P57" s="81">
        <v>556820</v>
      </c>
      <c r="Q57" s="81">
        <v>564292</v>
      </c>
      <c r="R57" s="81">
        <v>571103</v>
      </c>
      <c r="S57" s="81">
        <v>578525</v>
      </c>
      <c r="T57" s="81">
        <v>587548</v>
      </c>
      <c r="U57" s="81">
        <v>598636</v>
      </c>
      <c r="V57" s="81">
        <v>611335</v>
      </c>
      <c r="W57" s="81">
        <v>624226</v>
      </c>
      <c r="X57" s="81">
        <v>635592</v>
      </c>
      <c r="Y57" s="81">
        <v>644055</v>
      </c>
      <c r="Z57" s="81">
        <v>648832</v>
      </c>
      <c r="AA57" s="81">
        <v>649902</v>
      </c>
      <c r="AB57" s="81">
        <v>647920</v>
      </c>
      <c r="AC57" s="81">
        <v>643891</v>
      </c>
      <c r="AD57" s="81">
        <v>638856</v>
      </c>
      <c r="AE57" s="81">
        <v>633588</v>
      </c>
      <c r="AF57" s="81">
        <v>628686</v>
      </c>
      <c r="AG57" s="81">
        <v>624110</v>
      </c>
      <c r="AH57" s="81">
        <v>620120</v>
      </c>
      <c r="AI57" s="81">
        <v>616894</v>
      </c>
      <c r="AJ57" s="81">
        <v>614640</v>
      </c>
      <c r="AK57" s="81">
        <v>613618</v>
      </c>
      <c r="AL57" s="81">
        <v>614325</v>
      </c>
      <c r="AM57" s="81">
        <v>617116</v>
      </c>
      <c r="AN57" s="81">
        <v>623781</v>
      </c>
      <c r="AO57" s="81">
        <v>633648</v>
      </c>
      <c r="AP57" s="81">
        <v>645656</v>
      </c>
      <c r="AQ57" s="81">
        <v>659419</v>
      </c>
      <c r="AR57" s="81">
        <v>674140</v>
      </c>
      <c r="AS57" s="81">
        <v>687285</v>
      </c>
      <c r="AT57" s="81">
        <v>698532</v>
      </c>
      <c r="AU57" s="81">
        <v>707697</v>
      </c>
      <c r="AV57" s="81">
        <v>713749</v>
      </c>
      <c r="AW57" s="81">
        <v>715891</v>
      </c>
      <c r="AX57" s="81">
        <v>714006</v>
      </c>
      <c r="AY57" s="81">
        <v>708624</v>
      </c>
      <c r="AZ57" s="81">
        <v>700788</v>
      </c>
      <c r="BA57" s="81">
        <v>691733</v>
      </c>
      <c r="BB57" s="81">
        <v>682545</v>
      </c>
      <c r="BC57" s="81">
        <v>673828</v>
      </c>
      <c r="BD57" s="81">
        <v>665774</v>
      </c>
      <c r="BE57" s="81">
        <v>658246</v>
      </c>
      <c r="BF57" s="81">
        <v>651192</v>
      </c>
      <c r="BG57" s="81">
        <v>643704</v>
      </c>
      <c r="BH57" s="81">
        <v>634667</v>
      </c>
      <c r="BI57" s="81">
        <v>627879</v>
      </c>
      <c r="BJ57" s="81">
        <v>622422</v>
      </c>
      <c r="BK57" s="81">
        <v>618287</v>
      </c>
      <c r="BL57" s="81">
        <v>616319</v>
      </c>
      <c r="BM57" s="81">
        <v>617520</v>
      </c>
      <c r="BN57" s="81">
        <v>617834</v>
      </c>
      <c r="BO57" s="81">
        <v>617863</v>
      </c>
      <c r="BP57" s="81">
        <v>617162</v>
      </c>
      <c r="BQ57" s="81">
        <v>615312</v>
      </c>
      <c r="BR57" s="81">
        <v>611842</v>
      </c>
      <c r="BS57" s="81">
        <v>606746</v>
      </c>
      <c r="BT57" s="81">
        <v>600366</v>
      </c>
      <c r="BU57" s="81">
        <v>593480</v>
      </c>
      <c r="BV57" s="81">
        <v>586803</v>
      </c>
      <c r="BW57" s="81">
        <v>581086</v>
      </c>
      <c r="BX57" s="81">
        <v>576662</v>
      </c>
      <c r="BY57" s="81">
        <v>573575</v>
      </c>
      <c r="BZ57" s="81">
        <v>571495</v>
      </c>
      <c r="CA57" s="81">
        <v>570109</v>
      </c>
      <c r="CB57" s="81">
        <v>569160</v>
      </c>
      <c r="CC57" s="81">
        <v>568428</v>
      </c>
      <c r="CD57" s="81">
        <v>567661</v>
      </c>
      <c r="CE57" s="81">
        <v>566645</v>
      </c>
      <c r="CF57" s="81">
        <v>565317</v>
      </c>
      <c r="CG57" s="81">
        <v>563683</v>
      </c>
      <c r="CH57" s="81">
        <v>561785</v>
      </c>
      <c r="CI57" s="81">
        <v>559665</v>
      </c>
      <c r="CJ57" s="81">
        <v>557361</v>
      </c>
      <c r="CK57" s="81">
        <v>554914</v>
      </c>
      <c r="CL57" s="81">
        <v>552369</v>
      </c>
      <c r="CM57" s="81">
        <v>549761</v>
      </c>
      <c r="CN57" s="81">
        <v>547150</v>
      </c>
      <c r="CO57" s="81">
        <v>544577</v>
      </c>
      <c r="CP57" s="81">
        <v>542085</v>
      </c>
      <c r="CQ57" s="81">
        <v>539666</v>
      </c>
      <c r="CR57" s="81">
        <v>537318</v>
      </c>
      <c r="CS57" s="81">
        <v>535066</v>
      </c>
      <c r="CT57" s="81">
        <v>532903</v>
      </c>
      <c r="CU57" s="81">
        <v>530806</v>
      </c>
      <c r="CV57" s="81">
        <v>528801</v>
      </c>
      <c r="CW57" s="81">
        <v>526898</v>
      </c>
      <c r="CX57" s="81">
        <v>525081</v>
      </c>
      <c r="CY57" s="81">
        <v>523348</v>
      </c>
      <c r="CZ57" s="81">
        <v>521696</v>
      </c>
      <c r="DA57" s="81">
        <v>520122</v>
      </c>
      <c r="DB57" s="81">
        <v>518628</v>
      </c>
      <c r="DC57" s="81">
        <v>517205</v>
      </c>
      <c r="DD57" s="81">
        <v>515848</v>
      </c>
      <c r="DE57" s="81">
        <v>514553</v>
      </c>
      <c r="DF57" s="81">
        <v>513306</v>
      </c>
      <c r="DG57" s="81">
        <v>512101</v>
      </c>
      <c r="DH57" s="81">
        <v>510931</v>
      </c>
      <c r="DI57" s="81">
        <v>509791</v>
      </c>
      <c r="DJ57" s="81">
        <v>508669</v>
      </c>
      <c r="DK57" s="81">
        <v>507561</v>
      </c>
      <c r="DL57" s="81">
        <v>506459</v>
      </c>
      <c r="DM57" s="81">
        <v>505355</v>
      </c>
      <c r="DN57" s="81">
        <v>504245</v>
      </c>
      <c r="DO57" s="81">
        <v>503127</v>
      </c>
      <c r="DP57" s="81">
        <v>501998</v>
      </c>
      <c r="DQ57" s="81">
        <v>500867</v>
      </c>
      <c r="DR57" s="81">
        <v>499736</v>
      </c>
      <c r="DS57" s="81">
        <v>498609</v>
      </c>
      <c r="DT57" s="81">
        <v>497491</v>
      </c>
      <c r="DU57" s="81">
        <v>496399</v>
      </c>
      <c r="DV57" s="81">
        <v>495329</v>
      </c>
      <c r="DW57" s="81">
        <v>494292</v>
      </c>
      <c r="DX57" s="81">
        <v>493293</v>
      </c>
      <c r="DY57" s="81">
        <v>492341</v>
      </c>
      <c r="DZ57" s="81">
        <v>491437</v>
      </c>
      <c r="EA57" s="81">
        <v>490583</v>
      </c>
      <c r="EB57" s="81">
        <v>489777</v>
      </c>
      <c r="EC57" s="81">
        <v>489020</v>
      </c>
      <c r="ED57" s="81">
        <v>488310</v>
      </c>
      <c r="EE57" s="81">
        <v>487646</v>
      </c>
      <c r="EF57" s="81">
        <v>487022</v>
      </c>
      <c r="EG57" s="81">
        <v>486436</v>
      </c>
      <c r="EH57" s="81">
        <v>485879</v>
      </c>
      <c r="EI57" s="81">
        <v>485348</v>
      </c>
      <c r="EJ57" s="81">
        <v>484841</v>
      </c>
      <c r="EK57" s="81">
        <v>484355</v>
      </c>
      <c r="EL57" s="81">
        <v>483883</v>
      </c>
      <c r="EM57" s="81">
        <v>483423</v>
      </c>
      <c r="EN57" s="81">
        <v>482975</v>
      </c>
      <c r="EO57" s="81">
        <v>482535</v>
      </c>
      <c r="EP57" s="81">
        <v>482105</v>
      </c>
      <c r="EQ57" s="81">
        <v>481680</v>
      </c>
      <c r="ER57" s="81">
        <v>481259</v>
      </c>
      <c r="ES57" s="81">
        <v>480847</v>
      </c>
      <c r="ET57" s="81">
        <v>480445</v>
      </c>
      <c r="EU57" s="81">
        <v>480051</v>
      </c>
      <c r="EV57" s="81">
        <v>479670</v>
      </c>
    </row>
    <row r="58" spans="1:152" ht="14.1" customHeight="1" x14ac:dyDescent="0.2">
      <c r="A58" s="57" t="s">
        <v>2</v>
      </c>
      <c r="B58" s="81">
        <v>316970</v>
      </c>
      <c r="C58" s="81">
        <v>325409</v>
      </c>
      <c r="D58" s="81">
        <v>335967</v>
      </c>
      <c r="E58" s="81">
        <v>347984</v>
      </c>
      <c r="F58" s="81">
        <v>360236</v>
      </c>
      <c r="G58" s="81">
        <v>372079</v>
      </c>
      <c r="H58" s="81">
        <v>383089</v>
      </c>
      <c r="I58" s="81">
        <v>391591</v>
      </c>
      <c r="J58" s="81">
        <v>398889</v>
      </c>
      <c r="K58" s="81">
        <v>406956</v>
      </c>
      <c r="L58" s="81">
        <v>411168</v>
      </c>
      <c r="M58" s="81">
        <v>424668</v>
      </c>
      <c r="N58" s="81">
        <v>441506</v>
      </c>
      <c r="O58" s="81">
        <v>460329</v>
      </c>
      <c r="P58" s="81">
        <v>479480</v>
      </c>
      <c r="Q58" s="81">
        <v>503459</v>
      </c>
      <c r="R58" s="81">
        <v>518796</v>
      </c>
      <c r="S58" s="81">
        <v>532361</v>
      </c>
      <c r="T58" s="81">
        <v>543765</v>
      </c>
      <c r="U58" s="81">
        <v>553054</v>
      </c>
      <c r="V58" s="81">
        <v>560470</v>
      </c>
      <c r="W58" s="81">
        <v>567155</v>
      </c>
      <c r="X58" s="81">
        <v>574407</v>
      </c>
      <c r="Y58" s="81">
        <v>583254</v>
      </c>
      <c r="Z58" s="81">
        <v>594200</v>
      </c>
      <c r="AA58" s="81">
        <v>606821</v>
      </c>
      <c r="AB58" s="81">
        <v>619717</v>
      </c>
      <c r="AC58" s="81">
        <v>631145</v>
      </c>
      <c r="AD58" s="81">
        <v>639680</v>
      </c>
      <c r="AE58" s="81">
        <v>644525</v>
      </c>
      <c r="AF58" s="81">
        <v>645643</v>
      </c>
      <c r="AG58" s="81">
        <v>643716</v>
      </c>
      <c r="AH58" s="81">
        <v>639774</v>
      </c>
      <c r="AI58" s="81">
        <v>634895</v>
      </c>
      <c r="AJ58" s="81">
        <v>629848</v>
      </c>
      <c r="AK58" s="81">
        <v>625224</v>
      </c>
      <c r="AL58" s="81">
        <v>620968</v>
      </c>
      <c r="AM58" s="81">
        <v>617317</v>
      </c>
      <c r="AN58" s="81">
        <v>614429</v>
      </c>
      <c r="AO58" s="81">
        <v>612508</v>
      </c>
      <c r="AP58" s="81">
        <v>611795</v>
      </c>
      <c r="AQ58" s="81">
        <v>612801</v>
      </c>
      <c r="AR58" s="81">
        <v>615862</v>
      </c>
      <c r="AS58" s="81">
        <v>622770</v>
      </c>
      <c r="AT58" s="81">
        <v>632831</v>
      </c>
      <c r="AU58" s="81">
        <v>644997</v>
      </c>
      <c r="AV58" s="81">
        <v>658872</v>
      </c>
      <c r="AW58" s="81">
        <v>673674</v>
      </c>
      <c r="AX58" s="81">
        <v>686873</v>
      </c>
      <c r="AY58" s="81">
        <v>698171</v>
      </c>
      <c r="AZ58" s="81">
        <v>707395</v>
      </c>
      <c r="BA58" s="81">
        <v>713514</v>
      </c>
      <c r="BB58" s="81">
        <v>715770</v>
      </c>
      <c r="BC58" s="81">
        <v>714023</v>
      </c>
      <c r="BD58" s="81">
        <v>708807</v>
      </c>
      <c r="BE58" s="81">
        <v>701153</v>
      </c>
      <c r="BF58" s="81">
        <v>692293</v>
      </c>
      <c r="BG58" s="81">
        <v>683295</v>
      </c>
      <c r="BH58" s="81">
        <v>674768</v>
      </c>
      <c r="BI58" s="81">
        <v>666906</v>
      </c>
      <c r="BJ58" s="81">
        <v>659576</v>
      </c>
      <c r="BK58" s="81">
        <v>652719</v>
      </c>
      <c r="BL58" s="81">
        <v>645423</v>
      </c>
      <c r="BM58" s="81">
        <v>636569</v>
      </c>
      <c r="BN58" s="81">
        <v>629942</v>
      </c>
      <c r="BO58" s="81">
        <v>624617</v>
      </c>
      <c r="BP58" s="81">
        <v>620585</v>
      </c>
      <c r="BQ58" s="81">
        <v>618683</v>
      </c>
      <c r="BR58" s="81">
        <v>619917</v>
      </c>
      <c r="BS58" s="81">
        <v>620232</v>
      </c>
      <c r="BT58" s="81">
        <v>620241</v>
      </c>
      <c r="BU58" s="81">
        <v>619496</v>
      </c>
      <c r="BV58" s="81">
        <v>617584</v>
      </c>
      <c r="BW58" s="81">
        <v>614036</v>
      </c>
      <c r="BX58" s="81">
        <v>608853</v>
      </c>
      <c r="BY58" s="81">
        <v>602375</v>
      </c>
      <c r="BZ58" s="81">
        <v>595388</v>
      </c>
      <c r="CA58" s="81">
        <v>588611</v>
      </c>
      <c r="CB58" s="81">
        <v>582794</v>
      </c>
      <c r="CC58" s="81">
        <v>578273</v>
      </c>
      <c r="CD58" s="81">
        <v>575092</v>
      </c>
      <c r="CE58" s="81">
        <v>572924</v>
      </c>
      <c r="CF58" s="81">
        <v>571454</v>
      </c>
      <c r="CG58" s="81">
        <v>570422</v>
      </c>
      <c r="CH58" s="81">
        <v>569615</v>
      </c>
      <c r="CI58" s="81">
        <v>568773</v>
      </c>
      <c r="CJ58" s="81">
        <v>567691</v>
      </c>
      <c r="CK58" s="81">
        <v>566293</v>
      </c>
      <c r="CL58" s="81">
        <v>564595</v>
      </c>
      <c r="CM58" s="81">
        <v>562636</v>
      </c>
      <c r="CN58" s="81">
        <v>560465</v>
      </c>
      <c r="CO58" s="81">
        <v>558107</v>
      </c>
      <c r="CP58" s="81">
        <v>555609</v>
      </c>
      <c r="CQ58" s="81">
        <v>553018</v>
      </c>
      <c r="CR58" s="81">
        <v>550371</v>
      </c>
      <c r="CS58" s="81">
        <v>547718</v>
      </c>
      <c r="CT58" s="81">
        <v>545100</v>
      </c>
      <c r="CU58" s="81">
        <v>542571</v>
      </c>
      <c r="CV58" s="81">
        <v>540121</v>
      </c>
      <c r="CW58" s="81">
        <v>537744</v>
      </c>
      <c r="CX58" s="81">
        <v>535457</v>
      </c>
      <c r="CY58" s="81">
        <v>533262</v>
      </c>
      <c r="CZ58" s="81">
        <v>531135</v>
      </c>
      <c r="DA58" s="81">
        <v>529106</v>
      </c>
      <c r="DB58" s="81">
        <v>527176</v>
      </c>
      <c r="DC58" s="81">
        <v>525332</v>
      </c>
      <c r="DD58" s="81">
        <v>523572</v>
      </c>
      <c r="DE58" s="81">
        <v>521894</v>
      </c>
      <c r="DF58" s="81">
        <v>520294</v>
      </c>
      <c r="DG58" s="81">
        <v>518776</v>
      </c>
      <c r="DH58" s="81">
        <v>517328</v>
      </c>
      <c r="DI58" s="81">
        <v>515945</v>
      </c>
      <c r="DJ58" s="81">
        <v>514621</v>
      </c>
      <c r="DK58" s="81">
        <v>513346</v>
      </c>
      <c r="DL58" s="81">
        <v>512117</v>
      </c>
      <c r="DM58" s="81">
        <v>510925</v>
      </c>
      <c r="DN58" s="81">
        <v>509765</v>
      </c>
      <c r="DO58" s="81">
        <v>508626</v>
      </c>
      <c r="DP58" s="81">
        <v>507501</v>
      </c>
      <c r="DQ58" s="81">
        <v>506384</v>
      </c>
      <c r="DR58" s="81">
        <v>505268</v>
      </c>
      <c r="DS58" s="81">
        <v>504144</v>
      </c>
      <c r="DT58" s="81">
        <v>503016</v>
      </c>
      <c r="DU58" s="81">
        <v>501879</v>
      </c>
      <c r="DV58" s="81">
        <v>500740</v>
      </c>
      <c r="DW58" s="81">
        <v>499602</v>
      </c>
      <c r="DX58" s="81">
        <v>498472</v>
      </c>
      <c r="DY58" s="81">
        <v>497349</v>
      </c>
      <c r="DZ58" s="81">
        <v>496251</v>
      </c>
      <c r="EA58" s="81">
        <v>495176</v>
      </c>
      <c r="EB58" s="81">
        <v>494136</v>
      </c>
      <c r="EC58" s="81">
        <v>493138</v>
      </c>
      <c r="ED58" s="81">
        <v>492183</v>
      </c>
      <c r="EE58" s="81">
        <v>491273</v>
      </c>
      <c r="EF58" s="81">
        <v>490415</v>
      </c>
      <c r="EG58" s="81">
        <v>489607</v>
      </c>
      <c r="EH58" s="81">
        <v>488855</v>
      </c>
      <c r="EI58" s="81">
        <v>488148</v>
      </c>
      <c r="EJ58" s="81">
        <v>487485</v>
      </c>
      <c r="EK58" s="81">
        <v>486861</v>
      </c>
      <c r="EL58" s="81">
        <v>486276</v>
      </c>
      <c r="EM58" s="81">
        <v>485719</v>
      </c>
      <c r="EN58" s="81">
        <v>485185</v>
      </c>
      <c r="EO58" s="81">
        <v>484675</v>
      </c>
      <c r="EP58" s="81">
        <v>484185</v>
      </c>
      <c r="EQ58" s="81">
        <v>483710</v>
      </c>
      <c r="ER58" s="81">
        <v>483251</v>
      </c>
      <c r="ES58" s="81">
        <v>482803</v>
      </c>
      <c r="ET58" s="81">
        <v>482365</v>
      </c>
      <c r="EU58" s="81">
        <v>481937</v>
      </c>
      <c r="EV58" s="81">
        <v>481516</v>
      </c>
    </row>
    <row r="59" spans="1:152" ht="14.1" customHeight="1" x14ac:dyDescent="0.2">
      <c r="A59" s="56" t="s">
        <v>3</v>
      </c>
      <c r="B59" s="81">
        <v>295235</v>
      </c>
      <c r="C59" s="81">
        <v>296884</v>
      </c>
      <c r="D59" s="81">
        <v>298699</v>
      </c>
      <c r="E59" s="81">
        <v>301343</v>
      </c>
      <c r="F59" s="81">
        <v>305400</v>
      </c>
      <c r="G59" s="81">
        <v>311528</v>
      </c>
      <c r="H59" s="81">
        <v>320015</v>
      </c>
      <c r="I59" s="81">
        <v>330578</v>
      </c>
      <c r="J59" s="81">
        <v>342572</v>
      </c>
      <c r="K59" s="81">
        <v>354823</v>
      </c>
      <c r="L59" s="81">
        <v>366711</v>
      </c>
      <c r="M59" s="81">
        <v>377847</v>
      </c>
      <c r="N59" s="81">
        <v>386548</v>
      </c>
      <c r="O59" s="81">
        <v>394095</v>
      </c>
      <c r="P59" s="81">
        <v>402420</v>
      </c>
      <c r="Q59" s="81">
        <v>406891</v>
      </c>
      <c r="R59" s="81">
        <v>420562</v>
      </c>
      <c r="S59" s="81">
        <v>437508</v>
      </c>
      <c r="T59" s="81">
        <v>456372</v>
      </c>
      <c r="U59" s="81">
        <v>475491</v>
      </c>
      <c r="V59" s="81">
        <v>499335</v>
      </c>
      <c r="W59" s="81">
        <v>514485</v>
      </c>
      <c r="X59" s="81">
        <v>527799</v>
      </c>
      <c r="Y59" s="81">
        <v>538906</v>
      </c>
      <c r="Z59" s="81">
        <v>547896</v>
      </c>
      <c r="AA59" s="81">
        <v>555063</v>
      </c>
      <c r="AB59" s="81">
        <v>561570</v>
      </c>
      <c r="AC59" s="81">
        <v>568706</v>
      </c>
      <c r="AD59" s="81">
        <v>577478</v>
      </c>
      <c r="AE59" s="81">
        <v>588372</v>
      </c>
      <c r="AF59" s="81">
        <v>600954</v>
      </c>
      <c r="AG59" s="81">
        <v>613849</v>
      </c>
      <c r="AH59" s="81">
        <v>625363</v>
      </c>
      <c r="AI59" s="81">
        <v>634103</v>
      </c>
      <c r="AJ59" s="81">
        <v>639272</v>
      </c>
      <c r="AK59" s="81">
        <v>640815</v>
      </c>
      <c r="AL59" s="81">
        <v>639393</v>
      </c>
      <c r="AM59" s="81">
        <v>636008</v>
      </c>
      <c r="AN59" s="81">
        <v>631699</v>
      </c>
      <c r="AO59" s="81">
        <v>627214</v>
      </c>
      <c r="AP59" s="81">
        <v>623094</v>
      </c>
      <c r="AQ59" s="81">
        <v>619296</v>
      </c>
      <c r="AR59" s="81">
        <v>616031</v>
      </c>
      <c r="AS59" s="81">
        <v>613476</v>
      </c>
      <c r="AT59" s="81">
        <v>611807</v>
      </c>
      <c r="AU59" s="81">
        <v>611292</v>
      </c>
      <c r="AV59" s="81">
        <v>612438</v>
      </c>
      <c r="AW59" s="81">
        <v>615604</v>
      </c>
      <c r="AX59" s="81">
        <v>622579</v>
      </c>
      <c r="AY59" s="81">
        <v>632695</v>
      </c>
      <c r="AZ59" s="81">
        <v>644914</v>
      </c>
      <c r="BA59" s="81">
        <v>658848</v>
      </c>
      <c r="BB59" s="81">
        <v>673747</v>
      </c>
      <c r="BC59" s="81">
        <v>687072</v>
      </c>
      <c r="BD59" s="81">
        <v>698531</v>
      </c>
      <c r="BE59" s="81">
        <v>707935</v>
      </c>
      <c r="BF59" s="81">
        <v>714255</v>
      </c>
      <c r="BG59" s="81">
        <v>716704</v>
      </c>
      <c r="BH59" s="81">
        <v>715163</v>
      </c>
      <c r="BI59" s="81">
        <v>710158</v>
      </c>
      <c r="BJ59" s="81">
        <v>702727</v>
      </c>
      <c r="BK59" s="81">
        <v>694092</v>
      </c>
      <c r="BL59" s="81">
        <v>685311</v>
      </c>
      <c r="BM59" s="81">
        <v>676992</v>
      </c>
      <c r="BN59" s="81">
        <v>669316</v>
      </c>
      <c r="BO59" s="81">
        <v>662138</v>
      </c>
      <c r="BP59" s="81">
        <v>655397</v>
      </c>
      <c r="BQ59" s="81">
        <v>648184</v>
      </c>
      <c r="BR59" s="81">
        <v>639378</v>
      </c>
      <c r="BS59" s="81">
        <v>632766</v>
      </c>
      <c r="BT59" s="81">
        <v>627422</v>
      </c>
      <c r="BU59" s="81">
        <v>623343</v>
      </c>
      <c r="BV59" s="81">
        <v>621367</v>
      </c>
      <c r="BW59" s="81">
        <v>622507</v>
      </c>
      <c r="BX59" s="81">
        <v>622715</v>
      </c>
      <c r="BY59" s="81">
        <v>622607</v>
      </c>
      <c r="BZ59" s="81">
        <v>621739</v>
      </c>
      <c r="CA59" s="81">
        <v>619707</v>
      </c>
      <c r="CB59" s="81">
        <v>616043</v>
      </c>
      <c r="CC59" s="81">
        <v>610748</v>
      </c>
      <c r="CD59" s="81">
        <v>604167</v>
      </c>
      <c r="CE59" s="81">
        <v>597077</v>
      </c>
      <c r="CF59" s="81">
        <v>590204</v>
      </c>
      <c r="CG59" s="81">
        <v>584297</v>
      </c>
      <c r="CH59" s="81">
        <v>579691</v>
      </c>
      <c r="CI59" s="81">
        <v>576427</v>
      </c>
      <c r="CJ59" s="81">
        <v>574179</v>
      </c>
      <c r="CK59" s="81">
        <v>572634</v>
      </c>
      <c r="CL59" s="81">
        <v>571531</v>
      </c>
      <c r="CM59" s="81">
        <v>570649</v>
      </c>
      <c r="CN59" s="81">
        <v>569741</v>
      </c>
      <c r="CO59" s="81">
        <v>568597</v>
      </c>
      <c r="CP59" s="81">
        <v>567143</v>
      </c>
      <c r="CQ59" s="81">
        <v>565389</v>
      </c>
      <c r="CR59" s="81">
        <v>563383</v>
      </c>
      <c r="CS59" s="81">
        <v>561165</v>
      </c>
      <c r="CT59" s="81">
        <v>558763</v>
      </c>
      <c r="CU59" s="81">
        <v>556220</v>
      </c>
      <c r="CV59" s="81">
        <v>553587</v>
      </c>
      <c r="CW59" s="81">
        <v>550898</v>
      </c>
      <c r="CX59" s="81">
        <v>548209</v>
      </c>
      <c r="CY59" s="81">
        <v>545557</v>
      </c>
      <c r="CZ59" s="81">
        <v>542997</v>
      </c>
      <c r="DA59" s="81">
        <v>540513</v>
      </c>
      <c r="DB59" s="81">
        <v>538105</v>
      </c>
      <c r="DC59" s="81">
        <v>535789</v>
      </c>
      <c r="DD59" s="81">
        <v>533564</v>
      </c>
      <c r="DE59" s="81">
        <v>531410</v>
      </c>
      <c r="DF59" s="81">
        <v>529349</v>
      </c>
      <c r="DG59" s="81">
        <v>527386</v>
      </c>
      <c r="DH59" s="81">
        <v>525510</v>
      </c>
      <c r="DI59" s="81">
        <v>523719</v>
      </c>
      <c r="DJ59" s="81">
        <v>522013</v>
      </c>
      <c r="DK59" s="81">
        <v>520383</v>
      </c>
      <c r="DL59" s="81">
        <v>518837</v>
      </c>
      <c r="DM59" s="81">
        <v>517363</v>
      </c>
      <c r="DN59" s="81">
        <v>515954</v>
      </c>
      <c r="DO59" s="81">
        <v>514608</v>
      </c>
      <c r="DP59" s="81">
        <v>513314</v>
      </c>
      <c r="DQ59" s="81">
        <v>512069</v>
      </c>
      <c r="DR59" s="81">
        <v>510861</v>
      </c>
      <c r="DS59" s="81">
        <v>509690</v>
      </c>
      <c r="DT59" s="81">
        <v>508540</v>
      </c>
      <c r="DU59" s="81">
        <v>507403</v>
      </c>
      <c r="DV59" s="81">
        <v>506276</v>
      </c>
      <c r="DW59" s="81">
        <v>505150</v>
      </c>
      <c r="DX59" s="81">
        <v>504021</v>
      </c>
      <c r="DY59" s="81">
        <v>502887</v>
      </c>
      <c r="DZ59" s="81">
        <v>501745</v>
      </c>
      <c r="EA59" s="81">
        <v>500604</v>
      </c>
      <c r="EB59" s="81">
        <v>499462</v>
      </c>
      <c r="EC59" s="81">
        <v>498327</v>
      </c>
      <c r="ED59" s="81">
        <v>497204</v>
      </c>
      <c r="EE59" s="81">
        <v>496106</v>
      </c>
      <c r="EF59" s="81">
        <v>495027</v>
      </c>
      <c r="EG59" s="81">
        <v>493979</v>
      </c>
      <c r="EH59" s="81">
        <v>492976</v>
      </c>
      <c r="EI59" s="81">
        <v>492024</v>
      </c>
      <c r="EJ59" s="81">
        <v>491118</v>
      </c>
      <c r="EK59" s="81">
        <v>490263</v>
      </c>
      <c r="EL59" s="81">
        <v>489457</v>
      </c>
      <c r="EM59" s="81">
        <v>488706</v>
      </c>
      <c r="EN59" s="81">
        <v>488002</v>
      </c>
      <c r="EO59" s="81">
        <v>487339</v>
      </c>
      <c r="EP59" s="81">
        <v>486712</v>
      </c>
      <c r="EQ59" s="81">
        <v>486120</v>
      </c>
      <c r="ER59" s="81">
        <v>485557</v>
      </c>
      <c r="ES59" s="81">
        <v>485022</v>
      </c>
      <c r="ET59" s="81">
        <v>484514</v>
      </c>
      <c r="EU59" s="81">
        <v>484027</v>
      </c>
      <c r="EV59" s="81">
        <v>483554</v>
      </c>
    </row>
    <row r="60" spans="1:152" ht="14.1" customHeight="1" x14ac:dyDescent="0.2">
      <c r="A60" s="56" t="s">
        <v>4</v>
      </c>
      <c r="B60" s="81">
        <v>271030</v>
      </c>
      <c r="C60" s="81">
        <v>275684</v>
      </c>
      <c r="D60" s="81">
        <v>279666</v>
      </c>
      <c r="E60" s="81">
        <v>283072</v>
      </c>
      <c r="F60" s="81">
        <v>285894</v>
      </c>
      <c r="G60" s="81">
        <v>288129</v>
      </c>
      <c r="H60" s="81">
        <v>289959</v>
      </c>
      <c r="I60" s="81">
        <v>291865</v>
      </c>
      <c r="J60" s="81">
        <v>294500</v>
      </c>
      <c r="K60" s="81">
        <v>298509</v>
      </c>
      <c r="L60" s="81">
        <v>304577</v>
      </c>
      <c r="M60" s="81">
        <v>313058</v>
      </c>
      <c r="N60" s="81">
        <v>323705</v>
      </c>
      <c r="O60" s="81">
        <v>335890</v>
      </c>
      <c r="P60" s="81">
        <v>348405</v>
      </c>
      <c r="Q60" s="81">
        <v>360579</v>
      </c>
      <c r="R60" s="81">
        <v>371970</v>
      </c>
      <c r="S60" s="81">
        <v>380895</v>
      </c>
      <c r="T60" s="81">
        <v>388610</v>
      </c>
      <c r="U60" s="81">
        <v>397017</v>
      </c>
      <c r="V60" s="81">
        <v>401513</v>
      </c>
      <c r="W60" s="81">
        <v>415050</v>
      </c>
      <c r="X60" s="81">
        <v>431714</v>
      </c>
      <c r="Y60" s="81">
        <v>450148</v>
      </c>
      <c r="Z60" s="81">
        <v>468735</v>
      </c>
      <c r="AA60" s="81">
        <v>491954</v>
      </c>
      <c r="AB60" s="81">
        <v>506554</v>
      </c>
      <c r="AC60" s="81">
        <v>519394</v>
      </c>
      <c r="AD60" s="81">
        <v>530156</v>
      </c>
      <c r="AE60" s="81">
        <v>538926</v>
      </c>
      <c r="AF60" s="81">
        <v>545982</v>
      </c>
      <c r="AG60" s="81">
        <v>552502</v>
      </c>
      <c r="AH60" s="81">
        <v>559811</v>
      </c>
      <c r="AI60" s="81">
        <v>568940</v>
      </c>
      <c r="AJ60" s="81">
        <v>580359</v>
      </c>
      <c r="AK60" s="81">
        <v>593609</v>
      </c>
      <c r="AL60" s="81">
        <v>607304</v>
      </c>
      <c r="AM60" s="81">
        <v>619703</v>
      </c>
      <c r="AN60" s="81">
        <v>629357</v>
      </c>
      <c r="AO60" s="81">
        <v>635435</v>
      </c>
      <c r="AP60" s="81">
        <v>637808</v>
      </c>
      <c r="AQ60" s="81">
        <v>637122</v>
      </c>
      <c r="AR60" s="81">
        <v>634339</v>
      </c>
      <c r="AS60" s="81">
        <v>630516</v>
      </c>
      <c r="AT60" s="81">
        <v>626384</v>
      </c>
      <c r="AU60" s="81">
        <v>622542</v>
      </c>
      <c r="AV60" s="81">
        <v>618936</v>
      </c>
      <c r="AW60" s="81">
        <v>615822</v>
      </c>
      <c r="AX60" s="81">
        <v>613372</v>
      </c>
      <c r="AY60" s="81">
        <v>611791</v>
      </c>
      <c r="AZ60" s="81">
        <v>611370</v>
      </c>
      <c r="BA60" s="81">
        <v>612616</v>
      </c>
      <c r="BB60" s="81">
        <v>615939</v>
      </c>
      <c r="BC60" s="81">
        <v>623096</v>
      </c>
      <c r="BD60" s="81">
        <v>633425</v>
      </c>
      <c r="BE60" s="81">
        <v>645875</v>
      </c>
      <c r="BF60" s="81">
        <v>660056</v>
      </c>
      <c r="BG60" s="81">
        <v>675194</v>
      </c>
      <c r="BH60" s="81">
        <v>688767</v>
      </c>
      <c r="BI60" s="81">
        <v>700478</v>
      </c>
      <c r="BJ60" s="81">
        <v>710146</v>
      </c>
      <c r="BK60" s="81">
        <v>716737</v>
      </c>
      <c r="BL60" s="81">
        <v>719464</v>
      </c>
      <c r="BM60" s="81">
        <v>718188</v>
      </c>
      <c r="BN60" s="81">
        <v>713418</v>
      </c>
      <c r="BO60" s="81">
        <v>706191</v>
      </c>
      <c r="BP60" s="81">
        <v>697715</v>
      </c>
      <c r="BQ60" s="81">
        <v>689045</v>
      </c>
      <c r="BR60" s="81">
        <v>680788</v>
      </c>
      <c r="BS60" s="81">
        <v>673130</v>
      </c>
      <c r="BT60" s="81">
        <v>665931</v>
      </c>
      <c r="BU60" s="81">
        <v>659131</v>
      </c>
      <c r="BV60" s="81">
        <v>651822</v>
      </c>
      <c r="BW60" s="81">
        <v>642895</v>
      </c>
      <c r="BX60" s="81">
        <v>636141</v>
      </c>
      <c r="BY60" s="81">
        <v>630642</v>
      </c>
      <c r="BZ60" s="81">
        <v>626404</v>
      </c>
      <c r="CA60" s="81">
        <v>624263</v>
      </c>
      <c r="CB60" s="81">
        <v>625238</v>
      </c>
      <c r="CC60" s="81">
        <v>625288</v>
      </c>
      <c r="CD60" s="81">
        <v>625031</v>
      </c>
      <c r="CE60" s="81">
        <v>624024</v>
      </c>
      <c r="CF60" s="81">
        <v>621857</v>
      </c>
      <c r="CG60" s="81">
        <v>618070</v>
      </c>
      <c r="CH60" s="81">
        <v>612654</v>
      </c>
      <c r="CI60" s="81">
        <v>605963</v>
      </c>
      <c r="CJ60" s="81">
        <v>598770</v>
      </c>
      <c r="CK60" s="81">
        <v>591801</v>
      </c>
      <c r="CL60" s="81">
        <v>585800</v>
      </c>
      <c r="CM60" s="81">
        <v>581095</v>
      </c>
      <c r="CN60" s="81">
        <v>577747</v>
      </c>
      <c r="CO60" s="81">
        <v>575417</v>
      </c>
      <c r="CP60" s="81">
        <v>573794</v>
      </c>
      <c r="CQ60" s="81">
        <v>572616</v>
      </c>
      <c r="CR60" s="81">
        <v>571667</v>
      </c>
      <c r="CS60" s="81">
        <v>570694</v>
      </c>
      <c r="CT60" s="81">
        <v>569485</v>
      </c>
      <c r="CU60" s="81">
        <v>567968</v>
      </c>
      <c r="CV60" s="81">
        <v>566162</v>
      </c>
      <c r="CW60" s="81">
        <v>564102</v>
      </c>
      <c r="CX60" s="81">
        <v>561831</v>
      </c>
      <c r="CY60" s="81">
        <v>559384</v>
      </c>
      <c r="CZ60" s="81">
        <v>556796</v>
      </c>
      <c r="DA60" s="81">
        <v>554118</v>
      </c>
      <c r="DB60" s="81">
        <v>551391</v>
      </c>
      <c r="DC60" s="81">
        <v>548662</v>
      </c>
      <c r="DD60" s="81">
        <v>545971</v>
      </c>
      <c r="DE60" s="81">
        <v>543370</v>
      </c>
      <c r="DF60" s="81">
        <v>540844</v>
      </c>
      <c r="DG60" s="81">
        <v>538395</v>
      </c>
      <c r="DH60" s="81">
        <v>536038</v>
      </c>
      <c r="DI60" s="81">
        <v>533768</v>
      </c>
      <c r="DJ60" s="81">
        <v>531569</v>
      </c>
      <c r="DK60" s="81">
        <v>529469</v>
      </c>
      <c r="DL60" s="81">
        <v>527469</v>
      </c>
      <c r="DM60" s="81">
        <v>525558</v>
      </c>
      <c r="DN60" s="81">
        <v>523735</v>
      </c>
      <c r="DO60" s="81">
        <v>521999</v>
      </c>
      <c r="DP60" s="81">
        <v>520345</v>
      </c>
      <c r="DQ60" s="81">
        <v>518775</v>
      </c>
      <c r="DR60" s="81">
        <v>517279</v>
      </c>
      <c r="DS60" s="81">
        <v>515854</v>
      </c>
      <c r="DT60" s="81">
        <v>514490</v>
      </c>
      <c r="DU60" s="81">
        <v>513184</v>
      </c>
      <c r="DV60" s="81">
        <v>511926</v>
      </c>
      <c r="DW60" s="81">
        <v>510708</v>
      </c>
      <c r="DX60" s="81">
        <v>509526</v>
      </c>
      <c r="DY60" s="81">
        <v>508368</v>
      </c>
      <c r="DZ60" s="81">
        <v>507224</v>
      </c>
      <c r="EA60" s="81">
        <v>506090</v>
      </c>
      <c r="EB60" s="81">
        <v>504962</v>
      </c>
      <c r="EC60" s="81">
        <v>503828</v>
      </c>
      <c r="ED60" s="81">
        <v>502689</v>
      </c>
      <c r="EE60" s="81">
        <v>501542</v>
      </c>
      <c r="EF60" s="81">
        <v>500400</v>
      </c>
      <c r="EG60" s="81">
        <v>499261</v>
      </c>
      <c r="EH60" s="81">
        <v>498125</v>
      </c>
      <c r="EI60" s="81">
        <v>496996</v>
      </c>
      <c r="EJ60" s="81">
        <v>495893</v>
      </c>
      <c r="EK60" s="81">
        <v>494814</v>
      </c>
      <c r="EL60" s="81">
        <v>493769</v>
      </c>
      <c r="EM60" s="81">
        <v>492769</v>
      </c>
      <c r="EN60" s="81">
        <v>491818</v>
      </c>
      <c r="EO60" s="81">
        <v>490915</v>
      </c>
      <c r="EP60" s="81">
        <v>490063</v>
      </c>
      <c r="EQ60" s="81">
        <v>489260</v>
      </c>
      <c r="ER60" s="81">
        <v>488511</v>
      </c>
      <c r="ES60" s="81">
        <v>487804</v>
      </c>
      <c r="ET60" s="81">
        <v>487140</v>
      </c>
      <c r="EU60" s="81">
        <v>486514</v>
      </c>
      <c r="EV60" s="81">
        <v>485925</v>
      </c>
    </row>
    <row r="61" spans="1:152" ht="14.1" customHeight="1" x14ac:dyDescent="0.2">
      <c r="A61" s="56" t="s">
        <v>5</v>
      </c>
      <c r="B61" s="81">
        <v>235161</v>
      </c>
      <c r="C61" s="81">
        <v>240017</v>
      </c>
      <c r="D61" s="81">
        <v>245637</v>
      </c>
      <c r="E61" s="81">
        <v>251601</v>
      </c>
      <c r="F61" s="81">
        <v>257495</v>
      </c>
      <c r="G61" s="81">
        <v>262971</v>
      </c>
      <c r="H61" s="81">
        <v>267779</v>
      </c>
      <c r="I61" s="81">
        <v>271861</v>
      </c>
      <c r="J61" s="81">
        <v>275298</v>
      </c>
      <c r="K61" s="81">
        <v>278139</v>
      </c>
      <c r="L61" s="81">
        <v>280397</v>
      </c>
      <c r="M61" s="81">
        <v>282298</v>
      </c>
      <c r="N61" s="81">
        <v>284342</v>
      </c>
      <c r="O61" s="81">
        <v>287206</v>
      </c>
      <c r="P61" s="81">
        <v>291505</v>
      </c>
      <c r="Q61" s="81">
        <v>297886</v>
      </c>
      <c r="R61" s="81">
        <v>306634</v>
      </c>
      <c r="S61" s="81">
        <v>317469</v>
      </c>
      <c r="T61" s="81">
        <v>329740</v>
      </c>
      <c r="U61" s="81">
        <v>342237</v>
      </c>
      <c r="V61" s="81">
        <v>354302</v>
      </c>
      <c r="W61" s="81">
        <v>365477</v>
      </c>
      <c r="X61" s="81">
        <v>374080</v>
      </c>
      <c r="Y61" s="81">
        <v>381353</v>
      </c>
      <c r="Z61" s="81">
        <v>389204</v>
      </c>
      <c r="AA61" s="81">
        <v>393068</v>
      </c>
      <c r="AB61" s="81">
        <v>405893</v>
      </c>
      <c r="AC61" s="81">
        <v>421870</v>
      </c>
      <c r="AD61" s="81">
        <v>439729</v>
      </c>
      <c r="AE61" s="81">
        <v>457893</v>
      </c>
      <c r="AF61" s="81">
        <v>480826</v>
      </c>
      <c r="AG61" s="81">
        <v>495373</v>
      </c>
      <c r="AH61" s="81">
        <v>508375</v>
      </c>
      <c r="AI61" s="81">
        <v>519537</v>
      </c>
      <c r="AJ61" s="81">
        <v>528932</v>
      </c>
      <c r="AK61" s="81">
        <v>536822</v>
      </c>
      <c r="AL61" s="81">
        <v>544338</v>
      </c>
      <c r="AM61" s="81">
        <v>552742</v>
      </c>
      <c r="AN61" s="81">
        <v>562986</v>
      </c>
      <c r="AO61" s="81">
        <v>575517</v>
      </c>
      <c r="AP61" s="81">
        <v>589799</v>
      </c>
      <c r="AQ61" s="81">
        <v>604417</v>
      </c>
      <c r="AR61" s="81">
        <v>617577</v>
      </c>
      <c r="AS61" s="81">
        <v>627842</v>
      </c>
      <c r="AT61" s="81">
        <v>634365</v>
      </c>
      <c r="AU61" s="81">
        <v>637081</v>
      </c>
      <c r="AV61" s="81">
        <v>636645</v>
      </c>
      <c r="AW61" s="81">
        <v>634060</v>
      </c>
      <c r="AX61" s="81">
        <v>630379</v>
      </c>
      <c r="AY61" s="81">
        <v>626375</v>
      </c>
      <c r="AZ61" s="81">
        <v>622656</v>
      </c>
      <c r="BA61" s="81">
        <v>619185</v>
      </c>
      <c r="BB61" s="81">
        <v>616269</v>
      </c>
      <c r="BC61" s="81">
        <v>614057</v>
      </c>
      <c r="BD61" s="81">
        <v>612759</v>
      </c>
      <c r="BE61" s="81">
        <v>612648</v>
      </c>
      <c r="BF61" s="81">
        <v>614226</v>
      </c>
      <c r="BG61" s="81">
        <v>617857</v>
      </c>
      <c r="BH61" s="81">
        <v>625325</v>
      </c>
      <c r="BI61" s="81">
        <v>635960</v>
      </c>
      <c r="BJ61" s="81">
        <v>648725</v>
      </c>
      <c r="BK61" s="81">
        <v>663222</v>
      </c>
      <c r="BL61" s="81">
        <v>678669</v>
      </c>
      <c r="BM61" s="81">
        <v>692534</v>
      </c>
      <c r="BN61" s="81">
        <v>704512</v>
      </c>
      <c r="BO61" s="81">
        <v>714407</v>
      </c>
      <c r="BP61" s="81">
        <v>721175</v>
      </c>
      <c r="BQ61" s="81">
        <v>724025</v>
      </c>
      <c r="BR61" s="81">
        <v>722821</v>
      </c>
      <c r="BS61" s="81">
        <v>718074</v>
      </c>
      <c r="BT61" s="81">
        <v>710824</v>
      </c>
      <c r="BU61" s="81">
        <v>702282</v>
      </c>
      <c r="BV61" s="81">
        <v>693504</v>
      </c>
      <c r="BW61" s="81">
        <v>685103</v>
      </c>
      <c r="BX61" s="81">
        <v>677274</v>
      </c>
      <c r="BY61" s="81">
        <v>669882</v>
      </c>
      <c r="BZ61" s="81">
        <v>662882</v>
      </c>
      <c r="CA61" s="81">
        <v>655378</v>
      </c>
      <c r="CB61" s="81">
        <v>646260</v>
      </c>
      <c r="CC61" s="81">
        <v>639324</v>
      </c>
      <c r="CD61" s="81">
        <v>633647</v>
      </c>
      <c r="CE61" s="81">
        <v>629239</v>
      </c>
      <c r="CF61" s="81">
        <v>626935</v>
      </c>
      <c r="CG61" s="81">
        <v>627745</v>
      </c>
      <c r="CH61" s="81">
        <v>627642</v>
      </c>
      <c r="CI61" s="81">
        <v>627238</v>
      </c>
      <c r="CJ61" s="81">
        <v>626095</v>
      </c>
      <c r="CK61" s="81">
        <v>623802</v>
      </c>
      <c r="CL61" s="81">
        <v>619899</v>
      </c>
      <c r="CM61" s="81">
        <v>614365</v>
      </c>
      <c r="CN61" s="81">
        <v>607568</v>
      </c>
      <c r="CO61" s="81">
        <v>600278</v>
      </c>
      <c r="CP61" s="81">
        <v>593218</v>
      </c>
      <c r="CQ61" s="81">
        <v>587131</v>
      </c>
      <c r="CR61" s="81">
        <v>582347</v>
      </c>
      <c r="CS61" s="81">
        <v>578917</v>
      </c>
      <c r="CT61" s="81">
        <v>576510</v>
      </c>
      <c r="CU61" s="81">
        <v>574812</v>
      </c>
      <c r="CV61" s="81">
        <v>573564</v>
      </c>
      <c r="CW61" s="81">
        <v>572550</v>
      </c>
      <c r="CX61" s="81">
        <v>571511</v>
      </c>
      <c r="CY61" s="81">
        <v>570242</v>
      </c>
      <c r="CZ61" s="81">
        <v>568670</v>
      </c>
      <c r="DA61" s="81">
        <v>566808</v>
      </c>
      <c r="DB61" s="81">
        <v>564697</v>
      </c>
      <c r="DC61" s="81">
        <v>562375</v>
      </c>
      <c r="DD61" s="81">
        <v>559880</v>
      </c>
      <c r="DE61" s="81">
        <v>557242</v>
      </c>
      <c r="DF61" s="81">
        <v>554516</v>
      </c>
      <c r="DG61" s="81">
        <v>551737</v>
      </c>
      <c r="DH61" s="81">
        <v>548955</v>
      </c>
      <c r="DI61" s="81">
        <v>546211</v>
      </c>
      <c r="DJ61" s="81">
        <v>543558</v>
      </c>
      <c r="DK61" s="81">
        <v>540983</v>
      </c>
      <c r="DL61" s="81">
        <v>538487</v>
      </c>
      <c r="DM61" s="81">
        <v>536084</v>
      </c>
      <c r="DN61" s="81">
        <v>533776</v>
      </c>
      <c r="DO61" s="81">
        <v>531541</v>
      </c>
      <c r="DP61" s="81">
        <v>529409</v>
      </c>
      <c r="DQ61" s="81">
        <v>527381</v>
      </c>
      <c r="DR61" s="81">
        <v>525446</v>
      </c>
      <c r="DS61" s="81">
        <v>523601</v>
      </c>
      <c r="DT61" s="81">
        <v>521844</v>
      </c>
      <c r="DU61" s="81">
        <v>520173</v>
      </c>
      <c r="DV61" s="81">
        <v>518587</v>
      </c>
      <c r="DW61" s="81">
        <v>517079</v>
      </c>
      <c r="DX61" s="81">
        <v>515643</v>
      </c>
      <c r="DY61" s="81">
        <v>514271</v>
      </c>
      <c r="DZ61" s="81">
        <v>512955</v>
      </c>
      <c r="EA61" s="81">
        <v>511689</v>
      </c>
      <c r="EB61" s="81">
        <v>510465</v>
      </c>
      <c r="EC61" s="81">
        <v>509277</v>
      </c>
      <c r="ED61" s="81">
        <v>508116</v>
      </c>
      <c r="EE61" s="81">
        <v>506966</v>
      </c>
      <c r="EF61" s="81">
        <v>505826</v>
      </c>
      <c r="EG61" s="81">
        <v>504697</v>
      </c>
      <c r="EH61" s="81">
        <v>503564</v>
      </c>
      <c r="EI61" s="81">
        <v>502426</v>
      </c>
      <c r="EJ61" s="81">
        <v>501277</v>
      </c>
      <c r="EK61" s="81">
        <v>500133</v>
      </c>
      <c r="EL61" s="81">
        <v>498991</v>
      </c>
      <c r="EM61" s="81">
        <v>497853</v>
      </c>
      <c r="EN61" s="81">
        <v>496727</v>
      </c>
      <c r="EO61" s="81">
        <v>495628</v>
      </c>
      <c r="EP61" s="81">
        <v>494551</v>
      </c>
      <c r="EQ61" s="81">
        <v>493510</v>
      </c>
      <c r="ER61" s="81">
        <v>492514</v>
      </c>
      <c r="ES61" s="81">
        <v>491568</v>
      </c>
      <c r="ET61" s="81">
        <v>490667</v>
      </c>
      <c r="EU61" s="81">
        <v>489817</v>
      </c>
      <c r="EV61" s="81">
        <v>489018</v>
      </c>
    </row>
    <row r="62" spans="1:152" ht="14.1" customHeight="1" x14ac:dyDescent="0.2">
      <c r="A62" s="56" t="s">
        <v>6</v>
      </c>
      <c r="B62" s="81">
        <v>212535</v>
      </c>
      <c r="C62" s="81">
        <v>214984</v>
      </c>
      <c r="D62" s="81">
        <v>217373</v>
      </c>
      <c r="E62" s="81">
        <v>220030</v>
      </c>
      <c r="F62" s="81">
        <v>223211</v>
      </c>
      <c r="G62" s="81">
        <v>227231</v>
      </c>
      <c r="H62" s="81">
        <v>232198</v>
      </c>
      <c r="I62" s="81">
        <v>237883</v>
      </c>
      <c r="J62" s="81">
        <v>243878</v>
      </c>
      <c r="K62" s="81">
        <v>249833</v>
      </c>
      <c r="L62" s="81">
        <v>255405</v>
      </c>
      <c r="M62" s="81">
        <v>260364</v>
      </c>
      <c r="N62" s="81">
        <v>264650</v>
      </c>
      <c r="O62" s="81">
        <v>268346</v>
      </c>
      <c r="P62" s="81">
        <v>271479</v>
      </c>
      <c r="Q62" s="81">
        <v>274040</v>
      </c>
      <c r="R62" s="81">
        <v>276207</v>
      </c>
      <c r="S62" s="81">
        <v>278460</v>
      </c>
      <c r="T62" s="81">
        <v>281439</v>
      </c>
      <c r="U62" s="81">
        <v>285736</v>
      </c>
      <c r="V62" s="81">
        <v>291985</v>
      </c>
      <c r="W62" s="81">
        <v>300474</v>
      </c>
      <c r="X62" s="81">
        <v>310943</v>
      </c>
      <c r="Y62" s="81">
        <v>322778</v>
      </c>
      <c r="Z62" s="81">
        <v>334807</v>
      </c>
      <c r="AA62" s="81">
        <v>346396</v>
      </c>
      <c r="AB62" s="81">
        <v>357119</v>
      </c>
      <c r="AC62" s="81">
        <v>365331</v>
      </c>
      <c r="AD62" s="81">
        <v>372291</v>
      </c>
      <c r="AE62" s="81">
        <v>379911</v>
      </c>
      <c r="AF62" s="81">
        <v>383676</v>
      </c>
      <c r="AG62" s="81">
        <v>396471</v>
      </c>
      <c r="AH62" s="81">
        <v>412550</v>
      </c>
      <c r="AI62" s="81">
        <v>430673</v>
      </c>
      <c r="AJ62" s="81">
        <v>449260</v>
      </c>
      <c r="AK62" s="81">
        <v>472752</v>
      </c>
      <c r="AL62" s="81">
        <v>488039</v>
      </c>
      <c r="AM62" s="81">
        <v>501860</v>
      </c>
      <c r="AN62" s="81">
        <v>513867</v>
      </c>
      <c r="AO62" s="81">
        <v>524133</v>
      </c>
      <c r="AP62" s="81">
        <v>532878</v>
      </c>
      <c r="AQ62" s="81">
        <v>541216</v>
      </c>
      <c r="AR62" s="81">
        <v>550343</v>
      </c>
      <c r="AS62" s="81">
        <v>561197</v>
      </c>
      <c r="AT62" s="81">
        <v>574173</v>
      </c>
      <c r="AU62" s="81">
        <v>588798</v>
      </c>
      <c r="AV62" s="81">
        <v>603651</v>
      </c>
      <c r="AW62" s="81">
        <v>616986</v>
      </c>
      <c r="AX62" s="81">
        <v>627370</v>
      </c>
      <c r="AY62" s="81">
        <v>634002</v>
      </c>
      <c r="AZ62" s="81">
        <v>636837</v>
      </c>
      <c r="BA62" s="81">
        <v>636538</v>
      </c>
      <c r="BB62" s="81">
        <v>634162</v>
      </c>
      <c r="BC62" s="81">
        <v>630726</v>
      </c>
      <c r="BD62" s="81">
        <v>627013</v>
      </c>
      <c r="BE62" s="81">
        <v>623611</v>
      </c>
      <c r="BF62" s="81">
        <v>620482</v>
      </c>
      <c r="BG62" s="81">
        <v>617887</v>
      </c>
      <c r="BH62" s="81">
        <v>616002</v>
      </c>
      <c r="BI62" s="81">
        <v>615032</v>
      </c>
      <c r="BJ62" s="81">
        <v>615256</v>
      </c>
      <c r="BK62" s="81">
        <v>617167</v>
      </c>
      <c r="BL62" s="81">
        <v>621122</v>
      </c>
      <c r="BM62" s="81">
        <v>628887</v>
      </c>
      <c r="BN62" s="81">
        <v>639786</v>
      </c>
      <c r="BO62" s="81">
        <v>652767</v>
      </c>
      <c r="BP62" s="81">
        <v>667428</v>
      </c>
      <c r="BQ62" s="81">
        <v>682977</v>
      </c>
      <c r="BR62" s="81">
        <v>696896</v>
      </c>
      <c r="BS62" s="81">
        <v>708874</v>
      </c>
      <c r="BT62" s="81">
        <v>718722</v>
      </c>
      <c r="BU62" s="81">
        <v>725401</v>
      </c>
      <c r="BV62" s="81">
        <v>728131</v>
      </c>
      <c r="BW62" s="81">
        <v>726780</v>
      </c>
      <c r="BX62" s="81">
        <v>721867</v>
      </c>
      <c r="BY62" s="81">
        <v>714439</v>
      </c>
      <c r="BZ62" s="81">
        <v>705709</v>
      </c>
      <c r="CA62" s="81">
        <v>696744</v>
      </c>
      <c r="CB62" s="81">
        <v>688158</v>
      </c>
      <c r="CC62" s="81">
        <v>680152</v>
      </c>
      <c r="CD62" s="81">
        <v>672589</v>
      </c>
      <c r="CE62" s="81">
        <v>665427</v>
      </c>
      <c r="CF62" s="81">
        <v>657770</v>
      </c>
      <c r="CG62" s="81">
        <v>648509</v>
      </c>
      <c r="CH62" s="81">
        <v>641435</v>
      </c>
      <c r="CI62" s="81">
        <v>635625</v>
      </c>
      <c r="CJ62" s="81">
        <v>631088</v>
      </c>
      <c r="CK62" s="81">
        <v>628658</v>
      </c>
      <c r="CL62" s="81">
        <v>629347</v>
      </c>
      <c r="CM62" s="81">
        <v>629122</v>
      </c>
      <c r="CN62" s="81">
        <v>628610</v>
      </c>
      <c r="CO62" s="81">
        <v>627368</v>
      </c>
      <c r="CP62" s="81">
        <v>624982</v>
      </c>
      <c r="CQ62" s="81">
        <v>620990</v>
      </c>
      <c r="CR62" s="81">
        <v>615385</v>
      </c>
      <c r="CS62" s="81">
        <v>608518</v>
      </c>
      <c r="CT62" s="81">
        <v>601161</v>
      </c>
      <c r="CU62" s="81">
        <v>594035</v>
      </c>
      <c r="CV62" s="81">
        <v>587886</v>
      </c>
      <c r="CW62" s="81">
        <v>583043</v>
      </c>
      <c r="CX62" s="81">
        <v>579553</v>
      </c>
      <c r="CY62" s="81">
        <v>577088</v>
      </c>
      <c r="CZ62" s="81">
        <v>575338</v>
      </c>
      <c r="DA62" s="81">
        <v>574039</v>
      </c>
      <c r="DB62" s="81">
        <v>572975</v>
      </c>
      <c r="DC62" s="81">
        <v>571888</v>
      </c>
      <c r="DD62" s="81">
        <v>570569</v>
      </c>
      <c r="DE62" s="81">
        <v>568951</v>
      </c>
      <c r="DF62" s="81">
        <v>567037</v>
      </c>
      <c r="DG62" s="81">
        <v>564874</v>
      </c>
      <c r="DH62" s="81">
        <v>562503</v>
      </c>
      <c r="DI62" s="81">
        <v>559958</v>
      </c>
      <c r="DJ62" s="81">
        <v>557272</v>
      </c>
      <c r="DK62" s="81">
        <v>554501</v>
      </c>
      <c r="DL62" s="81">
        <v>551676</v>
      </c>
      <c r="DM62" s="81">
        <v>548854</v>
      </c>
      <c r="DN62" s="81">
        <v>546072</v>
      </c>
      <c r="DO62" s="81">
        <v>543387</v>
      </c>
      <c r="DP62" s="81">
        <v>540783</v>
      </c>
      <c r="DQ62" s="81">
        <v>538257</v>
      </c>
      <c r="DR62" s="81">
        <v>535832</v>
      </c>
      <c r="DS62" s="81">
        <v>533504</v>
      </c>
      <c r="DT62" s="81">
        <v>531254</v>
      </c>
      <c r="DU62" s="81">
        <v>529106</v>
      </c>
      <c r="DV62" s="81">
        <v>527065</v>
      </c>
      <c r="DW62" s="81">
        <v>525120</v>
      </c>
      <c r="DX62" s="81">
        <v>523265</v>
      </c>
      <c r="DY62" s="81">
        <v>521499</v>
      </c>
      <c r="DZ62" s="81">
        <v>519822</v>
      </c>
      <c r="EA62" s="81">
        <v>518233</v>
      </c>
      <c r="EB62" s="81">
        <v>516719</v>
      </c>
      <c r="EC62" s="81">
        <v>515282</v>
      </c>
      <c r="ED62" s="81">
        <v>513905</v>
      </c>
      <c r="EE62" s="81">
        <v>512587</v>
      </c>
      <c r="EF62" s="81">
        <v>511319</v>
      </c>
      <c r="EG62" s="81">
        <v>510094</v>
      </c>
      <c r="EH62" s="81">
        <v>508906</v>
      </c>
      <c r="EI62" s="81">
        <v>507744</v>
      </c>
      <c r="EJ62" s="81">
        <v>506595</v>
      </c>
      <c r="EK62" s="81">
        <v>505458</v>
      </c>
      <c r="EL62" s="81">
        <v>504330</v>
      </c>
      <c r="EM62" s="81">
        <v>503196</v>
      </c>
      <c r="EN62" s="81">
        <v>502059</v>
      </c>
      <c r="EO62" s="81">
        <v>500916</v>
      </c>
      <c r="EP62" s="81">
        <v>499778</v>
      </c>
      <c r="EQ62" s="81">
        <v>498639</v>
      </c>
      <c r="ER62" s="81">
        <v>497507</v>
      </c>
      <c r="ES62" s="81">
        <v>496385</v>
      </c>
      <c r="ET62" s="81">
        <v>495292</v>
      </c>
      <c r="EU62" s="81">
        <v>494221</v>
      </c>
      <c r="EV62" s="81">
        <v>493182</v>
      </c>
    </row>
    <row r="63" spans="1:152" ht="14.1" customHeight="1" x14ac:dyDescent="0.2">
      <c r="A63" s="56" t="s">
        <v>7</v>
      </c>
      <c r="B63" s="81">
        <v>191773</v>
      </c>
      <c r="C63" s="81">
        <v>193661</v>
      </c>
      <c r="D63" s="81">
        <v>196172</v>
      </c>
      <c r="E63" s="81">
        <v>199038</v>
      </c>
      <c r="F63" s="81">
        <v>202007</v>
      </c>
      <c r="G63" s="81">
        <v>204818</v>
      </c>
      <c r="H63" s="81">
        <v>207382</v>
      </c>
      <c r="I63" s="81">
        <v>209887</v>
      </c>
      <c r="J63" s="81">
        <v>212651</v>
      </c>
      <c r="K63" s="81">
        <v>215965</v>
      </c>
      <c r="L63" s="81">
        <v>220141</v>
      </c>
      <c r="M63" s="81">
        <v>225282</v>
      </c>
      <c r="N63" s="81">
        <v>231151</v>
      </c>
      <c r="O63" s="81">
        <v>237333</v>
      </c>
      <c r="P63" s="81">
        <v>243475</v>
      </c>
      <c r="Q63" s="81">
        <v>249222</v>
      </c>
      <c r="R63" s="81">
        <v>254326</v>
      </c>
      <c r="S63" s="81">
        <v>258732</v>
      </c>
      <c r="T63" s="81">
        <v>262498</v>
      </c>
      <c r="U63" s="81">
        <v>265644</v>
      </c>
      <c r="V63" s="81">
        <v>268148</v>
      </c>
      <c r="W63" s="81">
        <v>270205</v>
      </c>
      <c r="X63" s="81">
        <v>272299</v>
      </c>
      <c r="Y63" s="81">
        <v>275087</v>
      </c>
      <c r="Z63" s="81">
        <v>279177</v>
      </c>
      <c r="AA63" s="81">
        <v>285225</v>
      </c>
      <c r="AB63" s="81">
        <v>293531</v>
      </c>
      <c r="AC63" s="81">
        <v>303842</v>
      </c>
      <c r="AD63" s="81">
        <v>315541</v>
      </c>
      <c r="AE63" s="81">
        <v>327477</v>
      </c>
      <c r="AF63" s="81">
        <v>339024</v>
      </c>
      <c r="AG63" s="81">
        <v>349776</v>
      </c>
      <c r="AH63" s="81">
        <v>358123</v>
      </c>
      <c r="AI63" s="81">
        <v>365337</v>
      </c>
      <c r="AJ63" s="81">
        <v>373301</v>
      </c>
      <c r="AK63" s="81">
        <v>377525</v>
      </c>
      <c r="AL63" s="81">
        <v>390783</v>
      </c>
      <c r="AM63" s="81">
        <v>407328</v>
      </c>
      <c r="AN63" s="81">
        <v>425901</v>
      </c>
      <c r="AO63" s="81">
        <v>444953</v>
      </c>
      <c r="AP63" s="81">
        <v>468872</v>
      </c>
      <c r="AQ63" s="81">
        <v>484662</v>
      </c>
      <c r="AR63" s="81">
        <v>498974</v>
      </c>
      <c r="AS63" s="81">
        <v>511452</v>
      </c>
      <c r="AT63" s="81">
        <v>522107</v>
      </c>
      <c r="AU63" s="81">
        <v>531185</v>
      </c>
      <c r="AV63" s="81">
        <v>539763</v>
      </c>
      <c r="AW63" s="81">
        <v>549068</v>
      </c>
      <c r="AX63" s="81">
        <v>560036</v>
      </c>
      <c r="AY63" s="81">
        <v>573108</v>
      </c>
      <c r="AZ63" s="81">
        <v>587816</v>
      </c>
      <c r="BA63" s="81">
        <v>602758</v>
      </c>
      <c r="BB63" s="81">
        <v>616245</v>
      </c>
      <c r="BC63" s="81">
        <v>626813</v>
      </c>
      <c r="BD63" s="81">
        <v>633677</v>
      </c>
      <c r="BE63" s="81">
        <v>636776</v>
      </c>
      <c r="BF63" s="81">
        <v>636771</v>
      </c>
      <c r="BG63" s="81">
        <v>634669</v>
      </c>
      <c r="BH63" s="81">
        <v>631522</v>
      </c>
      <c r="BI63" s="81">
        <v>628097</v>
      </c>
      <c r="BJ63" s="81">
        <v>624991</v>
      </c>
      <c r="BK63" s="81">
        <v>622163</v>
      </c>
      <c r="BL63" s="81">
        <v>619859</v>
      </c>
      <c r="BM63" s="81">
        <v>618254</v>
      </c>
      <c r="BN63" s="81">
        <v>617541</v>
      </c>
      <c r="BO63" s="81">
        <v>617984</v>
      </c>
      <c r="BP63" s="81">
        <v>620069</v>
      </c>
      <c r="BQ63" s="81">
        <v>624145</v>
      </c>
      <c r="BR63" s="81">
        <v>631976</v>
      </c>
      <c r="BS63" s="81">
        <v>642880</v>
      </c>
      <c r="BT63" s="81">
        <v>655814</v>
      </c>
      <c r="BU63" s="81">
        <v>670382</v>
      </c>
      <c r="BV63" s="81">
        <v>685799</v>
      </c>
      <c r="BW63" s="81">
        <v>699560</v>
      </c>
      <c r="BX63" s="81">
        <v>711362</v>
      </c>
      <c r="BY63" s="81">
        <v>721025</v>
      </c>
      <c r="BZ63" s="81">
        <v>727522</v>
      </c>
      <c r="CA63" s="81">
        <v>730078</v>
      </c>
      <c r="CB63" s="81">
        <v>728569</v>
      </c>
      <c r="CC63" s="81">
        <v>723512</v>
      </c>
      <c r="CD63" s="81">
        <v>715955</v>
      </c>
      <c r="CE63" s="81">
        <v>707109</v>
      </c>
      <c r="CF63" s="81">
        <v>698036</v>
      </c>
      <c r="CG63" s="81">
        <v>689350</v>
      </c>
      <c r="CH63" s="81">
        <v>681243</v>
      </c>
      <c r="CI63" s="81">
        <v>673585</v>
      </c>
      <c r="CJ63" s="81">
        <v>666334</v>
      </c>
      <c r="CK63" s="81">
        <v>658592</v>
      </c>
      <c r="CL63" s="81">
        <v>649256</v>
      </c>
      <c r="CM63" s="81">
        <v>642101</v>
      </c>
      <c r="CN63" s="81">
        <v>636221</v>
      </c>
      <c r="CO63" s="81">
        <v>631616</v>
      </c>
      <c r="CP63" s="81">
        <v>629116</v>
      </c>
      <c r="CQ63" s="81">
        <v>629729</v>
      </c>
      <c r="CR63" s="81">
        <v>629445</v>
      </c>
      <c r="CS63" s="81">
        <v>628870</v>
      </c>
      <c r="CT63" s="81">
        <v>627569</v>
      </c>
      <c r="CU63" s="81">
        <v>625131</v>
      </c>
      <c r="CV63" s="81">
        <v>621093</v>
      </c>
      <c r="CW63" s="81">
        <v>615450</v>
      </c>
      <c r="CX63" s="81">
        <v>608550</v>
      </c>
      <c r="CY63" s="81">
        <v>601163</v>
      </c>
      <c r="CZ63" s="81">
        <v>594007</v>
      </c>
      <c r="DA63" s="81">
        <v>587831</v>
      </c>
      <c r="DB63" s="81">
        <v>582959</v>
      </c>
      <c r="DC63" s="81">
        <v>579439</v>
      </c>
      <c r="DD63" s="81">
        <v>576944</v>
      </c>
      <c r="DE63" s="81">
        <v>575160</v>
      </c>
      <c r="DF63" s="81">
        <v>573822</v>
      </c>
      <c r="DG63" s="81">
        <v>572721</v>
      </c>
      <c r="DH63" s="81">
        <v>571596</v>
      </c>
      <c r="DI63" s="81">
        <v>570239</v>
      </c>
      <c r="DJ63" s="81">
        <v>568583</v>
      </c>
      <c r="DK63" s="81">
        <v>566634</v>
      </c>
      <c r="DL63" s="81">
        <v>564438</v>
      </c>
      <c r="DM63" s="81">
        <v>562039</v>
      </c>
      <c r="DN63" s="81">
        <v>559466</v>
      </c>
      <c r="DO63" s="81">
        <v>556758</v>
      </c>
      <c r="DP63" s="81">
        <v>553967</v>
      </c>
      <c r="DQ63" s="81">
        <v>551128</v>
      </c>
      <c r="DR63" s="81">
        <v>548291</v>
      </c>
      <c r="DS63" s="81">
        <v>545497</v>
      </c>
      <c r="DT63" s="81">
        <v>542804</v>
      </c>
      <c r="DU63" s="81">
        <v>540193</v>
      </c>
      <c r="DV63" s="81">
        <v>537662</v>
      </c>
      <c r="DW63" s="81">
        <v>535232</v>
      </c>
      <c r="DX63" s="81">
        <v>532904</v>
      </c>
      <c r="DY63" s="81">
        <v>530653</v>
      </c>
      <c r="DZ63" s="81">
        <v>528504</v>
      </c>
      <c r="EA63" s="81">
        <v>526464</v>
      </c>
      <c r="EB63" s="81">
        <v>524521</v>
      </c>
      <c r="EC63" s="81">
        <v>522665</v>
      </c>
      <c r="ED63" s="81">
        <v>520904</v>
      </c>
      <c r="EE63" s="81">
        <v>519230</v>
      </c>
      <c r="EF63" s="81">
        <v>517647</v>
      </c>
      <c r="EG63" s="81">
        <v>516137</v>
      </c>
      <c r="EH63" s="81">
        <v>514702</v>
      </c>
      <c r="EI63" s="81">
        <v>513328</v>
      </c>
      <c r="EJ63" s="81">
        <v>512015</v>
      </c>
      <c r="EK63" s="81">
        <v>510753</v>
      </c>
      <c r="EL63" s="81">
        <v>509531</v>
      </c>
      <c r="EM63" s="81">
        <v>508349</v>
      </c>
      <c r="EN63" s="81">
        <v>507193</v>
      </c>
      <c r="EO63" s="81">
        <v>506051</v>
      </c>
      <c r="EP63" s="81">
        <v>504923</v>
      </c>
      <c r="EQ63" s="81">
        <v>503802</v>
      </c>
      <c r="ER63" s="81">
        <v>502675</v>
      </c>
      <c r="ES63" s="81">
        <v>501543</v>
      </c>
      <c r="ET63" s="81">
        <v>500407</v>
      </c>
      <c r="EU63" s="81">
        <v>499278</v>
      </c>
      <c r="EV63" s="81">
        <v>498148</v>
      </c>
    </row>
    <row r="64" spans="1:152" ht="14.1" customHeight="1" x14ac:dyDescent="0.2">
      <c r="A64" s="56" t="s">
        <v>8</v>
      </c>
      <c r="B64" s="81">
        <v>178223</v>
      </c>
      <c r="C64" s="81">
        <v>180069</v>
      </c>
      <c r="D64" s="81">
        <v>181172</v>
      </c>
      <c r="E64" s="81">
        <v>181956</v>
      </c>
      <c r="F64" s="81">
        <v>182793</v>
      </c>
      <c r="G64" s="81">
        <v>184086</v>
      </c>
      <c r="H64" s="81">
        <v>186065</v>
      </c>
      <c r="I64" s="81">
        <v>188653</v>
      </c>
      <c r="J64" s="81">
        <v>191602</v>
      </c>
      <c r="K64" s="81">
        <v>194689</v>
      </c>
      <c r="L64" s="81">
        <v>197669</v>
      </c>
      <c r="M64" s="81">
        <v>200449</v>
      </c>
      <c r="N64" s="81">
        <v>203178</v>
      </c>
      <c r="O64" s="81">
        <v>206154</v>
      </c>
      <c r="P64" s="81">
        <v>209650</v>
      </c>
      <c r="Q64" s="81">
        <v>213957</v>
      </c>
      <c r="R64" s="81">
        <v>219174</v>
      </c>
      <c r="S64" s="81">
        <v>225071</v>
      </c>
      <c r="T64" s="81">
        <v>231235</v>
      </c>
      <c r="U64" s="81">
        <v>237320</v>
      </c>
      <c r="V64" s="81">
        <v>242969</v>
      </c>
      <c r="W64" s="81">
        <v>247966</v>
      </c>
      <c r="X64" s="81">
        <v>252263</v>
      </c>
      <c r="Y64" s="81">
        <v>255933</v>
      </c>
      <c r="Z64" s="81">
        <v>259010</v>
      </c>
      <c r="AA64" s="81">
        <v>261492</v>
      </c>
      <c r="AB64" s="81">
        <v>263555</v>
      </c>
      <c r="AC64" s="81">
        <v>265679</v>
      </c>
      <c r="AD64" s="81">
        <v>268510</v>
      </c>
      <c r="AE64" s="81">
        <v>272652</v>
      </c>
      <c r="AF64" s="81">
        <v>278748</v>
      </c>
      <c r="AG64" s="81">
        <v>287111</v>
      </c>
      <c r="AH64" s="81">
        <v>297515</v>
      </c>
      <c r="AI64" s="81">
        <v>309357</v>
      </c>
      <c r="AJ64" s="81">
        <v>321491</v>
      </c>
      <c r="AK64" s="81">
        <v>333299</v>
      </c>
      <c r="AL64" s="81">
        <v>344356</v>
      </c>
      <c r="AM64" s="81">
        <v>353041</v>
      </c>
      <c r="AN64" s="81">
        <v>360591</v>
      </c>
      <c r="AO64" s="81">
        <v>368898</v>
      </c>
      <c r="AP64" s="81">
        <v>373490</v>
      </c>
      <c r="AQ64" s="81">
        <v>387078</v>
      </c>
      <c r="AR64" s="81">
        <v>403932</v>
      </c>
      <c r="AS64" s="81">
        <v>422794</v>
      </c>
      <c r="AT64" s="81">
        <v>442082</v>
      </c>
      <c r="AU64" s="81">
        <v>466149</v>
      </c>
      <c r="AV64" s="81">
        <v>482096</v>
      </c>
      <c r="AW64" s="81">
        <v>496527</v>
      </c>
      <c r="AX64" s="81">
        <v>509093</v>
      </c>
      <c r="AY64" s="81">
        <v>519836</v>
      </c>
      <c r="AZ64" s="81">
        <v>529014</v>
      </c>
      <c r="BA64" s="81">
        <v>537705</v>
      </c>
      <c r="BB64" s="81">
        <v>547165</v>
      </c>
      <c r="BC64" s="81">
        <v>558286</v>
      </c>
      <c r="BD64" s="81">
        <v>571515</v>
      </c>
      <c r="BE64" s="81">
        <v>586381</v>
      </c>
      <c r="BF64" s="81">
        <v>601481</v>
      </c>
      <c r="BG64" s="81">
        <v>615100</v>
      </c>
      <c r="BH64" s="81">
        <v>625819</v>
      </c>
      <c r="BI64" s="81">
        <v>632854</v>
      </c>
      <c r="BJ64" s="81">
        <v>636154</v>
      </c>
      <c r="BK64" s="81">
        <v>636371</v>
      </c>
      <c r="BL64" s="81">
        <v>634500</v>
      </c>
      <c r="BM64" s="81">
        <v>631579</v>
      </c>
      <c r="BN64" s="81">
        <v>628373</v>
      </c>
      <c r="BO64" s="81">
        <v>625473</v>
      </c>
      <c r="BP64" s="81">
        <v>622821</v>
      </c>
      <c r="BQ64" s="81">
        <v>620663</v>
      </c>
      <c r="BR64" s="81">
        <v>619161</v>
      </c>
      <c r="BS64" s="81">
        <v>618512</v>
      </c>
      <c r="BT64" s="81">
        <v>618975</v>
      </c>
      <c r="BU64" s="81">
        <v>621041</v>
      </c>
      <c r="BV64" s="81">
        <v>625059</v>
      </c>
      <c r="BW64" s="81">
        <v>632788</v>
      </c>
      <c r="BX64" s="81">
        <v>643560</v>
      </c>
      <c r="BY64" s="81">
        <v>656334</v>
      </c>
      <c r="BZ64" s="81">
        <v>670729</v>
      </c>
      <c r="CA64" s="81">
        <v>685973</v>
      </c>
      <c r="CB64" s="81">
        <v>699569</v>
      </c>
      <c r="CC64" s="81">
        <v>711225</v>
      </c>
      <c r="CD64" s="81">
        <v>720752</v>
      </c>
      <c r="CE64" s="81">
        <v>727131</v>
      </c>
      <c r="CF64" s="81">
        <v>729591</v>
      </c>
      <c r="CG64" s="81">
        <v>728008</v>
      </c>
      <c r="CH64" s="81">
        <v>722898</v>
      </c>
      <c r="CI64" s="81">
        <v>715305</v>
      </c>
      <c r="CJ64" s="81">
        <v>706434</v>
      </c>
      <c r="CK64" s="81">
        <v>697337</v>
      </c>
      <c r="CL64" s="81">
        <v>688631</v>
      </c>
      <c r="CM64" s="81">
        <v>680496</v>
      </c>
      <c r="CN64" s="81">
        <v>672819</v>
      </c>
      <c r="CO64" s="81">
        <v>665548</v>
      </c>
      <c r="CP64" s="81">
        <v>657792</v>
      </c>
      <c r="CQ64" s="81">
        <v>648447</v>
      </c>
      <c r="CR64" s="81">
        <v>641289</v>
      </c>
      <c r="CS64" s="81">
        <v>635394</v>
      </c>
      <c r="CT64" s="81">
        <v>630772</v>
      </c>
      <c r="CU64" s="81">
        <v>628250</v>
      </c>
      <c r="CV64" s="81">
        <v>628837</v>
      </c>
      <c r="CW64" s="81">
        <v>628531</v>
      </c>
      <c r="CX64" s="81">
        <v>627932</v>
      </c>
      <c r="CY64" s="81">
        <v>626614</v>
      </c>
      <c r="CZ64" s="81">
        <v>624165</v>
      </c>
      <c r="DA64" s="81">
        <v>620118</v>
      </c>
      <c r="DB64" s="81">
        <v>614475</v>
      </c>
      <c r="DC64" s="81">
        <v>607579</v>
      </c>
      <c r="DD64" s="81">
        <v>600195</v>
      </c>
      <c r="DE64" s="81">
        <v>593043</v>
      </c>
      <c r="DF64" s="81">
        <v>586864</v>
      </c>
      <c r="DG64" s="81">
        <v>581989</v>
      </c>
      <c r="DH64" s="81">
        <v>578454</v>
      </c>
      <c r="DI64" s="81">
        <v>575945</v>
      </c>
      <c r="DJ64" s="81">
        <v>574145</v>
      </c>
      <c r="DK64" s="81">
        <v>572791</v>
      </c>
      <c r="DL64" s="81">
        <v>571673</v>
      </c>
      <c r="DM64" s="81">
        <v>570533</v>
      </c>
      <c r="DN64" s="81">
        <v>569167</v>
      </c>
      <c r="DO64" s="81">
        <v>567500</v>
      </c>
      <c r="DP64" s="81">
        <v>565548</v>
      </c>
      <c r="DQ64" s="81">
        <v>563351</v>
      </c>
      <c r="DR64" s="81">
        <v>560950</v>
      </c>
      <c r="DS64" s="81">
        <v>558382</v>
      </c>
      <c r="DT64" s="81">
        <v>555677</v>
      </c>
      <c r="DU64" s="81">
        <v>552892</v>
      </c>
      <c r="DV64" s="81">
        <v>550061</v>
      </c>
      <c r="DW64" s="81">
        <v>547235</v>
      </c>
      <c r="DX64" s="81">
        <v>544450</v>
      </c>
      <c r="DY64" s="81">
        <v>541768</v>
      </c>
      <c r="DZ64" s="81">
        <v>539167</v>
      </c>
      <c r="EA64" s="81">
        <v>536646</v>
      </c>
      <c r="EB64" s="81">
        <v>534228</v>
      </c>
      <c r="EC64" s="81">
        <v>531912</v>
      </c>
      <c r="ED64" s="81">
        <v>529670</v>
      </c>
      <c r="EE64" s="81">
        <v>527532</v>
      </c>
      <c r="EF64" s="81">
        <v>525502</v>
      </c>
      <c r="EG64" s="81">
        <v>523571</v>
      </c>
      <c r="EH64" s="81">
        <v>521728</v>
      </c>
      <c r="EI64" s="81">
        <v>519980</v>
      </c>
      <c r="EJ64" s="81">
        <v>518318</v>
      </c>
      <c r="EK64" s="81">
        <v>516743</v>
      </c>
      <c r="EL64" s="81">
        <v>515247</v>
      </c>
      <c r="EM64" s="81">
        <v>513825</v>
      </c>
      <c r="EN64" s="81">
        <v>512465</v>
      </c>
      <c r="EO64" s="81">
        <v>511163</v>
      </c>
      <c r="EP64" s="81">
        <v>509908</v>
      </c>
      <c r="EQ64" s="81">
        <v>508696</v>
      </c>
      <c r="ER64" s="81">
        <v>507521</v>
      </c>
      <c r="ES64" s="81">
        <v>506374</v>
      </c>
      <c r="ET64" s="81">
        <v>505241</v>
      </c>
      <c r="EU64" s="81">
        <v>504119</v>
      </c>
      <c r="EV64" s="81">
        <v>503012</v>
      </c>
    </row>
    <row r="65" spans="1:152" ht="14.1" customHeight="1" x14ac:dyDescent="0.2">
      <c r="A65" s="56" t="s">
        <v>9</v>
      </c>
      <c r="B65" s="81">
        <v>152031</v>
      </c>
      <c r="C65" s="81">
        <v>155636</v>
      </c>
      <c r="D65" s="81">
        <v>159617</v>
      </c>
      <c r="E65" s="81">
        <v>163579</v>
      </c>
      <c r="F65" s="81">
        <v>167163</v>
      </c>
      <c r="G65" s="81">
        <v>169981</v>
      </c>
      <c r="H65" s="81">
        <v>171882</v>
      </c>
      <c r="I65" s="81">
        <v>173078</v>
      </c>
      <c r="J65" s="81">
        <v>173987</v>
      </c>
      <c r="K65" s="81">
        <v>174980</v>
      </c>
      <c r="L65" s="81">
        <v>176455</v>
      </c>
      <c r="M65" s="81">
        <v>178620</v>
      </c>
      <c r="N65" s="81">
        <v>181384</v>
      </c>
      <c r="O65" s="81">
        <v>184489</v>
      </c>
      <c r="P65" s="81">
        <v>187708</v>
      </c>
      <c r="Q65" s="81">
        <v>190795</v>
      </c>
      <c r="R65" s="81">
        <v>193649</v>
      </c>
      <c r="S65" s="81">
        <v>196434</v>
      </c>
      <c r="T65" s="81">
        <v>199437</v>
      </c>
      <c r="U65" s="81">
        <v>202921</v>
      </c>
      <c r="V65" s="81">
        <v>207165</v>
      </c>
      <c r="W65" s="81">
        <v>212299</v>
      </c>
      <c r="X65" s="81">
        <v>218101</v>
      </c>
      <c r="Y65" s="81">
        <v>224178</v>
      </c>
      <c r="Z65" s="81">
        <v>230201</v>
      </c>
      <c r="AA65" s="81">
        <v>235836</v>
      </c>
      <c r="AB65" s="81">
        <v>240852</v>
      </c>
      <c r="AC65" s="81">
        <v>245209</v>
      </c>
      <c r="AD65" s="81">
        <v>248967</v>
      </c>
      <c r="AE65" s="81">
        <v>252160</v>
      </c>
      <c r="AF65" s="81">
        <v>254780</v>
      </c>
      <c r="AG65" s="81">
        <v>257012</v>
      </c>
      <c r="AH65" s="81">
        <v>259330</v>
      </c>
      <c r="AI65" s="81">
        <v>262386</v>
      </c>
      <c r="AJ65" s="81">
        <v>266755</v>
      </c>
      <c r="AK65" s="81">
        <v>273071</v>
      </c>
      <c r="AL65" s="81">
        <v>281635</v>
      </c>
      <c r="AM65" s="81">
        <v>292203</v>
      </c>
      <c r="AN65" s="81">
        <v>304178</v>
      </c>
      <c r="AO65" s="81">
        <v>316455</v>
      </c>
      <c r="AP65" s="81">
        <v>328419</v>
      </c>
      <c r="AQ65" s="81">
        <v>339668</v>
      </c>
      <c r="AR65" s="81">
        <v>348589</v>
      </c>
      <c r="AS65" s="81">
        <v>356398</v>
      </c>
      <c r="AT65" s="81">
        <v>364931</v>
      </c>
      <c r="AU65" s="81">
        <v>369765</v>
      </c>
      <c r="AV65" s="81">
        <v>383464</v>
      </c>
      <c r="AW65" s="81">
        <v>400361</v>
      </c>
      <c r="AX65" s="81">
        <v>419215</v>
      </c>
      <c r="AY65" s="81">
        <v>438487</v>
      </c>
      <c r="AZ65" s="81">
        <v>462481</v>
      </c>
      <c r="BA65" s="81">
        <v>478458</v>
      </c>
      <c r="BB65" s="81">
        <v>492973</v>
      </c>
      <c r="BC65" s="81">
        <v>505631</v>
      </c>
      <c r="BD65" s="81">
        <v>516486</v>
      </c>
      <c r="BE65" s="81">
        <v>525782</v>
      </c>
      <c r="BF65" s="81">
        <v>534587</v>
      </c>
      <c r="BG65" s="81">
        <v>544119</v>
      </c>
      <c r="BH65" s="81">
        <v>555309</v>
      </c>
      <c r="BI65" s="81">
        <v>568589</v>
      </c>
      <c r="BJ65" s="81">
        <v>583493</v>
      </c>
      <c r="BK65" s="81">
        <v>598627</v>
      </c>
      <c r="BL65" s="81">
        <v>612287</v>
      </c>
      <c r="BM65" s="81">
        <v>623061</v>
      </c>
      <c r="BN65" s="81">
        <v>630191</v>
      </c>
      <c r="BO65" s="81">
        <v>633615</v>
      </c>
      <c r="BP65" s="81">
        <v>633980</v>
      </c>
      <c r="BQ65" s="81">
        <v>632260</v>
      </c>
      <c r="BR65" s="81">
        <v>629486</v>
      </c>
      <c r="BS65" s="81">
        <v>626396</v>
      </c>
      <c r="BT65" s="81">
        <v>623580</v>
      </c>
      <c r="BU65" s="81">
        <v>620984</v>
      </c>
      <c r="BV65" s="81">
        <v>618855</v>
      </c>
      <c r="BW65" s="81">
        <v>617361</v>
      </c>
      <c r="BX65" s="81">
        <v>616696</v>
      </c>
      <c r="BY65" s="81">
        <v>617126</v>
      </c>
      <c r="BZ65" s="81">
        <v>619139</v>
      </c>
      <c r="CA65" s="81">
        <v>623088</v>
      </c>
      <c r="CB65" s="81">
        <v>630723</v>
      </c>
      <c r="CC65" s="81">
        <v>641388</v>
      </c>
      <c r="CD65" s="81">
        <v>654049</v>
      </c>
      <c r="CE65" s="81">
        <v>668326</v>
      </c>
      <c r="CF65" s="81">
        <v>683446</v>
      </c>
      <c r="CG65" s="81">
        <v>696936</v>
      </c>
      <c r="CH65" s="81">
        <v>708501</v>
      </c>
      <c r="CI65" s="81">
        <v>717954</v>
      </c>
      <c r="CJ65" s="81">
        <v>724281</v>
      </c>
      <c r="CK65" s="81">
        <v>726715</v>
      </c>
      <c r="CL65" s="81">
        <v>725134</v>
      </c>
      <c r="CM65" s="81">
        <v>720045</v>
      </c>
      <c r="CN65" s="81">
        <v>712494</v>
      </c>
      <c r="CO65" s="81">
        <v>703676</v>
      </c>
      <c r="CP65" s="81">
        <v>694633</v>
      </c>
      <c r="CQ65" s="81">
        <v>685978</v>
      </c>
      <c r="CR65" s="81">
        <v>677897</v>
      </c>
      <c r="CS65" s="81">
        <v>670264</v>
      </c>
      <c r="CT65" s="81">
        <v>663033</v>
      </c>
      <c r="CU65" s="81">
        <v>655324</v>
      </c>
      <c r="CV65" s="81">
        <v>646031</v>
      </c>
      <c r="CW65" s="81">
        <v>638914</v>
      </c>
      <c r="CX65" s="81">
        <v>633062</v>
      </c>
      <c r="CY65" s="81">
        <v>628473</v>
      </c>
      <c r="CZ65" s="81">
        <v>625975</v>
      </c>
      <c r="DA65" s="81">
        <v>626568</v>
      </c>
      <c r="DB65" s="81">
        <v>626271</v>
      </c>
      <c r="DC65" s="81">
        <v>625683</v>
      </c>
      <c r="DD65" s="81">
        <v>624382</v>
      </c>
      <c r="DE65" s="81">
        <v>621952</v>
      </c>
      <c r="DF65" s="81">
        <v>617933</v>
      </c>
      <c r="DG65" s="81">
        <v>612319</v>
      </c>
      <c r="DH65" s="81">
        <v>605457</v>
      </c>
      <c r="DI65" s="81">
        <v>598106</v>
      </c>
      <c r="DJ65" s="81">
        <v>590985</v>
      </c>
      <c r="DK65" s="81">
        <v>584836</v>
      </c>
      <c r="DL65" s="81">
        <v>579982</v>
      </c>
      <c r="DM65" s="81">
        <v>576467</v>
      </c>
      <c r="DN65" s="81">
        <v>573973</v>
      </c>
      <c r="DO65" s="81">
        <v>572187</v>
      </c>
      <c r="DP65" s="81">
        <v>570847</v>
      </c>
      <c r="DQ65" s="81">
        <v>569743</v>
      </c>
      <c r="DR65" s="81">
        <v>568620</v>
      </c>
      <c r="DS65" s="81">
        <v>567270</v>
      </c>
      <c r="DT65" s="81">
        <v>565624</v>
      </c>
      <c r="DU65" s="81">
        <v>563692</v>
      </c>
      <c r="DV65" s="81">
        <v>561518</v>
      </c>
      <c r="DW65" s="81">
        <v>559140</v>
      </c>
      <c r="DX65" s="81">
        <v>556595</v>
      </c>
      <c r="DY65" s="81">
        <v>553916</v>
      </c>
      <c r="DZ65" s="81">
        <v>551160</v>
      </c>
      <c r="EA65" s="81">
        <v>548355</v>
      </c>
      <c r="EB65" s="81">
        <v>545555</v>
      </c>
      <c r="EC65" s="81">
        <v>542792</v>
      </c>
      <c r="ED65" s="81">
        <v>540136</v>
      </c>
      <c r="EE65" s="81">
        <v>537559</v>
      </c>
      <c r="EF65" s="81">
        <v>535061</v>
      </c>
      <c r="EG65" s="81">
        <v>532667</v>
      </c>
      <c r="EH65" s="81">
        <v>530375</v>
      </c>
      <c r="EI65" s="81">
        <v>528159</v>
      </c>
      <c r="EJ65" s="81">
        <v>526047</v>
      </c>
      <c r="EK65" s="81">
        <v>524040</v>
      </c>
      <c r="EL65" s="81">
        <v>522129</v>
      </c>
      <c r="EM65" s="81">
        <v>520304</v>
      </c>
      <c r="EN65" s="81">
        <v>518575</v>
      </c>
      <c r="EO65" s="81">
        <v>516930</v>
      </c>
      <c r="EP65" s="81">
        <v>515374</v>
      </c>
      <c r="EQ65" s="81">
        <v>513894</v>
      </c>
      <c r="ER65" s="81">
        <v>512490</v>
      </c>
      <c r="ES65" s="81">
        <v>511147</v>
      </c>
      <c r="ET65" s="81">
        <v>509863</v>
      </c>
      <c r="EU65" s="81">
        <v>508627</v>
      </c>
      <c r="EV65" s="81">
        <v>507432</v>
      </c>
    </row>
    <row r="66" spans="1:152" ht="14.1" customHeight="1" x14ac:dyDescent="0.2">
      <c r="A66" s="56" t="s">
        <v>10</v>
      </c>
      <c r="B66" s="81">
        <v>132389</v>
      </c>
      <c r="C66" s="81">
        <v>134162</v>
      </c>
      <c r="D66" s="81">
        <v>135976</v>
      </c>
      <c r="E66" s="81">
        <v>137998</v>
      </c>
      <c r="F66" s="81">
        <v>140384</v>
      </c>
      <c r="G66" s="81">
        <v>143335</v>
      </c>
      <c r="H66" s="81">
        <v>146880</v>
      </c>
      <c r="I66" s="81">
        <v>150797</v>
      </c>
      <c r="J66" s="81">
        <v>154721</v>
      </c>
      <c r="K66" s="81">
        <v>158322</v>
      </c>
      <c r="L66" s="81">
        <v>161226</v>
      </c>
      <c r="M66" s="81">
        <v>163275</v>
      </c>
      <c r="N66" s="81">
        <v>164653</v>
      </c>
      <c r="O66" s="81">
        <v>165747</v>
      </c>
      <c r="P66" s="81">
        <v>166898</v>
      </c>
      <c r="Q66" s="81">
        <v>168483</v>
      </c>
      <c r="R66" s="81">
        <v>170703</v>
      </c>
      <c r="S66" s="81">
        <v>173476</v>
      </c>
      <c r="T66" s="81">
        <v>176559</v>
      </c>
      <c r="U66" s="81">
        <v>179728</v>
      </c>
      <c r="V66" s="81">
        <v>182750</v>
      </c>
      <c r="W66" s="81">
        <v>185577</v>
      </c>
      <c r="X66" s="81">
        <v>188362</v>
      </c>
      <c r="Y66" s="81">
        <v>191390</v>
      </c>
      <c r="Z66" s="81">
        <v>194918</v>
      </c>
      <c r="AA66" s="81">
        <v>199219</v>
      </c>
      <c r="AB66" s="81">
        <v>204392</v>
      </c>
      <c r="AC66" s="81">
        <v>210223</v>
      </c>
      <c r="AD66" s="81">
        <v>216336</v>
      </c>
      <c r="AE66" s="81">
        <v>222410</v>
      </c>
      <c r="AF66" s="81">
        <v>228123</v>
      </c>
      <c r="AG66" s="81">
        <v>233248</v>
      </c>
      <c r="AH66" s="81">
        <v>237758</v>
      </c>
      <c r="AI66" s="81">
        <v>241710</v>
      </c>
      <c r="AJ66" s="81">
        <v>245117</v>
      </c>
      <c r="AK66" s="81">
        <v>247972</v>
      </c>
      <c r="AL66" s="81">
        <v>250438</v>
      </c>
      <c r="AM66" s="81">
        <v>252971</v>
      </c>
      <c r="AN66" s="81">
        <v>256212</v>
      </c>
      <c r="AO66" s="81">
        <v>260747</v>
      </c>
      <c r="AP66" s="81">
        <v>267196</v>
      </c>
      <c r="AQ66" s="81">
        <v>275869</v>
      </c>
      <c r="AR66" s="81">
        <v>286527</v>
      </c>
      <c r="AS66" s="81">
        <v>298585</v>
      </c>
      <c r="AT66" s="81">
        <v>310923</v>
      </c>
      <c r="AU66" s="81">
        <v>322949</v>
      </c>
      <c r="AV66" s="81">
        <v>334253</v>
      </c>
      <c r="AW66" s="81">
        <v>343250</v>
      </c>
      <c r="AX66" s="81">
        <v>351135</v>
      </c>
      <c r="AY66" s="81">
        <v>359736</v>
      </c>
      <c r="AZ66" s="81">
        <v>364686</v>
      </c>
      <c r="BA66" s="81">
        <v>378405</v>
      </c>
      <c r="BB66" s="81">
        <v>395301</v>
      </c>
      <c r="BC66" s="81">
        <v>414109</v>
      </c>
      <c r="BD66" s="81">
        <v>433316</v>
      </c>
      <c r="BE66" s="81">
        <v>457140</v>
      </c>
      <c r="BF66" s="81">
        <v>473059</v>
      </c>
      <c r="BG66" s="81">
        <v>487490</v>
      </c>
      <c r="BH66" s="81">
        <v>500096</v>
      </c>
      <c r="BI66" s="81">
        <v>510922</v>
      </c>
      <c r="BJ66" s="81">
        <v>520214</v>
      </c>
      <c r="BK66" s="81">
        <v>529029</v>
      </c>
      <c r="BL66" s="81">
        <v>538562</v>
      </c>
      <c r="BM66" s="81">
        <v>549723</v>
      </c>
      <c r="BN66" s="81">
        <v>562966</v>
      </c>
      <c r="BO66" s="81">
        <v>577820</v>
      </c>
      <c r="BP66" s="81">
        <v>592906</v>
      </c>
      <c r="BQ66" s="81">
        <v>606541</v>
      </c>
      <c r="BR66" s="81">
        <v>617331</v>
      </c>
      <c r="BS66" s="81">
        <v>624504</v>
      </c>
      <c r="BT66" s="81">
        <v>627998</v>
      </c>
      <c r="BU66" s="81">
        <v>628448</v>
      </c>
      <c r="BV66" s="81">
        <v>626828</v>
      </c>
      <c r="BW66" s="81">
        <v>624151</v>
      </c>
      <c r="BX66" s="81">
        <v>621148</v>
      </c>
      <c r="BY66" s="81">
        <v>618405</v>
      </c>
      <c r="BZ66" s="81">
        <v>615871</v>
      </c>
      <c r="CA66" s="81">
        <v>613798</v>
      </c>
      <c r="CB66" s="81">
        <v>612350</v>
      </c>
      <c r="CC66" s="81">
        <v>611722</v>
      </c>
      <c r="CD66" s="81">
        <v>612178</v>
      </c>
      <c r="CE66" s="81">
        <v>614204</v>
      </c>
      <c r="CF66" s="81">
        <v>618148</v>
      </c>
      <c r="CG66" s="81">
        <v>625752</v>
      </c>
      <c r="CH66" s="81">
        <v>636355</v>
      </c>
      <c r="CI66" s="81">
        <v>648940</v>
      </c>
      <c r="CJ66" s="81">
        <v>663124</v>
      </c>
      <c r="CK66" s="81">
        <v>678148</v>
      </c>
      <c r="CL66" s="81">
        <v>691559</v>
      </c>
      <c r="CM66" s="81">
        <v>703065</v>
      </c>
      <c r="CN66" s="81">
        <v>712481</v>
      </c>
      <c r="CO66" s="81">
        <v>718801</v>
      </c>
      <c r="CP66" s="81">
        <v>721259</v>
      </c>
      <c r="CQ66" s="81">
        <v>719737</v>
      </c>
      <c r="CR66" s="81">
        <v>714747</v>
      </c>
      <c r="CS66" s="81">
        <v>707315</v>
      </c>
      <c r="CT66" s="81">
        <v>698618</v>
      </c>
      <c r="CU66" s="81">
        <v>689702</v>
      </c>
      <c r="CV66" s="81">
        <v>681171</v>
      </c>
      <c r="CW66" s="81">
        <v>673204</v>
      </c>
      <c r="CX66" s="81">
        <v>665678</v>
      </c>
      <c r="CY66" s="81">
        <v>658550</v>
      </c>
      <c r="CZ66" s="81">
        <v>650943</v>
      </c>
      <c r="DA66" s="81">
        <v>641761</v>
      </c>
      <c r="DB66" s="81">
        <v>634740</v>
      </c>
      <c r="DC66" s="81">
        <v>628973</v>
      </c>
      <c r="DD66" s="81">
        <v>624463</v>
      </c>
      <c r="DE66" s="81">
        <v>622026</v>
      </c>
      <c r="DF66" s="81">
        <v>622653</v>
      </c>
      <c r="DG66" s="81">
        <v>622397</v>
      </c>
      <c r="DH66" s="81">
        <v>621849</v>
      </c>
      <c r="DI66" s="81">
        <v>620590</v>
      </c>
      <c r="DJ66" s="81">
        <v>618208</v>
      </c>
      <c r="DK66" s="81">
        <v>614244</v>
      </c>
      <c r="DL66" s="81">
        <v>608694</v>
      </c>
      <c r="DM66" s="81">
        <v>601907</v>
      </c>
      <c r="DN66" s="81">
        <v>594630</v>
      </c>
      <c r="DO66" s="81">
        <v>587586</v>
      </c>
      <c r="DP66" s="81">
        <v>581508</v>
      </c>
      <c r="DQ66" s="81">
        <v>576716</v>
      </c>
      <c r="DR66" s="81">
        <v>573255</v>
      </c>
      <c r="DS66" s="81">
        <v>570810</v>
      </c>
      <c r="DT66" s="81">
        <v>569068</v>
      </c>
      <c r="DU66" s="81">
        <v>567767</v>
      </c>
      <c r="DV66" s="81">
        <v>566702</v>
      </c>
      <c r="DW66" s="81">
        <v>565618</v>
      </c>
      <c r="DX66" s="81">
        <v>564308</v>
      </c>
      <c r="DY66" s="81">
        <v>562703</v>
      </c>
      <c r="DZ66" s="81">
        <v>560812</v>
      </c>
      <c r="EA66" s="81">
        <v>558681</v>
      </c>
      <c r="EB66" s="81">
        <v>556348</v>
      </c>
      <c r="EC66" s="81">
        <v>553847</v>
      </c>
      <c r="ED66" s="81">
        <v>551211</v>
      </c>
      <c r="EE66" s="81">
        <v>548500</v>
      </c>
      <c r="EF66" s="81">
        <v>545741</v>
      </c>
      <c r="EG66" s="81">
        <v>542986</v>
      </c>
      <c r="EH66" s="81">
        <v>540269</v>
      </c>
      <c r="EI66" s="81">
        <v>537655</v>
      </c>
      <c r="EJ66" s="81">
        <v>535117</v>
      </c>
      <c r="EK66" s="81">
        <v>532657</v>
      </c>
      <c r="EL66" s="81">
        <v>530297</v>
      </c>
      <c r="EM66" s="81">
        <v>528041</v>
      </c>
      <c r="EN66" s="81">
        <v>525857</v>
      </c>
      <c r="EO66" s="81">
        <v>523778</v>
      </c>
      <c r="EP66" s="81">
        <v>521805</v>
      </c>
      <c r="EQ66" s="81">
        <v>519927</v>
      </c>
      <c r="ER66" s="81">
        <v>518133</v>
      </c>
      <c r="ES66" s="81">
        <v>516438</v>
      </c>
      <c r="ET66" s="81">
        <v>514825</v>
      </c>
      <c r="EU66" s="81">
        <v>513301</v>
      </c>
      <c r="EV66" s="81">
        <v>511850</v>
      </c>
    </row>
    <row r="67" spans="1:152" ht="14.1" customHeight="1" x14ac:dyDescent="0.2">
      <c r="A67" s="56" t="s">
        <v>11</v>
      </c>
      <c r="B67" s="81">
        <v>111318</v>
      </c>
      <c r="C67" s="81">
        <v>114037</v>
      </c>
      <c r="D67" s="81">
        <v>116473</v>
      </c>
      <c r="E67" s="81">
        <v>118679</v>
      </c>
      <c r="F67" s="81">
        <v>120689</v>
      </c>
      <c r="G67" s="81">
        <v>122537</v>
      </c>
      <c r="H67" s="81">
        <v>124303</v>
      </c>
      <c r="I67" s="81">
        <v>126120</v>
      </c>
      <c r="J67" s="81">
        <v>128163</v>
      </c>
      <c r="K67" s="81">
        <v>130580</v>
      </c>
      <c r="L67" s="81">
        <v>133561</v>
      </c>
      <c r="M67" s="81">
        <v>137118</v>
      </c>
      <c r="N67" s="81">
        <v>141021</v>
      </c>
      <c r="O67" s="81">
        <v>144907</v>
      </c>
      <c r="P67" s="81">
        <v>148465</v>
      </c>
      <c r="Q67" s="81">
        <v>151341</v>
      </c>
      <c r="R67" s="81">
        <v>153386</v>
      </c>
      <c r="S67" s="81">
        <v>154787</v>
      </c>
      <c r="T67" s="81">
        <v>155903</v>
      </c>
      <c r="U67" s="81">
        <v>157069</v>
      </c>
      <c r="V67" s="81">
        <v>158623</v>
      </c>
      <c r="W67" s="81">
        <v>160815</v>
      </c>
      <c r="X67" s="81">
        <v>163564</v>
      </c>
      <c r="Y67" s="81">
        <v>166650</v>
      </c>
      <c r="Z67" s="81">
        <v>169863</v>
      </c>
      <c r="AA67" s="81">
        <v>172987</v>
      </c>
      <c r="AB67" s="81">
        <v>175935</v>
      </c>
      <c r="AC67" s="81">
        <v>178853</v>
      </c>
      <c r="AD67" s="81">
        <v>182016</v>
      </c>
      <c r="AE67" s="81">
        <v>185663</v>
      </c>
      <c r="AF67" s="81">
        <v>190060</v>
      </c>
      <c r="AG67" s="81">
        <v>195310</v>
      </c>
      <c r="AH67" s="81">
        <v>201208</v>
      </c>
      <c r="AI67" s="81">
        <v>207406</v>
      </c>
      <c r="AJ67" s="81">
        <v>213565</v>
      </c>
      <c r="AK67" s="81">
        <v>219374</v>
      </c>
      <c r="AL67" s="81">
        <v>224607</v>
      </c>
      <c r="AM67" s="81">
        <v>229233</v>
      </c>
      <c r="AN67" s="81">
        <v>233299</v>
      </c>
      <c r="AO67" s="81">
        <v>236843</v>
      </c>
      <c r="AP67" s="81">
        <v>239857</v>
      </c>
      <c r="AQ67" s="81">
        <v>242509</v>
      </c>
      <c r="AR67" s="81">
        <v>245238</v>
      </c>
      <c r="AS67" s="81">
        <v>248674</v>
      </c>
      <c r="AT67" s="81">
        <v>253367</v>
      </c>
      <c r="AU67" s="81">
        <v>259921</v>
      </c>
      <c r="AV67" s="81">
        <v>268630</v>
      </c>
      <c r="AW67" s="81">
        <v>279265</v>
      </c>
      <c r="AX67" s="81">
        <v>291255</v>
      </c>
      <c r="AY67" s="81">
        <v>303521</v>
      </c>
      <c r="AZ67" s="81">
        <v>315495</v>
      </c>
      <c r="BA67" s="81">
        <v>326779</v>
      </c>
      <c r="BB67" s="81">
        <v>335830</v>
      </c>
      <c r="BC67" s="81">
        <v>343774</v>
      </c>
      <c r="BD67" s="81">
        <v>352399</v>
      </c>
      <c r="BE67" s="81">
        <v>357413</v>
      </c>
      <c r="BF67" s="81">
        <v>371012</v>
      </c>
      <c r="BG67" s="81">
        <v>387673</v>
      </c>
      <c r="BH67" s="81">
        <v>406194</v>
      </c>
      <c r="BI67" s="81">
        <v>425100</v>
      </c>
      <c r="BJ67" s="81">
        <v>448488</v>
      </c>
      <c r="BK67" s="81">
        <v>464174</v>
      </c>
      <c r="BL67" s="81">
        <v>478399</v>
      </c>
      <c r="BM67" s="81">
        <v>490833</v>
      </c>
      <c r="BN67" s="81">
        <v>501554</v>
      </c>
      <c r="BO67" s="81">
        <v>510803</v>
      </c>
      <c r="BP67" s="81">
        <v>519612</v>
      </c>
      <c r="BQ67" s="81">
        <v>529146</v>
      </c>
      <c r="BR67" s="81">
        <v>540302</v>
      </c>
      <c r="BS67" s="81">
        <v>553484</v>
      </c>
      <c r="BT67" s="81">
        <v>568232</v>
      </c>
      <c r="BU67" s="81">
        <v>583195</v>
      </c>
      <c r="BV67" s="81">
        <v>596721</v>
      </c>
      <c r="BW67" s="81">
        <v>607443</v>
      </c>
      <c r="BX67" s="81">
        <v>614606</v>
      </c>
      <c r="BY67" s="81">
        <v>618151</v>
      </c>
      <c r="BZ67" s="81">
        <v>618709</v>
      </c>
      <c r="CA67" s="81">
        <v>617232</v>
      </c>
      <c r="CB67" s="81">
        <v>614712</v>
      </c>
      <c r="CC67" s="81">
        <v>611875</v>
      </c>
      <c r="CD67" s="81">
        <v>609292</v>
      </c>
      <c r="CE67" s="81">
        <v>606911</v>
      </c>
      <c r="CF67" s="81">
        <v>604980</v>
      </c>
      <c r="CG67" s="81">
        <v>603665</v>
      </c>
      <c r="CH67" s="81">
        <v>603154</v>
      </c>
      <c r="CI67" s="81">
        <v>603708</v>
      </c>
      <c r="CJ67" s="81">
        <v>605809</v>
      </c>
      <c r="CK67" s="81">
        <v>609805</v>
      </c>
      <c r="CL67" s="81">
        <v>617409</v>
      </c>
      <c r="CM67" s="81">
        <v>627972</v>
      </c>
      <c r="CN67" s="81">
        <v>640492</v>
      </c>
      <c r="CO67" s="81">
        <v>654587</v>
      </c>
      <c r="CP67" s="81">
        <v>669511</v>
      </c>
      <c r="CQ67" s="81">
        <v>682847</v>
      </c>
      <c r="CR67" s="81">
        <v>694308</v>
      </c>
      <c r="CS67" s="81">
        <v>703705</v>
      </c>
      <c r="CT67" s="81">
        <v>710049</v>
      </c>
      <c r="CU67" s="81">
        <v>712575</v>
      </c>
      <c r="CV67" s="81">
        <v>711176</v>
      </c>
      <c r="CW67" s="81">
        <v>706349</v>
      </c>
      <c r="CX67" s="81">
        <v>699112</v>
      </c>
      <c r="CY67" s="81">
        <v>690626</v>
      </c>
      <c r="CZ67" s="81">
        <v>681918</v>
      </c>
      <c r="DA67" s="81">
        <v>673584</v>
      </c>
      <c r="DB67" s="81">
        <v>665801</v>
      </c>
      <c r="DC67" s="81">
        <v>658451</v>
      </c>
      <c r="DD67" s="81">
        <v>651492</v>
      </c>
      <c r="DE67" s="81">
        <v>644053</v>
      </c>
      <c r="DF67" s="81">
        <v>635049</v>
      </c>
      <c r="DG67" s="81">
        <v>628183</v>
      </c>
      <c r="DH67" s="81">
        <v>622559</v>
      </c>
      <c r="DI67" s="81">
        <v>618177</v>
      </c>
      <c r="DJ67" s="81">
        <v>615844</v>
      </c>
      <c r="DK67" s="81">
        <v>616533</v>
      </c>
      <c r="DL67" s="81">
        <v>616348</v>
      </c>
      <c r="DM67" s="81">
        <v>615871</v>
      </c>
      <c r="DN67" s="81">
        <v>614691</v>
      </c>
      <c r="DO67" s="81">
        <v>612397</v>
      </c>
      <c r="DP67" s="81">
        <v>608535</v>
      </c>
      <c r="DQ67" s="81">
        <v>603099</v>
      </c>
      <c r="DR67" s="81">
        <v>596437</v>
      </c>
      <c r="DS67" s="81">
        <v>589291</v>
      </c>
      <c r="DT67" s="81">
        <v>582373</v>
      </c>
      <c r="DU67" s="81">
        <v>576413</v>
      </c>
      <c r="DV67" s="81">
        <v>571723</v>
      </c>
      <c r="DW67" s="81">
        <v>568353</v>
      </c>
      <c r="DX67" s="81">
        <v>565987</v>
      </c>
      <c r="DY67" s="81">
        <v>564319</v>
      </c>
      <c r="DZ67" s="81">
        <v>563085</v>
      </c>
      <c r="EA67" s="81">
        <v>562084</v>
      </c>
      <c r="EB67" s="81">
        <v>561061</v>
      </c>
      <c r="EC67" s="81">
        <v>559817</v>
      </c>
      <c r="ED67" s="81">
        <v>558278</v>
      </c>
      <c r="EE67" s="81">
        <v>556455</v>
      </c>
      <c r="EF67" s="81">
        <v>554391</v>
      </c>
      <c r="EG67" s="81">
        <v>552124</v>
      </c>
      <c r="EH67" s="81">
        <v>549691</v>
      </c>
      <c r="EI67" s="81">
        <v>547121</v>
      </c>
      <c r="EJ67" s="81">
        <v>544474</v>
      </c>
      <c r="EK67" s="81">
        <v>541779</v>
      </c>
      <c r="EL67" s="81">
        <v>539086</v>
      </c>
      <c r="EM67" s="81">
        <v>536431</v>
      </c>
      <c r="EN67" s="81">
        <v>533878</v>
      </c>
      <c r="EO67" s="81">
        <v>531402</v>
      </c>
      <c r="EP67" s="81">
        <v>529001</v>
      </c>
      <c r="EQ67" s="81">
        <v>526699</v>
      </c>
      <c r="ER67" s="81">
        <v>524499</v>
      </c>
      <c r="ES67" s="81">
        <v>522368</v>
      </c>
      <c r="ET67" s="81">
        <v>520342</v>
      </c>
      <c r="EU67" s="81">
        <v>518419</v>
      </c>
      <c r="EV67" s="81">
        <v>516590</v>
      </c>
    </row>
    <row r="68" spans="1:152" ht="14.1" customHeight="1" x14ac:dyDescent="0.2">
      <c r="A68" s="56" t="s">
        <v>12</v>
      </c>
      <c r="B68" s="81">
        <v>84152</v>
      </c>
      <c r="C68" s="81">
        <v>87501</v>
      </c>
      <c r="D68" s="81">
        <v>90845</v>
      </c>
      <c r="E68" s="81">
        <v>94103</v>
      </c>
      <c r="F68" s="81">
        <v>97196</v>
      </c>
      <c r="G68" s="81">
        <v>100045</v>
      </c>
      <c r="H68" s="81">
        <v>102619</v>
      </c>
      <c r="I68" s="81">
        <v>104951</v>
      </c>
      <c r="J68" s="81">
        <v>107095</v>
      </c>
      <c r="K68" s="81">
        <v>109094</v>
      </c>
      <c r="L68" s="81">
        <v>110976</v>
      </c>
      <c r="M68" s="81">
        <v>112795</v>
      </c>
      <c r="N68" s="81">
        <v>114655</v>
      </c>
      <c r="O68" s="81">
        <v>116702</v>
      </c>
      <c r="P68" s="81">
        <v>119074</v>
      </c>
      <c r="Q68" s="81">
        <v>121935</v>
      </c>
      <c r="R68" s="81">
        <v>125301</v>
      </c>
      <c r="S68" s="81">
        <v>128972</v>
      </c>
      <c r="T68" s="81">
        <v>132613</v>
      </c>
      <c r="U68" s="81">
        <v>135933</v>
      </c>
      <c r="V68" s="81">
        <v>138614</v>
      </c>
      <c r="W68" s="81">
        <v>140591</v>
      </c>
      <c r="X68" s="81">
        <v>142036</v>
      </c>
      <c r="Y68" s="81">
        <v>143282</v>
      </c>
      <c r="Z68" s="81">
        <v>144637</v>
      </c>
      <c r="AA68" s="81">
        <v>146412</v>
      </c>
      <c r="AB68" s="81">
        <v>148785</v>
      </c>
      <c r="AC68" s="81">
        <v>151678</v>
      </c>
      <c r="AD68" s="81">
        <v>154879</v>
      </c>
      <c r="AE68" s="81">
        <v>158198</v>
      </c>
      <c r="AF68" s="81">
        <v>161435</v>
      </c>
      <c r="AG68" s="81">
        <v>164513</v>
      </c>
      <c r="AH68" s="81">
        <v>167576</v>
      </c>
      <c r="AI68" s="81">
        <v>170886</v>
      </c>
      <c r="AJ68" s="81">
        <v>174657</v>
      </c>
      <c r="AK68" s="81">
        <v>179133</v>
      </c>
      <c r="AL68" s="81">
        <v>184404</v>
      </c>
      <c r="AM68" s="81">
        <v>190273</v>
      </c>
      <c r="AN68" s="81">
        <v>196401</v>
      </c>
      <c r="AO68" s="81">
        <v>202504</v>
      </c>
      <c r="AP68" s="81">
        <v>208280</v>
      </c>
      <c r="AQ68" s="81">
        <v>213535</v>
      </c>
      <c r="AR68" s="81">
        <v>218226</v>
      </c>
      <c r="AS68" s="81">
        <v>222407</v>
      </c>
      <c r="AT68" s="81">
        <v>226100</v>
      </c>
      <c r="AU68" s="81">
        <v>229296</v>
      </c>
      <c r="AV68" s="81">
        <v>232141</v>
      </c>
      <c r="AW68" s="81">
        <v>235064</v>
      </c>
      <c r="AX68" s="81">
        <v>238660</v>
      </c>
      <c r="AY68" s="81">
        <v>243474</v>
      </c>
      <c r="AZ68" s="81">
        <v>250081</v>
      </c>
      <c r="BA68" s="81">
        <v>258768</v>
      </c>
      <c r="BB68" s="81">
        <v>269338</v>
      </c>
      <c r="BC68" s="81">
        <v>281176</v>
      </c>
      <c r="BD68" s="81">
        <v>293246</v>
      </c>
      <c r="BE68" s="81">
        <v>304992</v>
      </c>
      <c r="BF68" s="81">
        <v>316038</v>
      </c>
      <c r="BG68" s="81">
        <v>324866</v>
      </c>
      <c r="BH68" s="81">
        <v>332638</v>
      </c>
      <c r="BI68" s="81">
        <v>341080</v>
      </c>
      <c r="BJ68" s="81">
        <v>346020</v>
      </c>
      <c r="BK68" s="81">
        <v>359318</v>
      </c>
      <c r="BL68" s="81">
        <v>375560</v>
      </c>
      <c r="BM68" s="81">
        <v>393581</v>
      </c>
      <c r="BN68" s="81">
        <v>412006</v>
      </c>
      <c r="BO68" s="81">
        <v>434745</v>
      </c>
      <c r="BP68" s="81">
        <v>450122</v>
      </c>
      <c r="BQ68" s="81">
        <v>464124</v>
      </c>
      <c r="BR68" s="81">
        <v>476427</v>
      </c>
      <c r="BS68" s="81">
        <v>487065</v>
      </c>
      <c r="BT68" s="81">
        <v>496276</v>
      </c>
      <c r="BU68" s="81">
        <v>505064</v>
      </c>
      <c r="BV68" s="81">
        <v>514558</v>
      </c>
      <c r="BW68" s="81">
        <v>525628</v>
      </c>
      <c r="BX68" s="81">
        <v>538664</v>
      </c>
      <c r="BY68" s="81">
        <v>553216</v>
      </c>
      <c r="BZ68" s="81">
        <v>567974</v>
      </c>
      <c r="CA68" s="81">
        <v>581331</v>
      </c>
      <c r="CB68" s="81">
        <v>591961</v>
      </c>
      <c r="CC68" s="81">
        <v>599133</v>
      </c>
      <c r="CD68" s="81">
        <v>602784</v>
      </c>
      <c r="CE68" s="81">
        <v>603531</v>
      </c>
      <c r="CF68" s="81">
        <v>602294</v>
      </c>
      <c r="CG68" s="81">
        <v>600046</v>
      </c>
      <c r="CH68" s="81">
        <v>597487</v>
      </c>
      <c r="CI68" s="81">
        <v>595169</v>
      </c>
      <c r="CJ68" s="81">
        <v>593043</v>
      </c>
      <c r="CK68" s="81">
        <v>591349</v>
      </c>
      <c r="CL68" s="81">
        <v>590254</v>
      </c>
      <c r="CM68" s="81">
        <v>589941</v>
      </c>
      <c r="CN68" s="81">
        <v>590669</v>
      </c>
      <c r="CO68" s="81">
        <v>592911</v>
      </c>
      <c r="CP68" s="81">
        <v>597004</v>
      </c>
      <c r="CQ68" s="81">
        <v>604635</v>
      </c>
      <c r="CR68" s="81">
        <v>615165</v>
      </c>
      <c r="CS68" s="81">
        <v>627608</v>
      </c>
      <c r="CT68" s="81">
        <v>641589</v>
      </c>
      <c r="CU68" s="81">
        <v>656382</v>
      </c>
      <c r="CV68" s="81">
        <v>669623</v>
      </c>
      <c r="CW68" s="81">
        <v>681032</v>
      </c>
      <c r="CX68" s="81">
        <v>690416</v>
      </c>
      <c r="CY68" s="81">
        <v>696802</v>
      </c>
      <c r="CZ68" s="81">
        <v>699446</v>
      </c>
      <c r="DA68" s="81">
        <v>698231</v>
      </c>
      <c r="DB68" s="81">
        <v>693649</v>
      </c>
      <c r="DC68" s="81">
        <v>686702</v>
      </c>
      <c r="DD68" s="81">
        <v>678524</v>
      </c>
      <c r="DE68" s="81">
        <v>670128</v>
      </c>
      <c r="DF68" s="81">
        <v>662089</v>
      </c>
      <c r="DG68" s="81">
        <v>654587</v>
      </c>
      <c r="DH68" s="81">
        <v>647502</v>
      </c>
      <c r="DI68" s="81">
        <v>640795</v>
      </c>
      <c r="DJ68" s="81">
        <v>633609</v>
      </c>
      <c r="DK68" s="81">
        <v>624873</v>
      </c>
      <c r="DL68" s="81">
        <v>618245</v>
      </c>
      <c r="DM68" s="81">
        <v>612837</v>
      </c>
      <c r="DN68" s="81">
        <v>608653</v>
      </c>
      <c r="DO68" s="81">
        <v>606477</v>
      </c>
      <c r="DP68" s="81">
        <v>607269</v>
      </c>
      <c r="DQ68" s="81">
        <v>607200</v>
      </c>
      <c r="DR68" s="81">
        <v>606838</v>
      </c>
      <c r="DS68" s="81">
        <v>605784</v>
      </c>
      <c r="DT68" s="81">
        <v>603626</v>
      </c>
      <c r="DU68" s="81">
        <v>599916</v>
      </c>
      <c r="DV68" s="81">
        <v>594653</v>
      </c>
      <c r="DW68" s="81">
        <v>588181</v>
      </c>
      <c r="DX68" s="81">
        <v>581230</v>
      </c>
      <c r="DY68" s="81">
        <v>574503</v>
      </c>
      <c r="DZ68" s="81">
        <v>568721</v>
      </c>
      <c r="EA68" s="81">
        <v>564191</v>
      </c>
      <c r="EB68" s="81">
        <v>560956</v>
      </c>
      <c r="EC68" s="81">
        <v>558712</v>
      </c>
      <c r="ED68" s="81">
        <v>557152</v>
      </c>
      <c r="EE68" s="81">
        <v>556017</v>
      </c>
      <c r="EF68" s="81">
        <v>555108</v>
      </c>
      <c r="EG68" s="81">
        <v>554173</v>
      </c>
      <c r="EH68" s="81">
        <v>553018</v>
      </c>
      <c r="EI68" s="81">
        <v>551573</v>
      </c>
      <c r="EJ68" s="81">
        <v>549844</v>
      </c>
      <c r="EK68" s="81">
        <v>547876</v>
      </c>
      <c r="EL68" s="81">
        <v>545709</v>
      </c>
      <c r="EM68" s="81">
        <v>543375</v>
      </c>
      <c r="EN68" s="81">
        <v>540905</v>
      </c>
      <c r="EO68" s="81">
        <v>538356</v>
      </c>
      <c r="EP68" s="81">
        <v>535760</v>
      </c>
      <c r="EQ68" s="81">
        <v>533162</v>
      </c>
      <c r="ER68" s="81">
        <v>530599</v>
      </c>
      <c r="ES68" s="81">
        <v>528137</v>
      </c>
      <c r="ET68" s="81">
        <v>525748</v>
      </c>
      <c r="EU68" s="81">
        <v>523433</v>
      </c>
      <c r="EV68" s="81">
        <v>521214</v>
      </c>
    </row>
    <row r="69" spans="1:152" ht="14.1" customHeight="1" x14ac:dyDescent="0.2">
      <c r="A69" s="56" t="s">
        <v>13</v>
      </c>
      <c r="B69" s="81">
        <v>59904</v>
      </c>
      <c r="C69" s="81">
        <v>61718</v>
      </c>
      <c r="D69" s="81">
        <v>63962</v>
      </c>
      <c r="E69" s="81">
        <v>66513</v>
      </c>
      <c r="F69" s="81">
        <v>69285</v>
      </c>
      <c r="G69" s="81">
        <v>72211</v>
      </c>
      <c r="H69" s="81">
        <v>75215</v>
      </c>
      <c r="I69" s="81">
        <v>78228</v>
      </c>
      <c r="J69" s="81">
        <v>81190</v>
      </c>
      <c r="K69" s="81">
        <v>84030</v>
      </c>
      <c r="L69" s="81">
        <v>86683</v>
      </c>
      <c r="M69" s="81">
        <v>89112</v>
      </c>
      <c r="N69" s="81">
        <v>91319</v>
      </c>
      <c r="O69" s="81">
        <v>93342</v>
      </c>
      <c r="P69" s="81">
        <v>95216</v>
      </c>
      <c r="Q69" s="81">
        <v>96963</v>
      </c>
      <c r="R69" s="81">
        <v>98639</v>
      </c>
      <c r="S69" s="81">
        <v>100339</v>
      </c>
      <c r="T69" s="81">
        <v>102203</v>
      </c>
      <c r="U69" s="81">
        <v>104346</v>
      </c>
      <c r="V69" s="81">
        <v>106910</v>
      </c>
      <c r="W69" s="81">
        <v>109994</v>
      </c>
      <c r="X69" s="81">
        <v>113413</v>
      </c>
      <c r="Y69" s="81">
        <v>116878</v>
      </c>
      <c r="Z69" s="81">
        <v>120131</v>
      </c>
      <c r="AA69" s="81">
        <v>122887</v>
      </c>
      <c r="AB69" s="81">
        <v>125028</v>
      </c>
      <c r="AC69" s="81">
        <v>126701</v>
      </c>
      <c r="AD69" s="81">
        <v>128200</v>
      </c>
      <c r="AE69" s="81">
        <v>129796</v>
      </c>
      <c r="AF69" s="81">
        <v>131766</v>
      </c>
      <c r="AG69" s="81">
        <v>134270</v>
      </c>
      <c r="AH69" s="81">
        <v>137243</v>
      </c>
      <c r="AI69" s="81">
        <v>140498</v>
      </c>
      <c r="AJ69" s="81">
        <v>143860</v>
      </c>
      <c r="AK69" s="81">
        <v>147150</v>
      </c>
      <c r="AL69" s="81">
        <v>150293</v>
      </c>
      <c r="AM69" s="81">
        <v>153417</v>
      </c>
      <c r="AN69" s="81">
        <v>156757</v>
      </c>
      <c r="AO69" s="81">
        <v>160534</v>
      </c>
      <c r="AP69" s="81">
        <v>164973</v>
      </c>
      <c r="AQ69" s="81">
        <v>170165</v>
      </c>
      <c r="AR69" s="81">
        <v>175928</v>
      </c>
      <c r="AS69" s="81">
        <v>181962</v>
      </c>
      <c r="AT69" s="81">
        <v>187989</v>
      </c>
      <c r="AU69" s="81">
        <v>193727</v>
      </c>
      <c r="AV69" s="81">
        <v>198996</v>
      </c>
      <c r="AW69" s="81">
        <v>203755</v>
      </c>
      <c r="AX69" s="81">
        <v>208035</v>
      </c>
      <c r="AY69" s="81">
        <v>211862</v>
      </c>
      <c r="AZ69" s="81">
        <v>215229</v>
      </c>
      <c r="BA69" s="81">
        <v>218274</v>
      </c>
      <c r="BB69" s="81">
        <v>221405</v>
      </c>
      <c r="BC69" s="81">
        <v>225124</v>
      </c>
      <c r="BD69" s="81">
        <v>229952</v>
      </c>
      <c r="BE69" s="81">
        <v>236431</v>
      </c>
      <c r="BF69" s="81">
        <v>244831</v>
      </c>
      <c r="BG69" s="81">
        <v>254957</v>
      </c>
      <c r="BH69" s="81">
        <v>266278</v>
      </c>
      <c r="BI69" s="81">
        <v>277811</v>
      </c>
      <c r="BJ69" s="81">
        <v>289036</v>
      </c>
      <c r="BK69" s="81">
        <v>299596</v>
      </c>
      <c r="BL69" s="81">
        <v>308058</v>
      </c>
      <c r="BM69" s="81">
        <v>315529</v>
      </c>
      <c r="BN69" s="81">
        <v>323697</v>
      </c>
      <c r="BO69" s="81">
        <v>328568</v>
      </c>
      <c r="BP69" s="81">
        <v>341498</v>
      </c>
      <c r="BQ69" s="81">
        <v>357246</v>
      </c>
      <c r="BR69" s="81">
        <v>374716</v>
      </c>
      <c r="BS69" s="81">
        <v>392567</v>
      </c>
      <c r="BT69" s="81">
        <v>414456</v>
      </c>
      <c r="BU69" s="81">
        <v>429416</v>
      </c>
      <c r="BV69" s="81">
        <v>443074</v>
      </c>
      <c r="BW69" s="81">
        <v>455119</v>
      </c>
      <c r="BX69" s="81">
        <v>465582</v>
      </c>
      <c r="BY69" s="81">
        <v>474691</v>
      </c>
      <c r="BZ69" s="81">
        <v>483411</v>
      </c>
      <c r="CA69" s="81">
        <v>492820</v>
      </c>
      <c r="CB69" s="81">
        <v>503750</v>
      </c>
      <c r="CC69" s="81">
        <v>516573</v>
      </c>
      <c r="CD69" s="81">
        <v>530852</v>
      </c>
      <c r="CE69" s="81">
        <v>545327</v>
      </c>
      <c r="CF69" s="81">
        <v>558455</v>
      </c>
      <c r="CG69" s="81">
        <v>568961</v>
      </c>
      <c r="CH69" s="81">
        <v>576151</v>
      </c>
      <c r="CI69" s="81">
        <v>579964</v>
      </c>
      <c r="CJ69" s="81">
        <v>580988</v>
      </c>
      <c r="CK69" s="81">
        <v>580107</v>
      </c>
      <c r="CL69" s="81">
        <v>578248</v>
      </c>
      <c r="CM69" s="81">
        <v>576087</v>
      </c>
      <c r="CN69" s="81">
        <v>574154</v>
      </c>
      <c r="CO69" s="81">
        <v>572395</v>
      </c>
      <c r="CP69" s="81">
        <v>571046</v>
      </c>
      <c r="CQ69" s="81">
        <v>570270</v>
      </c>
      <c r="CR69" s="81">
        <v>570247</v>
      </c>
      <c r="CS69" s="81">
        <v>571227</v>
      </c>
      <c r="CT69" s="81">
        <v>573667</v>
      </c>
      <c r="CU69" s="81">
        <v>577897</v>
      </c>
      <c r="CV69" s="81">
        <v>585559</v>
      </c>
      <c r="CW69" s="81">
        <v>596031</v>
      </c>
      <c r="CX69" s="81">
        <v>608354</v>
      </c>
      <c r="CY69" s="81">
        <v>622164</v>
      </c>
      <c r="CZ69" s="81">
        <v>636753</v>
      </c>
      <c r="DA69" s="81">
        <v>649844</v>
      </c>
      <c r="DB69" s="81">
        <v>661165</v>
      </c>
      <c r="DC69" s="81">
        <v>670516</v>
      </c>
      <c r="DD69" s="81">
        <v>676954</v>
      </c>
      <c r="DE69" s="81">
        <v>679750</v>
      </c>
      <c r="DF69" s="81">
        <v>678792</v>
      </c>
      <c r="DG69" s="81">
        <v>674563</v>
      </c>
      <c r="DH69" s="81">
        <v>668033</v>
      </c>
      <c r="DI69" s="81">
        <v>660305</v>
      </c>
      <c r="DJ69" s="81">
        <v>652357</v>
      </c>
      <c r="DK69" s="81">
        <v>644749</v>
      </c>
      <c r="DL69" s="81">
        <v>637650</v>
      </c>
      <c r="DM69" s="81">
        <v>630950</v>
      </c>
      <c r="DN69" s="81">
        <v>624609</v>
      </c>
      <c r="DO69" s="81">
        <v>617793</v>
      </c>
      <c r="DP69" s="81">
        <v>609448</v>
      </c>
      <c r="DQ69" s="81">
        <v>603169</v>
      </c>
      <c r="DR69" s="81">
        <v>598078</v>
      </c>
      <c r="DS69" s="81">
        <v>594179</v>
      </c>
      <c r="DT69" s="81">
        <v>592239</v>
      </c>
      <c r="DU69" s="81">
        <v>593173</v>
      </c>
      <c r="DV69" s="81">
        <v>593267</v>
      </c>
      <c r="DW69" s="81">
        <v>593068</v>
      </c>
      <c r="DX69" s="81">
        <v>592189</v>
      </c>
      <c r="DY69" s="81">
        <v>590227</v>
      </c>
      <c r="DZ69" s="81">
        <v>586741</v>
      </c>
      <c r="EA69" s="81">
        <v>581730</v>
      </c>
      <c r="EB69" s="81">
        <v>575534</v>
      </c>
      <c r="EC69" s="81">
        <v>568866</v>
      </c>
      <c r="ED69" s="81">
        <v>562418</v>
      </c>
      <c r="EE69" s="81">
        <v>556892</v>
      </c>
      <c r="EF69" s="81">
        <v>552587</v>
      </c>
      <c r="EG69" s="81">
        <v>549546</v>
      </c>
      <c r="EH69" s="81">
        <v>547470</v>
      </c>
      <c r="EI69" s="81">
        <v>546061</v>
      </c>
      <c r="EJ69" s="81">
        <v>545066</v>
      </c>
      <c r="EK69" s="81">
        <v>544293</v>
      </c>
      <c r="EL69" s="81">
        <v>543489</v>
      </c>
      <c r="EM69" s="81">
        <v>542466</v>
      </c>
      <c r="EN69" s="81">
        <v>541154</v>
      </c>
      <c r="EO69" s="81">
        <v>539562</v>
      </c>
      <c r="EP69" s="81">
        <v>537732</v>
      </c>
      <c r="EQ69" s="81">
        <v>535707</v>
      </c>
      <c r="ER69" s="81">
        <v>533514</v>
      </c>
      <c r="ES69" s="81">
        <v>531185</v>
      </c>
      <c r="ET69" s="81">
        <v>528776</v>
      </c>
      <c r="EU69" s="81">
        <v>526318</v>
      </c>
      <c r="EV69" s="81">
        <v>523856</v>
      </c>
    </row>
    <row r="70" spans="1:152" ht="14.1" customHeight="1" x14ac:dyDescent="0.2">
      <c r="A70" s="56" t="s">
        <v>14</v>
      </c>
      <c r="B70" s="81">
        <v>43861</v>
      </c>
      <c r="C70" s="81">
        <v>44600</v>
      </c>
      <c r="D70" s="81">
        <v>45183</v>
      </c>
      <c r="E70" s="81">
        <v>45809</v>
      </c>
      <c r="F70" s="81">
        <v>46647</v>
      </c>
      <c r="G70" s="81">
        <v>47826</v>
      </c>
      <c r="H70" s="81">
        <v>49400</v>
      </c>
      <c r="I70" s="81">
        <v>51331</v>
      </c>
      <c r="J70" s="81">
        <v>53524</v>
      </c>
      <c r="K70" s="81">
        <v>55912</v>
      </c>
      <c r="L70" s="81">
        <v>58444</v>
      </c>
      <c r="M70" s="81">
        <v>61051</v>
      </c>
      <c r="N70" s="81">
        <v>63649</v>
      </c>
      <c r="O70" s="81">
        <v>66178</v>
      </c>
      <c r="P70" s="81">
        <v>68584</v>
      </c>
      <c r="Q70" s="81">
        <v>70811</v>
      </c>
      <c r="R70" s="81">
        <v>72832</v>
      </c>
      <c r="S70" s="81">
        <v>74665</v>
      </c>
      <c r="T70" s="81">
        <v>76345</v>
      </c>
      <c r="U70" s="81">
        <v>77897</v>
      </c>
      <c r="V70" s="81">
        <v>79341</v>
      </c>
      <c r="W70" s="81">
        <v>80809</v>
      </c>
      <c r="X70" s="81">
        <v>82384</v>
      </c>
      <c r="Y70" s="81">
        <v>84174</v>
      </c>
      <c r="Z70" s="81">
        <v>86275</v>
      </c>
      <c r="AA70" s="81">
        <v>88803</v>
      </c>
      <c r="AB70" s="81">
        <v>91771</v>
      </c>
      <c r="AC70" s="81">
        <v>95023</v>
      </c>
      <c r="AD70" s="81">
        <v>98313</v>
      </c>
      <c r="AE70" s="81">
        <v>101417</v>
      </c>
      <c r="AF70" s="81">
        <v>104103</v>
      </c>
      <c r="AG70" s="81">
        <v>106264</v>
      </c>
      <c r="AH70" s="81">
        <v>108029</v>
      </c>
      <c r="AI70" s="81">
        <v>109651</v>
      </c>
      <c r="AJ70" s="81">
        <v>111389</v>
      </c>
      <c r="AK70" s="81">
        <v>113475</v>
      </c>
      <c r="AL70" s="81">
        <v>116039</v>
      </c>
      <c r="AM70" s="81">
        <v>119019</v>
      </c>
      <c r="AN70" s="81">
        <v>122248</v>
      </c>
      <c r="AO70" s="81">
        <v>125577</v>
      </c>
      <c r="AP70" s="81">
        <v>128853</v>
      </c>
      <c r="AQ70" s="81">
        <v>132026</v>
      </c>
      <c r="AR70" s="81">
        <v>135202</v>
      </c>
      <c r="AS70" s="81">
        <v>138590</v>
      </c>
      <c r="AT70" s="81">
        <v>142385</v>
      </c>
      <c r="AU70" s="81">
        <v>146788</v>
      </c>
      <c r="AV70" s="81">
        <v>151873</v>
      </c>
      <c r="AW70" s="81">
        <v>157482</v>
      </c>
      <c r="AX70" s="81">
        <v>163339</v>
      </c>
      <c r="AY70" s="81">
        <v>169192</v>
      </c>
      <c r="AZ70" s="81">
        <v>174804</v>
      </c>
      <c r="BA70" s="81">
        <v>180010</v>
      </c>
      <c r="BB70" s="81">
        <v>184776</v>
      </c>
      <c r="BC70" s="81">
        <v>189053</v>
      </c>
      <c r="BD70" s="81">
        <v>192867</v>
      </c>
      <c r="BE70" s="81">
        <v>196203</v>
      </c>
      <c r="BF70" s="81">
        <v>199190</v>
      </c>
      <c r="BG70" s="81">
        <v>202208</v>
      </c>
      <c r="BH70" s="81">
        <v>205776</v>
      </c>
      <c r="BI70" s="81">
        <v>210371</v>
      </c>
      <c r="BJ70" s="81">
        <v>216488</v>
      </c>
      <c r="BK70" s="81">
        <v>224370</v>
      </c>
      <c r="BL70" s="81">
        <v>233825</v>
      </c>
      <c r="BM70" s="81">
        <v>244375</v>
      </c>
      <c r="BN70" s="81">
        <v>255154</v>
      </c>
      <c r="BO70" s="81">
        <v>265695</v>
      </c>
      <c r="BP70" s="81">
        <v>275682</v>
      </c>
      <c r="BQ70" s="81">
        <v>283785</v>
      </c>
      <c r="BR70" s="81">
        <v>291042</v>
      </c>
      <c r="BS70" s="81">
        <v>298974</v>
      </c>
      <c r="BT70" s="81">
        <v>303831</v>
      </c>
      <c r="BU70" s="81">
        <v>316269</v>
      </c>
      <c r="BV70" s="81">
        <v>331300</v>
      </c>
      <c r="BW70" s="81">
        <v>347922</v>
      </c>
      <c r="BX70" s="81">
        <v>364901</v>
      </c>
      <c r="BY70" s="81">
        <v>385548</v>
      </c>
      <c r="BZ70" s="81">
        <v>399869</v>
      </c>
      <c r="CA70" s="81">
        <v>412994</v>
      </c>
      <c r="CB70" s="81">
        <v>424632</v>
      </c>
      <c r="CC70" s="81">
        <v>434806</v>
      </c>
      <c r="CD70" s="81">
        <v>443735</v>
      </c>
      <c r="CE70" s="81">
        <v>452317</v>
      </c>
      <c r="CF70" s="81">
        <v>461576</v>
      </c>
      <c r="CG70" s="81">
        <v>472279</v>
      </c>
      <c r="CH70" s="81">
        <v>484764</v>
      </c>
      <c r="CI70" s="81">
        <v>498612</v>
      </c>
      <c r="CJ70" s="81">
        <v>512643</v>
      </c>
      <c r="CK70" s="81">
        <v>525406</v>
      </c>
      <c r="CL70" s="81">
        <v>535701</v>
      </c>
      <c r="CM70" s="81">
        <v>542875</v>
      </c>
      <c r="CN70" s="81">
        <v>546874</v>
      </c>
      <c r="CO70" s="81">
        <v>548251</v>
      </c>
      <c r="CP70" s="81">
        <v>547834</v>
      </c>
      <c r="CQ70" s="81">
        <v>546493</v>
      </c>
      <c r="CR70" s="81">
        <v>544863</v>
      </c>
      <c r="CS70" s="81">
        <v>543435</v>
      </c>
      <c r="CT70" s="81">
        <v>542162</v>
      </c>
      <c r="CU70" s="81">
        <v>541270</v>
      </c>
      <c r="CV70" s="81">
        <v>540916</v>
      </c>
      <c r="CW70" s="81">
        <v>541269</v>
      </c>
      <c r="CX70" s="81">
        <v>542572</v>
      </c>
      <c r="CY70" s="81">
        <v>545258</v>
      </c>
      <c r="CZ70" s="81">
        <v>549644</v>
      </c>
      <c r="DA70" s="81">
        <v>557311</v>
      </c>
      <c r="DB70" s="81">
        <v>567656</v>
      </c>
      <c r="DC70" s="81">
        <v>579756</v>
      </c>
      <c r="DD70" s="81">
        <v>593264</v>
      </c>
      <c r="DE70" s="81">
        <v>607506</v>
      </c>
      <c r="DF70" s="81">
        <v>620332</v>
      </c>
      <c r="DG70" s="81">
        <v>631471</v>
      </c>
      <c r="DH70" s="81">
        <v>640724</v>
      </c>
      <c r="DI70" s="81">
        <v>647189</v>
      </c>
      <c r="DJ70" s="81">
        <v>650165</v>
      </c>
      <c r="DK70" s="81">
        <v>649546</v>
      </c>
      <c r="DL70" s="81">
        <v>645793</v>
      </c>
      <c r="DM70" s="81">
        <v>639845</v>
      </c>
      <c r="DN70" s="81">
        <v>632747</v>
      </c>
      <c r="DO70" s="81">
        <v>625430</v>
      </c>
      <c r="DP70" s="81">
        <v>618429</v>
      </c>
      <c r="DQ70" s="81">
        <v>611901</v>
      </c>
      <c r="DR70" s="81">
        <v>605745</v>
      </c>
      <c r="DS70" s="81">
        <v>599924</v>
      </c>
      <c r="DT70" s="81">
        <v>593630</v>
      </c>
      <c r="DU70" s="81">
        <v>585844</v>
      </c>
      <c r="DV70" s="81">
        <v>580055</v>
      </c>
      <c r="DW70" s="81">
        <v>575410</v>
      </c>
      <c r="DX70" s="81">
        <v>571914</v>
      </c>
      <c r="DY70" s="81">
        <v>570291</v>
      </c>
      <c r="DZ70" s="81">
        <v>571406</v>
      </c>
      <c r="EA70" s="81">
        <v>571711</v>
      </c>
      <c r="EB70" s="81">
        <v>571728</v>
      </c>
      <c r="EC70" s="81">
        <v>571083</v>
      </c>
      <c r="ED70" s="81">
        <v>569385</v>
      </c>
      <c r="EE70" s="81">
        <v>566211</v>
      </c>
      <c r="EF70" s="81">
        <v>561557</v>
      </c>
      <c r="EG70" s="81">
        <v>555754</v>
      </c>
      <c r="EH70" s="81">
        <v>549497</v>
      </c>
      <c r="EI70" s="81">
        <v>543454</v>
      </c>
      <c r="EJ70" s="81">
        <v>538297</v>
      </c>
      <c r="EK70" s="81">
        <v>534313</v>
      </c>
      <c r="EL70" s="81">
        <v>531543</v>
      </c>
      <c r="EM70" s="81">
        <v>529704</v>
      </c>
      <c r="EN70" s="81">
        <v>528504</v>
      </c>
      <c r="EO70" s="81">
        <v>527700</v>
      </c>
      <c r="EP70" s="81">
        <v>527102</v>
      </c>
      <c r="EQ70" s="81">
        <v>526470</v>
      </c>
      <c r="ER70" s="81">
        <v>525621</v>
      </c>
      <c r="ES70" s="81">
        <v>524492</v>
      </c>
      <c r="ET70" s="81">
        <v>523090</v>
      </c>
      <c r="EU70" s="81">
        <v>521450</v>
      </c>
      <c r="EV70" s="81">
        <v>519620</v>
      </c>
    </row>
    <row r="71" spans="1:152" ht="14.1" customHeight="1" x14ac:dyDescent="0.2">
      <c r="A71" s="56" t="s">
        <v>15</v>
      </c>
      <c r="B71" s="81">
        <v>24742</v>
      </c>
      <c r="C71" s="81">
        <v>26738</v>
      </c>
      <c r="D71" s="81">
        <v>28376</v>
      </c>
      <c r="E71" s="81">
        <v>29564</v>
      </c>
      <c r="F71" s="81">
        <v>30604</v>
      </c>
      <c r="G71" s="81">
        <v>31419</v>
      </c>
      <c r="H71" s="81">
        <v>32032</v>
      </c>
      <c r="I71" s="81">
        <v>32552</v>
      </c>
      <c r="J71" s="81">
        <v>33133</v>
      </c>
      <c r="K71" s="81">
        <v>33882</v>
      </c>
      <c r="L71" s="81">
        <v>34888</v>
      </c>
      <c r="M71" s="81">
        <v>36195</v>
      </c>
      <c r="N71" s="81">
        <v>37735</v>
      </c>
      <c r="O71" s="81">
        <v>39440</v>
      </c>
      <c r="P71" s="81">
        <v>41254</v>
      </c>
      <c r="Q71" s="81">
        <v>43144</v>
      </c>
      <c r="R71" s="81">
        <v>45063</v>
      </c>
      <c r="S71" s="81">
        <v>46967</v>
      </c>
      <c r="T71" s="81">
        <v>48809</v>
      </c>
      <c r="U71" s="81">
        <v>50548</v>
      </c>
      <c r="V71" s="81">
        <v>52147</v>
      </c>
      <c r="W71" s="81">
        <v>53694</v>
      </c>
      <c r="X71" s="81">
        <v>55193</v>
      </c>
      <c r="Y71" s="81">
        <v>56665</v>
      </c>
      <c r="Z71" s="81">
        <v>58120</v>
      </c>
      <c r="AA71" s="81">
        <v>59570</v>
      </c>
      <c r="AB71" s="81">
        <v>61038</v>
      </c>
      <c r="AC71" s="81">
        <v>62591</v>
      </c>
      <c r="AD71" s="81">
        <v>64309</v>
      </c>
      <c r="AE71" s="81">
        <v>66271</v>
      </c>
      <c r="AF71" s="81">
        <v>68564</v>
      </c>
      <c r="AG71" s="81">
        <v>71201</v>
      </c>
      <c r="AH71" s="81">
        <v>74061</v>
      </c>
      <c r="AI71" s="81">
        <v>76942</v>
      </c>
      <c r="AJ71" s="81">
        <v>79700</v>
      </c>
      <c r="AK71" s="81">
        <v>82158</v>
      </c>
      <c r="AL71" s="81">
        <v>84239</v>
      </c>
      <c r="AM71" s="81">
        <v>86046</v>
      </c>
      <c r="AN71" s="81">
        <v>87789</v>
      </c>
      <c r="AO71" s="81">
        <v>89644</v>
      </c>
      <c r="AP71" s="81">
        <v>91795</v>
      </c>
      <c r="AQ71" s="81">
        <v>94348</v>
      </c>
      <c r="AR71" s="81">
        <v>97253</v>
      </c>
      <c r="AS71" s="81">
        <v>100388</v>
      </c>
      <c r="AT71" s="81">
        <v>103622</v>
      </c>
      <c r="AU71" s="81">
        <v>106824</v>
      </c>
      <c r="AV71" s="81">
        <v>109950</v>
      </c>
      <c r="AW71" s="81">
        <v>113092</v>
      </c>
      <c r="AX71" s="81">
        <v>116422</v>
      </c>
      <c r="AY71" s="81">
        <v>120119</v>
      </c>
      <c r="AZ71" s="81">
        <v>124348</v>
      </c>
      <c r="BA71" s="81">
        <v>129174</v>
      </c>
      <c r="BB71" s="81">
        <v>134468</v>
      </c>
      <c r="BC71" s="81">
        <v>139926</v>
      </c>
      <c r="BD71" s="81">
        <v>145333</v>
      </c>
      <c r="BE71" s="81">
        <v>150485</v>
      </c>
      <c r="BF71" s="81">
        <v>155235</v>
      </c>
      <c r="BG71" s="81">
        <v>159557</v>
      </c>
      <c r="BH71" s="81">
        <v>163465</v>
      </c>
      <c r="BI71" s="81">
        <v>166983</v>
      </c>
      <c r="BJ71" s="81">
        <v>170092</v>
      </c>
      <c r="BK71" s="81">
        <v>172907</v>
      </c>
      <c r="BL71" s="81">
        <v>175762</v>
      </c>
      <c r="BM71" s="81">
        <v>179115</v>
      </c>
      <c r="BN71" s="81">
        <v>183417</v>
      </c>
      <c r="BO71" s="81">
        <v>189095</v>
      </c>
      <c r="BP71" s="81">
        <v>196362</v>
      </c>
      <c r="BQ71" s="81">
        <v>205053</v>
      </c>
      <c r="BR71" s="81">
        <v>214752</v>
      </c>
      <c r="BS71" s="81">
        <v>224653</v>
      </c>
      <c r="BT71" s="81">
        <v>234360</v>
      </c>
      <c r="BU71" s="81">
        <v>243601</v>
      </c>
      <c r="BV71" s="81">
        <v>251180</v>
      </c>
      <c r="BW71" s="81">
        <v>258043</v>
      </c>
      <c r="BX71" s="81">
        <v>265548</v>
      </c>
      <c r="BY71" s="81">
        <v>270284</v>
      </c>
      <c r="BZ71" s="81">
        <v>281946</v>
      </c>
      <c r="CA71" s="81">
        <v>295911</v>
      </c>
      <c r="CB71" s="81">
        <v>311287</v>
      </c>
      <c r="CC71" s="81">
        <v>326989</v>
      </c>
      <c r="CD71" s="81">
        <v>345865</v>
      </c>
      <c r="CE71" s="81">
        <v>359219</v>
      </c>
      <c r="CF71" s="81">
        <v>371518</v>
      </c>
      <c r="CG71" s="81">
        <v>382499</v>
      </c>
      <c r="CH71" s="81">
        <v>392176</v>
      </c>
      <c r="CI71" s="81">
        <v>400752</v>
      </c>
      <c r="CJ71" s="81">
        <v>409052</v>
      </c>
      <c r="CK71" s="81">
        <v>417991</v>
      </c>
      <c r="CL71" s="81">
        <v>428269</v>
      </c>
      <c r="CM71" s="81">
        <v>440174</v>
      </c>
      <c r="CN71" s="81">
        <v>453318</v>
      </c>
      <c r="CO71" s="81">
        <v>466620</v>
      </c>
      <c r="CP71" s="81">
        <v>478762</v>
      </c>
      <c r="CQ71" s="81">
        <v>488649</v>
      </c>
      <c r="CR71" s="81">
        <v>495691</v>
      </c>
      <c r="CS71" s="81">
        <v>499846</v>
      </c>
      <c r="CT71" s="81">
        <v>501617</v>
      </c>
      <c r="CU71" s="81">
        <v>501748</v>
      </c>
      <c r="CV71" s="81">
        <v>501035</v>
      </c>
      <c r="CW71" s="81">
        <v>500054</v>
      </c>
      <c r="CX71" s="81">
        <v>499248</v>
      </c>
      <c r="CY71" s="81">
        <v>498570</v>
      </c>
      <c r="CZ71" s="81">
        <v>498235</v>
      </c>
      <c r="DA71" s="81">
        <v>498384</v>
      </c>
      <c r="DB71" s="81">
        <v>499182</v>
      </c>
      <c r="DC71" s="81">
        <v>500853</v>
      </c>
      <c r="DD71" s="81">
        <v>503800</v>
      </c>
      <c r="DE71" s="81">
        <v>508318</v>
      </c>
      <c r="DF71" s="81">
        <v>515890</v>
      </c>
      <c r="DG71" s="81">
        <v>525949</v>
      </c>
      <c r="DH71" s="81">
        <v>537624</v>
      </c>
      <c r="DI71" s="81">
        <v>550591</v>
      </c>
      <c r="DJ71" s="81">
        <v>564224</v>
      </c>
      <c r="DK71" s="81">
        <v>576555</v>
      </c>
      <c r="DL71" s="81">
        <v>587325</v>
      </c>
      <c r="DM71" s="81">
        <v>596330</v>
      </c>
      <c r="DN71" s="81">
        <v>602734</v>
      </c>
      <c r="DO71" s="81">
        <v>605881</v>
      </c>
      <c r="DP71" s="81">
        <v>605669</v>
      </c>
      <c r="DQ71" s="81">
        <v>602535</v>
      </c>
      <c r="DR71" s="81">
        <v>597360</v>
      </c>
      <c r="DS71" s="81">
        <v>591113</v>
      </c>
      <c r="DT71" s="81">
        <v>584658</v>
      </c>
      <c r="DU71" s="81">
        <v>578483</v>
      </c>
      <c r="DV71" s="81">
        <v>572736</v>
      </c>
      <c r="DW71" s="81">
        <v>567319</v>
      </c>
      <c r="DX71" s="81">
        <v>562204</v>
      </c>
      <c r="DY71" s="81">
        <v>556625</v>
      </c>
      <c r="DZ71" s="81">
        <v>549615</v>
      </c>
      <c r="EA71" s="81">
        <v>544500</v>
      </c>
      <c r="EB71" s="81">
        <v>540464</v>
      </c>
      <c r="EC71" s="81">
        <v>537510</v>
      </c>
      <c r="ED71" s="81">
        <v>536303</v>
      </c>
      <c r="EE71" s="81">
        <v>537622</v>
      </c>
      <c r="EF71" s="81">
        <v>538183</v>
      </c>
      <c r="EG71" s="81">
        <v>538462</v>
      </c>
      <c r="EH71" s="81">
        <v>538109</v>
      </c>
      <c r="EI71" s="81">
        <v>536753</v>
      </c>
      <c r="EJ71" s="81">
        <v>533991</v>
      </c>
      <c r="EK71" s="81">
        <v>529827</v>
      </c>
      <c r="EL71" s="81">
        <v>524576</v>
      </c>
      <c r="EM71" s="81">
        <v>518900</v>
      </c>
      <c r="EN71" s="81">
        <v>513429</v>
      </c>
      <c r="EO71" s="81">
        <v>508792</v>
      </c>
      <c r="EP71" s="81">
        <v>505255</v>
      </c>
      <c r="EQ71" s="81">
        <v>502856</v>
      </c>
      <c r="ER71" s="81">
        <v>501328</v>
      </c>
      <c r="ES71" s="81">
        <v>500398</v>
      </c>
      <c r="ET71" s="81">
        <v>499836</v>
      </c>
      <c r="EU71" s="81">
        <v>499463</v>
      </c>
      <c r="EV71" s="81">
        <v>499048</v>
      </c>
    </row>
    <row r="72" spans="1:152" ht="12.75" customHeight="1" x14ac:dyDescent="0.2">
      <c r="A72" s="56" t="s">
        <v>44</v>
      </c>
      <c r="B72" s="81">
        <v>7884</v>
      </c>
      <c r="C72" s="81">
        <v>8890</v>
      </c>
      <c r="D72" s="81">
        <v>10311</v>
      </c>
      <c r="E72" s="81">
        <v>12124</v>
      </c>
      <c r="F72" s="81">
        <v>13711</v>
      </c>
      <c r="G72" s="81">
        <v>15121</v>
      </c>
      <c r="H72" s="81">
        <v>16370</v>
      </c>
      <c r="I72" s="81">
        <v>17422</v>
      </c>
      <c r="J72" s="81">
        <v>18234</v>
      </c>
      <c r="K72" s="81">
        <v>18953</v>
      </c>
      <c r="L72" s="81">
        <v>19544</v>
      </c>
      <c r="M72" s="81">
        <v>20009</v>
      </c>
      <c r="N72" s="81">
        <v>20407</v>
      </c>
      <c r="O72" s="81">
        <v>20829</v>
      </c>
      <c r="P72" s="81">
        <v>21340</v>
      </c>
      <c r="Q72" s="81">
        <v>21995</v>
      </c>
      <c r="R72" s="81">
        <v>22813</v>
      </c>
      <c r="S72" s="81">
        <v>23768</v>
      </c>
      <c r="T72" s="81">
        <v>24814</v>
      </c>
      <c r="U72" s="81">
        <v>25918</v>
      </c>
      <c r="V72" s="81">
        <v>27061</v>
      </c>
      <c r="W72" s="81">
        <v>28303</v>
      </c>
      <c r="X72" s="81">
        <v>29618</v>
      </c>
      <c r="Y72" s="81">
        <v>30976</v>
      </c>
      <c r="Z72" s="81">
        <v>32350</v>
      </c>
      <c r="AA72" s="81">
        <v>33714</v>
      </c>
      <c r="AB72" s="81">
        <v>35052</v>
      </c>
      <c r="AC72" s="81">
        <v>36368</v>
      </c>
      <c r="AD72" s="81">
        <v>37673</v>
      </c>
      <c r="AE72" s="81">
        <v>38971</v>
      </c>
      <c r="AF72" s="81">
        <v>40270</v>
      </c>
      <c r="AG72" s="81">
        <v>41582</v>
      </c>
      <c r="AH72" s="81">
        <v>42958</v>
      </c>
      <c r="AI72" s="81">
        <v>44457</v>
      </c>
      <c r="AJ72" s="81">
        <v>46128</v>
      </c>
      <c r="AK72" s="81">
        <v>48039</v>
      </c>
      <c r="AL72" s="81">
        <v>50197</v>
      </c>
      <c r="AM72" s="81">
        <v>52521</v>
      </c>
      <c r="AN72" s="81">
        <v>54876</v>
      </c>
      <c r="AO72" s="81">
        <v>57153</v>
      </c>
      <c r="AP72" s="81">
        <v>59226</v>
      </c>
      <c r="AQ72" s="81">
        <v>61039</v>
      </c>
      <c r="AR72" s="81">
        <v>62674</v>
      </c>
      <c r="AS72" s="81">
        <v>64319</v>
      </c>
      <c r="AT72" s="81">
        <v>66098</v>
      </c>
      <c r="AU72" s="81">
        <v>68139</v>
      </c>
      <c r="AV72" s="81">
        <v>70509</v>
      </c>
      <c r="AW72" s="81">
        <v>73167</v>
      </c>
      <c r="AX72" s="81">
        <v>76011</v>
      </c>
      <c r="AY72" s="81">
        <v>78940</v>
      </c>
      <c r="AZ72" s="81">
        <v>81863</v>
      </c>
      <c r="BA72" s="81">
        <v>84747</v>
      </c>
      <c r="BB72" s="81">
        <v>87666</v>
      </c>
      <c r="BC72" s="81">
        <v>90710</v>
      </c>
      <c r="BD72" s="81">
        <v>94017</v>
      </c>
      <c r="BE72" s="81">
        <v>97710</v>
      </c>
      <c r="BF72" s="81">
        <v>101841</v>
      </c>
      <c r="BG72" s="81">
        <v>106296</v>
      </c>
      <c r="BH72" s="81">
        <v>110896</v>
      </c>
      <c r="BI72" s="81">
        <v>115458</v>
      </c>
      <c r="BJ72" s="81">
        <v>119830</v>
      </c>
      <c r="BK72" s="81">
        <v>123901</v>
      </c>
      <c r="BL72" s="81">
        <v>127645</v>
      </c>
      <c r="BM72" s="81">
        <v>131071</v>
      </c>
      <c r="BN72" s="81">
        <v>134221</v>
      </c>
      <c r="BO72" s="81">
        <v>137076</v>
      </c>
      <c r="BP72" s="81">
        <v>139728</v>
      </c>
      <c r="BQ72" s="81">
        <v>142455</v>
      </c>
      <c r="BR72" s="81">
        <v>145642</v>
      </c>
      <c r="BS72" s="81">
        <v>149624</v>
      </c>
      <c r="BT72" s="81">
        <v>154750</v>
      </c>
      <c r="BU72" s="81">
        <v>161193</v>
      </c>
      <c r="BV72" s="81">
        <v>168818</v>
      </c>
      <c r="BW72" s="81">
        <v>177286</v>
      </c>
      <c r="BX72" s="81">
        <v>185927</v>
      </c>
      <c r="BY72" s="81">
        <v>194423</v>
      </c>
      <c r="BZ72" s="81">
        <v>202556</v>
      </c>
      <c r="CA72" s="81">
        <v>209311</v>
      </c>
      <c r="CB72" s="81">
        <v>215511</v>
      </c>
      <c r="CC72" s="81">
        <v>222303</v>
      </c>
      <c r="CD72" s="81">
        <v>226730</v>
      </c>
      <c r="CE72" s="81">
        <v>237206</v>
      </c>
      <c r="CF72" s="81">
        <v>249603</v>
      </c>
      <c r="CG72" s="81">
        <v>263175</v>
      </c>
      <c r="CH72" s="81">
        <v>277025</v>
      </c>
      <c r="CI72" s="81">
        <v>293420</v>
      </c>
      <c r="CJ72" s="81">
        <v>305314</v>
      </c>
      <c r="CK72" s="81">
        <v>316337</v>
      </c>
      <c r="CL72" s="81">
        <v>326259</v>
      </c>
      <c r="CM72" s="81">
        <v>335086</v>
      </c>
      <c r="CN72" s="81">
        <v>343001</v>
      </c>
      <c r="CO72" s="81">
        <v>350721</v>
      </c>
      <c r="CP72" s="81">
        <v>359035</v>
      </c>
      <c r="CQ72" s="81">
        <v>368533</v>
      </c>
      <c r="CR72" s="81">
        <v>379452</v>
      </c>
      <c r="CS72" s="81">
        <v>391431</v>
      </c>
      <c r="CT72" s="81">
        <v>403538</v>
      </c>
      <c r="CU72" s="81">
        <v>414625</v>
      </c>
      <c r="CV72" s="81">
        <v>423754</v>
      </c>
      <c r="CW72" s="81">
        <v>430417</v>
      </c>
      <c r="CX72" s="81">
        <v>434583</v>
      </c>
      <c r="CY72" s="81">
        <v>436695</v>
      </c>
      <c r="CZ72" s="81">
        <v>437392</v>
      </c>
      <c r="DA72" s="81">
        <v>437358</v>
      </c>
      <c r="DB72" s="81">
        <v>437092</v>
      </c>
      <c r="DC72" s="81">
        <v>436967</v>
      </c>
      <c r="DD72" s="81">
        <v>436944</v>
      </c>
      <c r="DE72" s="81">
        <v>437208</v>
      </c>
      <c r="DF72" s="81">
        <v>437889</v>
      </c>
      <c r="DG72" s="81">
        <v>439134</v>
      </c>
      <c r="DH72" s="81">
        <v>441151</v>
      </c>
      <c r="DI72" s="81">
        <v>444290</v>
      </c>
      <c r="DJ72" s="81">
        <v>448815</v>
      </c>
      <c r="DK72" s="81">
        <v>456072</v>
      </c>
      <c r="DL72" s="81">
        <v>465535</v>
      </c>
      <c r="DM72" s="81">
        <v>476411</v>
      </c>
      <c r="DN72" s="81">
        <v>488410</v>
      </c>
      <c r="DO72" s="81">
        <v>500976</v>
      </c>
      <c r="DP72" s="81">
        <v>512403</v>
      </c>
      <c r="DQ72" s="81">
        <v>522452</v>
      </c>
      <c r="DR72" s="81">
        <v>530919</v>
      </c>
      <c r="DS72" s="81">
        <v>537056</v>
      </c>
      <c r="DT72" s="81">
        <v>540276</v>
      </c>
      <c r="DU72" s="81">
        <v>540495</v>
      </c>
      <c r="DV72" s="81">
        <v>538111</v>
      </c>
      <c r="DW72" s="81">
        <v>533917</v>
      </c>
      <c r="DX72" s="81">
        <v>528776</v>
      </c>
      <c r="DY72" s="81">
        <v>523445</v>
      </c>
      <c r="DZ72" s="81">
        <v>518348</v>
      </c>
      <c r="EA72" s="81">
        <v>513613</v>
      </c>
      <c r="EB72" s="81">
        <v>509158</v>
      </c>
      <c r="EC72" s="81">
        <v>504962</v>
      </c>
      <c r="ED72" s="81">
        <v>500317</v>
      </c>
      <c r="EE72" s="81">
        <v>494344</v>
      </c>
      <c r="EF72" s="81">
        <v>490115</v>
      </c>
      <c r="EG72" s="81">
        <v>486869</v>
      </c>
      <c r="EH72" s="81">
        <v>484607</v>
      </c>
      <c r="EI72" s="81">
        <v>483899</v>
      </c>
      <c r="EJ72" s="81">
        <v>485402</v>
      </c>
      <c r="EK72" s="81">
        <v>486225</v>
      </c>
      <c r="EL72" s="81">
        <v>486779</v>
      </c>
      <c r="EM72" s="81">
        <v>486749</v>
      </c>
      <c r="EN72" s="81">
        <v>485799</v>
      </c>
      <c r="EO72" s="81">
        <v>483562</v>
      </c>
      <c r="EP72" s="81">
        <v>480043</v>
      </c>
      <c r="EQ72" s="81">
        <v>475536</v>
      </c>
      <c r="ER72" s="81">
        <v>470653</v>
      </c>
      <c r="ES72" s="81">
        <v>465968</v>
      </c>
      <c r="ET72" s="81">
        <v>462038</v>
      </c>
      <c r="EU72" s="81">
        <v>459098</v>
      </c>
      <c r="EV72" s="81">
        <v>457178</v>
      </c>
    </row>
    <row r="73" spans="1:152" ht="12.75" customHeight="1" x14ac:dyDescent="0.2">
      <c r="A73" s="56" t="s">
        <v>45</v>
      </c>
      <c r="B73" s="81">
        <v>4564</v>
      </c>
      <c r="C73" s="81">
        <v>4103</v>
      </c>
      <c r="D73" s="81">
        <v>3745</v>
      </c>
      <c r="E73" s="81">
        <v>3457</v>
      </c>
      <c r="F73" s="81">
        <v>3495</v>
      </c>
      <c r="G73" s="81">
        <v>3801</v>
      </c>
      <c r="H73" s="81">
        <v>4330</v>
      </c>
      <c r="I73" s="81">
        <v>5056</v>
      </c>
      <c r="J73" s="81">
        <v>5968</v>
      </c>
      <c r="K73" s="81">
        <v>6763</v>
      </c>
      <c r="L73" s="81">
        <v>7469</v>
      </c>
      <c r="M73" s="81">
        <v>8099</v>
      </c>
      <c r="N73" s="81">
        <v>8631</v>
      </c>
      <c r="O73" s="81">
        <v>9046</v>
      </c>
      <c r="P73" s="81">
        <v>9403</v>
      </c>
      <c r="Q73" s="81">
        <v>9680</v>
      </c>
      <c r="R73" s="81">
        <v>9890</v>
      </c>
      <c r="S73" s="81">
        <v>10066</v>
      </c>
      <c r="T73" s="81">
        <v>10257</v>
      </c>
      <c r="U73" s="81">
        <v>10495</v>
      </c>
      <c r="V73" s="81">
        <v>10801</v>
      </c>
      <c r="W73" s="81">
        <v>11237</v>
      </c>
      <c r="X73" s="81">
        <v>11789</v>
      </c>
      <c r="Y73" s="81">
        <v>12433</v>
      </c>
      <c r="Z73" s="81">
        <v>13159</v>
      </c>
      <c r="AA73" s="81">
        <v>13960</v>
      </c>
      <c r="AB73" s="81">
        <v>14823</v>
      </c>
      <c r="AC73" s="81">
        <v>15732</v>
      </c>
      <c r="AD73" s="81">
        <v>16674</v>
      </c>
      <c r="AE73" s="81">
        <v>17634</v>
      </c>
      <c r="AF73" s="81">
        <v>18599</v>
      </c>
      <c r="AG73" s="81">
        <v>19560</v>
      </c>
      <c r="AH73" s="81">
        <v>20513</v>
      </c>
      <c r="AI73" s="81">
        <v>21466</v>
      </c>
      <c r="AJ73" s="81">
        <v>22416</v>
      </c>
      <c r="AK73" s="81">
        <v>23368</v>
      </c>
      <c r="AL73" s="81">
        <v>24331</v>
      </c>
      <c r="AM73" s="81">
        <v>25335</v>
      </c>
      <c r="AN73" s="81">
        <v>26420</v>
      </c>
      <c r="AO73" s="81">
        <v>27619</v>
      </c>
      <c r="AP73" s="81">
        <v>28976</v>
      </c>
      <c r="AQ73" s="81">
        <v>30494</v>
      </c>
      <c r="AR73" s="81">
        <v>32120</v>
      </c>
      <c r="AS73" s="81">
        <v>33807</v>
      </c>
      <c r="AT73" s="81">
        <v>35485</v>
      </c>
      <c r="AU73" s="81">
        <v>37076</v>
      </c>
      <c r="AV73" s="81">
        <v>38547</v>
      </c>
      <c r="AW73" s="81">
        <v>39952</v>
      </c>
      <c r="AX73" s="81">
        <v>41383</v>
      </c>
      <c r="AY73" s="81">
        <v>42923</v>
      </c>
      <c r="AZ73" s="81">
        <v>44652</v>
      </c>
      <c r="BA73" s="81">
        <v>46616</v>
      </c>
      <c r="BB73" s="81">
        <v>48788</v>
      </c>
      <c r="BC73" s="81">
        <v>51068</v>
      </c>
      <c r="BD73" s="81">
        <v>53388</v>
      </c>
      <c r="BE73" s="81">
        <v>55688</v>
      </c>
      <c r="BF73" s="81">
        <v>57946</v>
      </c>
      <c r="BG73" s="81">
        <v>60217</v>
      </c>
      <c r="BH73" s="81">
        <v>62596</v>
      </c>
      <c r="BI73" s="81">
        <v>65183</v>
      </c>
      <c r="BJ73" s="81">
        <v>68062</v>
      </c>
      <c r="BK73" s="81">
        <v>71267</v>
      </c>
      <c r="BL73" s="81">
        <v>74715</v>
      </c>
      <c r="BM73" s="81">
        <v>78279</v>
      </c>
      <c r="BN73" s="81">
        <v>81836</v>
      </c>
      <c r="BO73" s="81">
        <v>85285</v>
      </c>
      <c r="BP73" s="81">
        <v>88553</v>
      </c>
      <c r="BQ73" s="81">
        <v>91617</v>
      </c>
      <c r="BR73" s="81">
        <v>94483</v>
      </c>
      <c r="BS73" s="81">
        <v>97166</v>
      </c>
      <c r="BT73" s="81">
        <v>99644</v>
      </c>
      <c r="BU73" s="81">
        <v>101987</v>
      </c>
      <c r="BV73" s="81">
        <v>104403</v>
      </c>
      <c r="BW73" s="81">
        <v>107183</v>
      </c>
      <c r="BX73" s="81">
        <v>110579</v>
      </c>
      <c r="BY73" s="81">
        <v>114851</v>
      </c>
      <c r="BZ73" s="81">
        <v>120120</v>
      </c>
      <c r="CA73" s="81">
        <v>126286</v>
      </c>
      <c r="CB73" s="81">
        <v>133100</v>
      </c>
      <c r="CC73" s="81">
        <v>140043</v>
      </c>
      <c r="CD73" s="81">
        <v>146892</v>
      </c>
      <c r="CE73" s="81">
        <v>153497</v>
      </c>
      <c r="CF73" s="81">
        <v>159056</v>
      </c>
      <c r="CG73" s="81">
        <v>164237</v>
      </c>
      <c r="CH73" s="81">
        <v>169938</v>
      </c>
      <c r="CI73" s="81">
        <v>173776</v>
      </c>
      <c r="CJ73" s="81">
        <v>182531</v>
      </c>
      <c r="CK73" s="81">
        <v>192738</v>
      </c>
      <c r="CL73" s="81">
        <v>203833</v>
      </c>
      <c r="CM73" s="81">
        <v>215137</v>
      </c>
      <c r="CN73" s="81">
        <v>228252</v>
      </c>
      <c r="CO73" s="81">
        <v>238072</v>
      </c>
      <c r="CP73" s="81">
        <v>247235</v>
      </c>
      <c r="CQ73" s="81">
        <v>255560</v>
      </c>
      <c r="CR73" s="81">
        <v>263048</v>
      </c>
      <c r="CS73" s="81">
        <v>269853</v>
      </c>
      <c r="CT73" s="81">
        <v>276553</v>
      </c>
      <c r="CU73" s="81">
        <v>283777</v>
      </c>
      <c r="CV73" s="81">
        <v>291978</v>
      </c>
      <c r="CW73" s="81">
        <v>301326</v>
      </c>
      <c r="CX73" s="81">
        <v>311510</v>
      </c>
      <c r="CY73" s="81">
        <v>321778</v>
      </c>
      <c r="CZ73" s="81">
        <v>331213</v>
      </c>
      <c r="DA73" s="81">
        <v>339068</v>
      </c>
      <c r="DB73" s="81">
        <v>344954</v>
      </c>
      <c r="DC73" s="81">
        <v>348855</v>
      </c>
      <c r="DD73" s="81">
        <v>351131</v>
      </c>
      <c r="DE73" s="81">
        <v>352288</v>
      </c>
      <c r="DF73" s="81">
        <v>352866</v>
      </c>
      <c r="DG73" s="81">
        <v>353258</v>
      </c>
      <c r="DH73" s="81">
        <v>353762</v>
      </c>
      <c r="DI73" s="81">
        <v>354332</v>
      </c>
      <c r="DJ73" s="81">
        <v>355124</v>
      </c>
      <c r="DK73" s="81">
        <v>356248</v>
      </c>
      <c r="DL73" s="81">
        <v>357832</v>
      </c>
      <c r="DM73" s="81">
        <v>360053</v>
      </c>
      <c r="DN73" s="81">
        <v>363189</v>
      </c>
      <c r="DO73" s="81">
        <v>367466</v>
      </c>
      <c r="DP73" s="81">
        <v>374023</v>
      </c>
      <c r="DQ73" s="81">
        <v>382400</v>
      </c>
      <c r="DR73" s="81">
        <v>391916</v>
      </c>
      <c r="DS73" s="81">
        <v>402323</v>
      </c>
      <c r="DT73" s="81">
        <v>413162</v>
      </c>
      <c r="DU73" s="81">
        <v>423079</v>
      </c>
      <c r="DV73" s="81">
        <v>431866</v>
      </c>
      <c r="DW73" s="81">
        <v>439327</v>
      </c>
      <c r="DX73" s="81">
        <v>444842</v>
      </c>
      <c r="DY73" s="81">
        <v>447926</v>
      </c>
      <c r="DZ73" s="81">
        <v>448511</v>
      </c>
      <c r="EA73" s="81">
        <v>446946</v>
      </c>
      <c r="EB73" s="81">
        <v>443901</v>
      </c>
      <c r="EC73" s="81">
        <v>440085</v>
      </c>
      <c r="ED73" s="81">
        <v>436116</v>
      </c>
      <c r="EE73" s="81">
        <v>432327</v>
      </c>
      <c r="EF73" s="81">
        <v>428814</v>
      </c>
      <c r="EG73" s="81">
        <v>425517</v>
      </c>
      <c r="EH73" s="81">
        <v>422424</v>
      </c>
      <c r="EI73" s="81">
        <v>418923</v>
      </c>
      <c r="EJ73" s="81">
        <v>414254</v>
      </c>
      <c r="EK73" s="81">
        <v>411105</v>
      </c>
      <c r="EL73" s="81">
        <v>408800</v>
      </c>
      <c r="EM73" s="81">
        <v>407339</v>
      </c>
      <c r="EN73" s="81">
        <v>407159</v>
      </c>
      <c r="EO73" s="81">
        <v>408747</v>
      </c>
      <c r="EP73" s="81">
        <v>409770</v>
      </c>
      <c r="EQ73" s="81">
        <v>410551</v>
      </c>
      <c r="ER73" s="81">
        <v>410824</v>
      </c>
      <c r="ES73" s="81">
        <v>410303</v>
      </c>
      <c r="ET73" s="81">
        <v>408677</v>
      </c>
      <c r="EU73" s="81">
        <v>405954</v>
      </c>
      <c r="EV73" s="81">
        <v>402396</v>
      </c>
    </row>
    <row r="74" spans="1:152" ht="12.75" customHeight="1" x14ac:dyDescent="0.2">
      <c r="A74" s="56" t="s">
        <v>46</v>
      </c>
      <c r="B74" s="81">
        <v>3344</v>
      </c>
      <c r="C74" s="81">
        <v>2799</v>
      </c>
      <c r="D74" s="81">
        <v>2361</v>
      </c>
      <c r="E74" s="81">
        <v>2016</v>
      </c>
      <c r="F74" s="81">
        <v>1752</v>
      </c>
      <c r="G74" s="81">
        <v>1552</v>
      </c>
      <c r="H74" s="81">
        <v>1401</v>
      </c>
      <c r="I74" s="81">
        <v>1284</v>
      </c>
      <c r="J74" s="81">
        <v>1192</v>
      </c>
      <c r="K74" s="81">
        <v>1224</v>
      </c>
      <c r="L74" s="81">
        <v>1354</v>
      </c>
      <c r="M74" s="81">
        <v>1562</v>
      </c>
      <c r="N74" s="81">
        <v>1832</v>
      </c>
      <c r="O74" s="81">
        <v>2157</v>
      </c>
      <c r="P74" s="81">
        <v>2430</v>
      </c>
      <c r="Q74" s="81">
        <v>2666</v>
      </c>
      <c r="R74" s="81">
        <v>2869</v>
      </c>
      <c r="S74" s="81">
        <v>3040</v>
      </c>
      <c r="T74" s="81">
        <v>3168</v>
      </c>
      <c r="U74" s="81">
        <v>3270</v>
      </c>
      <c r="V74" s="81">
        <v>3344</v>
      </c>
      <c r="W74" s="81">
        <v>3420</v>
      </c>
      <c r="X74" s="81">
        <v>3510</v>
      </c>
      <c r="Y74" s="81">
        <v>3630</v>
      </c>
      <c r="Z74" s="81">
        <v>3790</v>
      </c>
      <c r="AA74" s="81">
        <v>3999</v>
      </c>
      <c r="AB74" s="81">
        <v>4258</v>
      </c>
      <c r="AC74" s="81">
        <v>4564</v>
      </c>
      <c r="AD74" s="81">
        <v>4913</v>
      </c>
      <c r="AE74" s="81">
        <v>5299</v>
      </c>
      <c r="AF74" s="81">
        <v>5721</v>
      </c>
      <c r="AG74" s="81">
        <v>6176</v>
      </c>
      <c r="AH74" s="81">
        <v>6658</v>
      </c>
      <c r="AI74" s="81">
        <v>7159</v>
      </c>
      <c r="AJ74" s="81">
        <v>7670</v>
      </c>
      <c r="AK74" s="81">
        <v>8185</v>
      </c>
      <c r="AL74" s="81">
        <v>8698</v>
      </c>
      <c r="AM74" s="81">
        <v>9212</v>
      </c>
      <c r="AN74" s="81">
        <v>9730</v>
      </c>
      <c r="AO74" s="81">
        <v>10253</v>
      </c>
      <c r="AP74" s="81">
        <v>10781</v>
      </c>
      <c r="AQ74" s="81">
        <v>11322</v>
      </c>
      <c r="AR74" s="81">
        <v>11887</v>
      </c>
      <c r="AS74" s="81">
        <v>12518</v>
      </c>
      <c r="AT74" s="81">
        <v>13233</v>
      </c>
      <c r="AU74" s="81">
        <v>14057</v>
      </c>
      <c r="AV74" s="81">
        <v>14990</v>
      </c>
      <c r="AW74" s="81">
        <v>16005</v>
      </c>
      <c r="AX74" s="81">
        <v>17064</v>
      </c>
      <c r="AY74" s="81">
        <v>18129</v>
      </c>
      <c r="AZ74" s="81">
        <v>19164</v>
      </c>
      <c r="BA74" s="81">
        <v>20150</v>
      </c>
      <c r="BB74" s="81">
        <v>21118</v>
      </c>
      <c r="BC74" s="81">
        <v>22110</v>
      </c>
      <c r="BD74" s="81">
        <v>23168</v>
      </c>
      <c r="BE74" s="81">
        <v>24334</v>
      </c>
      <c r="BF74" s="81">
        <v>25627</v>
      </c>
      <c r="BG74" s="81">
        <v>27033</v>
      </c>
      <c r="BH74" s="81">
        <v>28512</v>
      </c>
      <c r="BI74" s="81">
        <v>30029</v>
      </c>
      <c r="BJ74" s="81">
        <v>31545</v>
      </c>
      <c r="BK74" s="81">
        <v>33056</v>
      </c>
      <c r="BL74" s="81">
        <v>34597</v>
      </c>
      <c r="BM74" s="81">
        <v>36226</v>
      </c>
      <c r="BN74" s="81">
        <v>37999</v>
      </c>
      <c r="BO74" s="81">
        <v>39966</v>
      </c>
      <c r="BP74" s="81">
        <v>42144</v>
      </c>
      <c r="BQ74" s="81">
        <v>44483</v>
      </c>
      <c r="BR74" s="81">
        <v>46906</v>
      </c>
      <c r="BS74" s="81">
        <v>49337</v>
      </c>
      <c r="BT74" s="81">
        <v>51718</v>
      </c>
      <c r="BU74" s="81">
        <v>54008</v>
      </c>
      <c r="BV74" s="81">
        <v>56192</v>
      </c>
      <c r="BW74" s="81">
        <v>58271</v>
      </c>
      <c r="BX74" s="81">
        <v>60250</v>
      </c>
      <c r="BY74" s="81">
        <v>62109</v>
      </c>
      <c r="BZ74" s="81">
        <v>63901</v>
      </c>
      <c r="CA74" s="81">
        <v>65759</v>
      </c>
      <c r="CB74" s="81">
        <v>67875</v>
      </c>
      <c r="CC74" s="81">
        <v>70412</v>
      </c>
      <c r="CD74" s="81">
        <v>73536</v>
      </c>
      <c r="CE74" s="81">
        <v>77316</v>
      </c>
      <c r="CF74" s="81">
        <v>81689</v>
      </c>
      <c r="CG74" s="81">
        <v>86494</v>
      </c>
      <c r="CH74" s="81">
        <v>91385</v>
      </c>
      <c r="CI74" s="81">
        <v>96225</v>
      </c>
      <c r="CJ74" s="81">
        <v>100928</v>
      </c>
      <c r="CK74" s="81">
        <v>104943</v>
      </c>
      <c r="CL74" s="81">
        <v>108756</v>
      </c>
      <c r="CM74" s="81">
        <v>112981</v>
      </c>
      <c r="CN74" s="81">
        <v>115903</v>
      </c>
      <c r="CO74" s="81">
        <v>122401</v>
      </c>
      <c r="CP74" s="81">
        <v>129839</v>
      </c>
      <c r="CQ74" s="81">
        <v>137846</v>
      </c>
      <c r="CR74" s="81">
        <v>145981</v>
      </c>
      <c r="CS74" s="81">
        <v>155179</v>
      </c>
      <c r="CT74" s="81">
        <v>162336</v>
      </c>
      <c r="CU74" s="81">
        <v>169066</v>
      </c>
      <c r="CV74" s="81">
        <v>175241</v>
      </c>
      <c r="CW74" s="81">
        <v>180863</v>
      </c>
      <c r="CX74" s="81">
        <v>186046</v>
      </c>
      <c r="CY74" s="81">
        <v>191211</v>
      </c>
      <c r="CZ74" s="81">
        <v>196797</v>
      </c>
      <c r="DA74" s="81">
        <v>203103</v>
      </c>
      <c r="DB74" s="81">
        <v>210230</v>
      </c>
      <c r="DC74" s="81">
        <v>217926</v>
      </c>
      <c r="DD74" s="81">
        <v>225660</v>
      </c>
      <c r="DE74" s="81">
        <v>232783</v>
      </c>
      <c r="DF74" s="81">
        <v>238778</v>
      </c>
      <c r="DG74" s="81">
        <v>243390</v>
      </c>
      <c r="DH74" s="81">
        <v>246617</v>
      </c>
      <c r="DI74" s="81">
        <v>248725</v>
      </c>
      <c r="DJ74" s="81">
        <v>250065</v>
      </c>
      <c r="DK74" s="81">
        <v>251010</v>
      </c>
      <c r="DL74" s="81">
        <v>251831</v>
      </c>
      <c r="DM74" s="81">
        <v>252729</v>
      </c>
      <c r="DN74" s="81">
        <v>253661</v>
      </c>
      <c r="DO74" s="81">
        <v>254743</v>
      </c>
      <c r="DP74" s="81">
        <v>256065</v>
      </c>
      <c r="DQ74" s="81">
        <v>257719</v>
      </c>
      <c r="DR74" s="81">
        <v>259840</v>
      </c>
      <c r="DS74" s="81">
        <v>262629</v>
      </c>
      <c r="DT74" s="81">
        <v>266250</v>
      </c>
      <c r="DU74" s="81">
        <v>271581</v>
      </c>
      <c r="DV74" s="81">
        <v>278239</v>
      </c>
      <c r="DW74" s="81">
        <v>285697</v>
      </c>
      <c r="DX74" s="81">
        <v>293765</v>
      </c>
      <c r="DY74" s="81">
        <v>302104</v>
      </c>
      <c r="DZ74" s="81">
        <v>309787</v>
      </c>
      <c r="EA74" s="81">
        <v>316644</v>
      </c>
      <c r="EB74" s="81">
        <v>322509</v>
      </c>
      <c r="EC74" s="81">
        <v>326923</v>
      </c>
      <c r="ED74" s="81">
        <v>329529</v>
      </c>
      <c r="EE74" s="81">
        <v>330289</v>
      </c>
      <c r="EF74" s="81">
        <v>329481</v>
      </c>
      <c r="EG74" s="81">
        <v>327616</v>
      </c>
      <c r="EH74" s="81">
        <v>325210</v>
      </c>
      <c r="EI74" s="81">
        <v>322698</v>
      </c>
      <c r="EJ74" s="81">
        <v>320307</v>
      </c>
      <c r="EK74" s="81">
        <v>318097</v>
      </c>
      <c r="EL74" s="81">
        <v>316033</v>
      </c>
      <c r="EM74" s="81">
        <v>314109</v>
      </c>
      <c r="EN74" s="81">
        <v>311845</v>
      </c>
      <c r="EO74" s="81">
        <v>308647</v>
      </c>
      <c r="EP74" s="81">
        <v>306664</v>
      </c>
      <c r="EQ74" s="81">
        <v>305342</v>
      </c>
      <c r="ER74" s="81">
        <v>304672</v>
      </c>
      <c r="ES74" s="81">
        <v>304930</v>
      </c>
      <c r="ET74" s="81">
        <v>306404</v>
      </c>
      <c r="EU74" s="81">
        <v>307466</v>
      </c>
      <c r="EV74" s="81">
        <v>308329</v>
      </c>
    </row>
    <row r="75" spans="1:152" ht="12.75" customHeight="1" x14ac:dyDescent="0.2">
      <c r="A75" s="56" t="s">
        <v>47</v>
      </c>
      <c r="B75" s="81">
        <v>1957</v>
      </c>
      <c r="C75" s="81">
        <v>1568</v>
      </c>
      <c r="D75" s="81">
        <v>1270</v>
      </c>
      <c r="E75" s="81">
        <v>1035</v>
      </c>
      <c r="F75" s="81">
        <v>854</v>
      </c>
      <c r="G75" s="81">
        <v>711</v>
      </c>
      <c r="H75" s="81">
        <v>594</v>
      </c>
      <c r="I75" s="81">
        <v>503</v>
      </c>
      <c r="J75" s="81">
        <v>432</v>
      </c>
      <c r="K75" s="81">
        <v>378</v>
      </c>
      <c r="L75" s="81">
        <v>337</v>
      </c>
      <c r="M75" s="81">
        <v>305</v>
      </c>
      <c r="N75" s="81">
        <v>280</v>
      </c>
      <c r="O75" s="81">
        <v>260</v>
      </c>
      <c r="P75" s="81">
        <v>270</v>
      </c>
      <c r="Q75" s="81">
        <v>301</v>
      </c>
      <c r="R75" s="81">
        <v>348</v>
      </c>
      <c r="S75" s="81">
        <v>406</v>
      </c>
      <c r="T75" s="81">
        <v>476</v>
      </c>
      <c r="U75" s="81">
        <v>528</v>
      </c>
      <c r="V75" s="81">
        <v>567</v>
      </c>
      <c r="W75" s="81">
        <v>610</v>
      </c>
      <c r="X75" s="81">
        <v>652</v>
      </c>
      <c r="Y75" s="81">
        <v>692</v>
      </c>
      <c r="Z75" s="81">
        <v>733</v>
      </c>
      <c r="AA75" s="81">
        <v>774</v>
      </c>
      <c r="AB75" s="81">
        <v>817</v>
      </c>
      <c r="AC75" s="81">
        <v>866</v>
      </c>
      <c r="AD75" s="81">
        <v>921</v>
      </c>
      <c r="AE75" s="81">
        <v>989</v>
      </c>
      <c r="AF75" s="81">
        <v>1071</v>
      </c>
      <c r="AG75" s="81">
        <v>1170</v>
      </c>
      <c r="AH75" s="81">
        <v>1282</v>
      </c>
      <c r="AI75" s="81">
        <v>1410</v>
      </c>
      <c r="AJ75" s="81">
        <v>1548</v>
      </c>
      <c r="AK75" s="81">
        <v>1698</v>
      </c>
      <c r="AL75" s="81">
        <v>1860</v>
      </c>
      <c r="AM75" s="81">
        <v>2032</v>
      </c>
      <c r="AN75" s="81">
        <v>2209</v>
      </c>
      <c r="AO75" s="81">
        <v>2392</v>
      </c>
      <c r="AP75" s="81">
        <v>2577</v>
      </c>
      <c r="AQ75" s="81">
        <v>2764</v>
      </c>
      <c r="AR75" s="81">
        <v>2954</v>
      </c>
      <c r="AS75" s="81">
        <v>3155</v>
      </c>
      <c r="AT75" s="81">
        <v>3370</v>
      </c>
      <c r="AU75" s="81">
        <v>3599</v>
      </c>
      <c r="AV75" s="81">
        <v>3845</v>
      </c>
      <c r="AW75" s="81">
        <v>4113</v>
      </c>
      <c r="AX75" s="81">
        <v>4410</v>
      </c>
      <c r="AY75" s="81">
        <v>4745</v>
      </c>
      <c r="AZ75" s="81">
        <v>5127</v>
      </c>
      <c r="BA75" s="81">
        <v>5557</v>
      </c>
      <c r="BB75" s="81">
        <v>6026</v>
      </c>
      <c r="BC75" s="81">
        <v>6519</v>
      </c>
      <c r="BD75" s="81">
        <v>7020</v>
      </c>
      <c r="BE75" s="81">
        <v>7514</v>
      </c>
      <c r="BF75" s="81">
        <v>7997</v>
      </c>
      <c r="BG75" s="81">
        <v>8480</v>
      </c>
      <c r="BH75" s="81">
        <v>8986</v>
      </c>
      <c r="BI75" s="81">
        <v>9534</v>
      </c>
      <c r="BJ75" s="81">
        <v>10140</v>
      </c>
      <c r="BK75" s="81">
        <v>10810</v>
      </c>
      <c r="BL75" s="81">
        <v>11539</v>
      </c>
      <c r="BM75" s="81">
        <v>12310</v>
      </c>
      <c r="BN75" s="81">
        <v>13103</v>
      </c>
      <c r="BO75" s="81">
        <v>13904</v>
      </c>
      <c r="BP75" s="81">
        <v>14712</v>
      </c>
      <c r="BQ75" s="81">
        <v>15546</v>
      </c>
      <c r="BR75" s="81">
        <v>16430</v>
      </c>
      <c r="BS75" s="81">
        <v>17398</v>
      </c>
      <c r="BT75" s="81">
        <v>18467</v>
      </c>
      <c r="BU75" s="81">
        <v>19648</v>
      </c>
      <c r="BV75" s="81">
        <v>20916</v>
      </c>
      <c r="BW75" s="81">
        <v>22231</v>
      </c>
      <c r="BX75" s="81">
        <v>23557</v>
      </c>
      <c r="BY75" s="81">
        <v>24874</v>
      </c>
      <c r="BZ75" s="81">
        <v>26158</v>
      </c>
      <c r="CA75" s="81">
        <v>27405</v>
      </c>
      <c r="CB75" s="81">
        <v>28613</v>
      </c>
      <c r="CC75" s="81">
        <v>29781</v>
      </c>
      <c r="CD75" s="81">
        <v>30900</v>
      </c>
      <c r="CE75" s="81">
        <v>31994</v>
      </c>
      <c r="CF75" s="81">
        <v>33138</v>
      </c>
      <c r="CG75" s="81">
        <v>34434</v>
      </c>
      <c r="CH75" s="81">
        <v>35966</v>
      </c>
      <c r="CI75" s="81">
        <v>37817</v>
      </c>
      <c r="CJ75" s="81">
        <v>40022</v>
      </c>
      <c r="CK75" s="81">
        <v>42543</v>
      </c>
      <c r="CL75" s="81">
        <v>45300</v>
      </c>
      <c r="CM75" s="81">
        <v>48101</v>
      </c>
      <c r="CN75" s="81">
        <v>50886</v>
      </c>
      <c r="CO75" s="81">
        <v>53616</v>
      </c>
      <c r="CP75" s="81">
        <v>55977</v>
      </c>
      <c r="CQ75" s="81">
        <v>58266</v>
      </c>
      <c r="CR75" s="81">
        <v>60829</v>
      </c>
      <c r="CS75" s="81">
        <v>62634</v>
      </c>
      <c r="CT75" s="81">
        <v>66611</v>
      </c>
      <c r="CU75" s="81">
        <v>71065</v>
      </c>
      <c r="CV75" s="81">
        <v>75798</v>
      </c>
      <c r="CW75" s="81">
        <v>80583</v>
      </c>
      <c r="CX75" s="81">
        <v>85846</v>
      </c>
      <c r="CY75" s="81">
        <v>90121</v>
      </c>
      <c r="CZ75" s="81">
        <v>94173</v>
      </c>
      <c r="DA75" s="81">
        <v>97931</v>
      </c>
      <c r="DB75" s="81">
        <v>101391</v>
      </c>
      <c r="DC75" s="81">
        <v>104633</v>
      </c>
      <c r="DD75" s="81">
        <v>107907</v>
      </c>
      <c r="DE75" s="81">
        <v>111467</v>
      </c>
      <c r="DF75" s="81">
        <v>115469</v>
      </c>
      <c r="DG75" s="81">
        <v>119948</v>
      </c>
      <c r="DH75" s="81">
        <v>124743</v>
      </c>
      <c r="DI75" s="81">
        <v>129538</v>
      </c>
      <c r="DJ75" s="81">
        <v>133958</v>
      </c>
      <c r="DK75" s="81">
        <v>137714</v>
      </c>
      <c r="DL75" s="81">
        <v>140672</v>
      </c>
      <c r="DM75" s="81">
        <v>142845</v>
      </c>
      <c r="DN75" s="81">
        <v>144396</v>
      </c>
      <c r="DO75" s="81">
        <v>145526</v>
      </c>
      <c r="DP75" s="81">
        <v>146440</v>
      </c>
      <c r="DQ75" s="81">
        <v>147290</v>
      </c>
      <c r="DR75" s="81">
        <v>148185</v>
      </c>
      <c r="DS75" s="81">
        <v>149092</v>
      </c>
      <c r="DT75" s="81">
        <v>150084</v>
      </c>
      <c r="DU75" s="81">
        <v>151217</v>
      </c>
      <c r="DV75" s="81">
        <v>152555</v>
      </c>
      <c r="DW75" s="81">
        <v>154178</v>
      </c>
      <c r="DX75" s="81">
        <v>156205</v>
      </c>
      <c r="DY75" s="81">
        <v>158735</v>
      </c>
      <c r="DZ75" s="81">
        <v>162334</v>
      </c>
      <c r="EA75" s="81">
        <v>166735</v>
      </c>
      <c r="EB75" s="81">
        <v>171580</v>
      </c>
      <c r="EC75" s="81">
        <v>176753</v>
      </c>
      <c r="ED75" s="81">
        <v>182053</v>
      </c>
      <c r="EE75" s="81">
        <v>186970</v>
      </c>
      <c r="EF75" s="81">
        <v>191385</v>
      </c>
      <c r="EG75" s="81">
        <v>195182</v>
      </c>
      <c r="EH75" s="81">
        <v>198076</v>
      </c>
      <c r="EI75" s="81">
        <v>199858</v>
      </c>
      <c r="EJ75" s="81">
        <v>200514</v>
      </c>
      <c r="EK75" s="81">
        <v>200235</v>
      </c>
      <c r="EL75" s="81">
        <v>199346</v>
      </c>
      <c r="EM75" s="81">
        <v>198160</v>
      </c>
      <c r="EN75" s="81">
        <v>196919</v>
      </c>
      <c r="EO75" s="81">
        <v>195743</v>
      </c>
      <c r="EP75" s="81">
        <v>194663</v>
      </c>
      <c r="EQ75" s="81">
        <v>193661</v>
      </c>
      <c r="ER75" s="81">
        <v>192738</v>
      </c>
      <c r="ES75" s="81">
        <v>191572</v>
      </c>
      <c r="ET75" s="81">
        <v>189776</v>
      </c>
      <c r="EU75" s="81">
        <v>188817</v>
      </c>
      <c r="EV75" s="81">
        <v>188295</v>
      </c>
    </row>
    <row r="76" spans="1:152" ht="18" customHeight="1" x14ac:dyDescent="0.2">
      <c r="A76" s="82" t="s">
        <v>48</v>
      </c>
      <c r="B76" s="83">
        <v>1321</v>
      </c>
      <c r="C76" s="83">
        <v>998</v>
      </c>
      <c r="D76" s="83">
        <v>755</v>
      </c>
      <c r="E76" s="83">
        <v>574</v>
      </c>
      <c r="F76" s="83">
        <v>440</v>
      </c>
      <c r="G76" s="83">
        <v>340</v>
      </c>
      <c r="H76" s="83">
        <v>267</v>
      </c>
      <c r="I76" s="83">
        <v>211</v>
      </c>
      <c r="J76" s="83">
        <v>169</v>
      </c>
      <c r="K76" s="83">
        <v>137</v>
      </c>
      <c r="L76" s="83">
        <v>112</v>
      </c>
      <c r="M76" s="83">
        <v>92</v>
      </c>
      <c r="N76" s="83">
        <v>76</v>
      </c>
      <c r="O76" s="83">
        <v>64</v>
      </c>
      <c r="P76" s="83">
        <v>55</v>
      </c>
      <c r="Q76" s="83">
        <v>48</v>
      </c>
      <c r="R76" s="83">
        <v>42</v>
      </c>
      <c r="S76" s="83">
        <v>37</v>
      </c>
      <c r="T76" s="83">
        <v>32</v>
      </c>
      <c r="U76" s="83">
        <v>33</v>
      </c>
      <c r="V76" s="83">
        <v>36</v>
      </c>
      <c r="W76" s="83">
        <v>41</v>
      </c>
      <c r="X76" s="83">
        <v>48</v>
      </c>
      <c r="Y76" s="83">
        <v>56</v>
      </c>
      <c r="Z76" s="83">
        <v>64</v>
      </c>
      <c r="AA76" s="83">
        <v>72</v>
      </c>
      <c r="AB76" s="83">
        <v>81</v>
      </c>
      <c r="AC76" s="83">
        <v>90</v>
      </c>
      <c r="AD76" s="83">
        <v>101</v>
      </c>
      <c r="AE76" s="83">
        <v>111</v>
      </c>
      <c r="AF76" s="83">
        <v>123</v>
      </c>
      <c r="AG76" s="83">
        <v>134</v>
      </c>
      <c r="AH76" s="83">
        <v>147</v>
      </c>
      <c r="AI76" s="83">
        <v>161</v>
      </c>
      <c r="AJ76" s="83">
        <v>178</v>
      </c>
      <c r="AK76" s="83">
        <v>198</v>
      </c>
      <c r="AL76" s="83">
        <v>220</v>
      </c>
      <c r="AM76" s="83">
        <v>245</v>
      </c>
      <c r="AN76" s="83">
        <v>273</v>
      </c>
      <c r="AO76" s="83">
        <v>304</v>
      </c>
      <c r="AP76" s="83">
        <v>339</v>
      </c>
      <c r="AQ76" s="83">
        <v>376</v>
      </c>
      <c r="AR76" s="83">
        <v>415</v>
      </c>
      <c r="AS76" s="83">
        <v>459</v>
      </c>
      <c r="AT76" s="83">
        <v>507</v>
      </c>
      <c r="AU76" s="83">
        <v>558</v>
      </c>
      <c r="AV76" s="83">
        <v>614</v>
      </c>
      <c r="AW76" s="83">
        <v>674</v>
      </c>
      <c r="AX76" s="83">
        <v>740</v>
      </c>
      <c r="AY76" s="83">
        <v>812</v>
      </c>
      <c r="AZ76" s="83">
        <v>889</v>
      </c>
      <c r="BA76" s="83">
        <v>973</v>
      </c>
      <c r="BB76" s="83">
        <v>1065</v>
      </c>
      <c r="BC76" s="83">
        <v>1171</v>
      </c>
      <c r="BD76" s="83">
        <v>1292</v>
      </c>
      <c r="BE76" s="83">
        <v>1432</v>
      </c>
      <c r="BF76" s="83">
        <v>1591</v>
      </c>
      <c r="BG76" s="83">
        <v>1769</v>
      </c>
      <c r="BH76" s="83">
        <v>1962</v>
      </c>
      <c r="BI76" s="83">
        <v>2167</v>
      </c>
      <c r="BJ76" s="83">
        <v>2382</v>
      </c>
      <c r="BK76" s="83">
        <v>2607</v>
      </c>
      <c r="BL76" s="83">
        <v>2845</v>
      </c>
      <c r="BM76" s="83">
        <v>3104</v>
      </c>
      <c r="BN76" s="83">
        <v>3378</v>
      </c>
      <c r="BO76" s="83">
        <v>3672</v>
      </c>
      <c r="BP76" s="83">
        <v>3987</v>
      </c>
      <c r="BQ76" s="83">
        <v>4323</v>
      </c>
      <c r="BR76" s="83">
        <v>4678</v>
      </c>
      <c r="BS76" s="83">
        <v>5047</v>
      </c>
      <c r="BT76" s="83">
        <v>5429</v>
      </c>
      <c r="BU76" s="83">
        <v>5823</v>
      </c>
      <c r="BV76" s="83">
        <v>6237</v>
      </c>
      <c r="BW76" s="83">
        <v>6680</v>
      </c>
      <c r="BX76" s="83">
        <v>7162</v>
      </c>
      <c r="BY76" s="83">
        <v>7688</v>
      </c>
      <c r="BZ76" s="83">
        <v>8261</v>
      </c>
      <c r="CA76" s="83">
        <v>8873</v>
      </c>
      <c r="CB76" s="83">
        <v>9514</v>
      </c>
      <c r="CC76" s="83">
        <v>10176</v>
      </c>
      <c r="CD76" s="83">
        <v>10852</v>
      </c>
      <c r="CE76" s="83">
        <v>11538</v>
      </c>
      <c r="CF76" s="83">
        <v>12229</v>
      </c>
      <c r="CG76" s="83">
        <v>12920</v>
      </c>
      <c r="CH76" s="83">
        <v>13609</v>
      </c>
      <c r="CI76" s="83">
        <v>14289</v>
      </c>
      <c r="CJ76" s="83">
        <v>14969</v>
      </c>
      <c r="CK76" s="83">
        <v>15677</v>
      </c>
      <c r="CL76" s="83">
        <v>16450</v>
      </c>
      <c r="CM76" s="83">
        <v>17320</v>
      </c>
      <c r="CN76" s="83">
        <v>18314</v>
      </c>
      <c r="CO76" s="83">
        <v>19446</v>
      </c>
      <c r="CP76" s="83">
        <v>20707</v>
      </c>
      <c r="CQ76" s="83">
        <v>22079</v>
      </c>
      <c r="CR76" s="83">
        <v>23495</v>
      </c>
      <c r="CS76" s="83">
        <v>24947</v>
      </c>
      <c r="CT76" s="83">
        <v>26432</v>
      </c>
      <c r="CU76" s="83">
        <v>27812</v>
      </c>
      <c r="CV76" s="83">
        <v>29222</v>
      </c>
      <c r="CW76" s="83">
        <v>30778</v>
      </c>
      <c r="CX76" s="83">
        <v>32018</v>
      </c>
      <c r="CY76" s="83">
        <v>34250</v>
      </c>
      <c r="CZ76" s="83">
        <v>36591</v>
      </c>
      <c r="DA76" s="83">
        <v>39023</v>
      </c>
      <c r="DB76" s="83">
        <v>41509</v>
      </c>
      <c r="DC76" s="83">
        <v>44032</v>
      </c>
      <c r="DD76" s="83">
        <v>46557</v>
      </c>
      <c r="DE76" s="83">
        <v>49033</v>
      </c>
      <c r="DF76" s="83">
        <v>51428</v>
      </c>
      <c r="DG76" s="83">
        <v>53731</v>
      </c>
      <c r="DH76" s="83">
        <v>55976</v>
      </c>
      <c r="DI76" s="83">
        <v>58259</v>
      </c>
      <c r="DJ76" s="83">
        <v>60665</v>
      </c>
      <c r="DK76" s="83">
        <v>63236</v>
      </c>
      <c r="DL76" s="83">
        <v>65973</v>
      </c>
      <c r="DM76" s="83">
        <v>68805</v>
      </c>
      <c r="DN76" s="83">
        <v>71632</v>
      </c>
      <c r="DO76" s="83">
        <v>74329</v>
      </c>
      <c r="DP76" s="83">
        <v>76803</v>
      </c>
      <c r="DQ76" s="83">
        <v>79011</v>
      </c>
      <c r="DR76" s="83">
        <v>80944</v>
      </c>
      <c r="DS76" s="83">
        <v>82640</v>
      </c>
      <c r="DT76" s="83">
        <v>84137</v>
      </c>
      <c r="DU76" s="83">
        <v>85483</v>
      </c>
      <c r="DV76" s="83">
        <v>86719</v>
      </c>
      <c r="DW76" s="83">
        <v>87884</v>
      </c>
      <c r="DX76" s="83">
        <v>88969</v>
      </c>
      <c r="DY76" s="83">
        <v>90021</v>
      </c>
      <c r="DZ76" s="83">
        <v>91081</v>
      </c>
      <c r="EA76" s="83">
        <v>92192</v>
      </c>
      <c r="EB76" s="83">
        <v>93404</v>
      </c>
      <c r="EC76" s="83">
        <v>94757</v>
      </c>
      <c r="ED76" s="83">
        <v>96312</v>
      </c>
      <c r="EE76" s="83">
        <v>98350</v>
      </c>
      <c r="EF76" s="83">
        <v>100731</v>
      </c>
      <c r="EG76" s="83">
        <v>103296</v>
      </c>
      <c r="EH76" s="83">
        <v>106016</v>
      </c>
      <c r="EI76" s="83">
        <v>108833</v>
      </c>
      <c r="EJ76" s="83">
        <v>111658</v>
      </c>
      <c r="EK76" s="83">
        <v>114385</v>
      </c>
      <c r="EL76" s="83">
        <v>116899</v>
      </c>
      <c r="EM76" s="83">
        <v>119072</v>
      </c>
      <c r="EN76" s="83">
        <v>120799</v>
      </c>
      <c r="EO76" s="83">
        <v>122058</v>
      </c>
      <c r="EP76" s="83">
        <v>122910</v>
      </c>
      <c r="EQ76" s="83">
        <v>123464</v>
      </c>
      <c r="ER76" s="83">
        <v>123800</v>
      </c>
      <c r="ES76" s="83">
        <v>123969</v>
      </c>
      <c r="ET76" s="83">
        <v>124000</v>
      </c>
      <c r="EU76" s="83">
        <v>123923</v>
      </c>
      <c r="EV76" s="83">
        <v>123771</v>
      </c>
    </row>
    <row r="77" spans="1:152" ht="14.1" customHeight="1" x14ac:dyDescent="0.2">
      <c r="A77" s="38" t="s">
        <v>232</v>
      </c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8"/>
      <c r="EK77" s="78"/>
      <c r="EL77" s="78"/>
      <c r="EM77" s="78"/>
      <c r="EN77" s="78"/>
      <c r="EO77" s="78"/>
      <c r="EP77" s="78"/>
      <c r="EQ77" s="78"/>
      <c r="ER77" s="78"/>
      <c r="ES77" s="78"/>
      <c r="ET77" s="78"/>
      <c r="EU77" s="78"/>
      <c r="EV77" s="78"/>
    </row>
    <row r="78" spans="1:152" ht="14.1" customHeight="1" x14ac:dyDescent="0.2">
      <c r="A78" s="46" t="s">
        <v>233</v>
      </c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  <c r="DS78" s="78"/>
      <c r="DT78" s="78"/>
      <c r="DU78" s="78"/>
      <c r="DV78" s="78"/>
      <c r="DW78" s="78"/>
      <c r="DX78" s="78"/>
      <c r="DY78" s="78"/>
      <c r="DZ78" s="78"/>
      <c r="EA78" s="78"/>
      <c r="EB78" s="78"/>
      <c r="EC78" s="78"/>
      <c r="ED78" s="78"/>
      <c r="EE78" s="78"/>
      <c r="EF78" s="78"/>
      <c r="EG78" s="78"/>
      <c r="EH78" s="78"/>
      <c r="EI78" s="78"/>
      <c r="EJ78" s="78"/>
      <c r="EK78" s="78"/>
      <c r="EL78" s="78"/>
      <c r="EM78" s="78"/>
      <c r="EN78" s="78"/>
      <c r="EO78" s="78"/>
      <c r="EP78" s="78"/>
      <c r="EQ78" s="78"/>
      <c r="ER78" s="78"/>
      <c r="ES78" s="78"/>
      <c r="ET78" s="78"/>
      <c r="EU78" s="78"/>
      <c r="EV78" s="78"/>
    </row>
    <row r="79" spans="1:152" ht="14.1" customHeight="1" x14ac:dyDescent="0.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8"/>
      <c r="EK79" s="78"/>
      <c r="EL79" s="78"/>
      <c r="EM79" s="78"/>
      <c r="EN79" s="78"/>
      <c r="EO79" s="78"/>
      <c r="EP79" s="78"/>
      <c r="EQ79" s="78"/>
      <c r="ER79" s="78"/>
      <c r="ES79" s="78"/>
      <c r="ET79" s="78"/>
      <c r="EU79" s="78"/>
      <c r="EV79" s="78"/>
    </row>
    <row r="80" spans="1:152" ht="14.1" customHeight="1" x14ac:dyDescent="0.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</row>
    <row r="81" spans="2:58" ht="14.1" customHeight="1" x14ac:dyDescent="0.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</row>
    <row r="82" spans="2:58" ht="14.1" customHeight="1" x14ac:dyDescent="0.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</row>
    <row r="83" spans="2:58" ht="14.1" customHeight="1" x14ac:dyDescent="0.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</row>
    <row r="84" spans="2:58" ht="14.1" customHeight="1" x14ac:dyDescent="0.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</row>
    <row r="85" spans="2:58" ht="14.1" customHeight="1" x14ac:dyDescent="0.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</row>
    <row r="86" spans="2:58" ht="14.1" customHeight="1" x14ac:dyDescent="0.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</row>
    <row r="87" spans="2:58" ht="14.1" customHeight="1" x14ac:dyDescent="0.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</row>
    <row r="88" spans="2:58" ht="14.1" customHeight="1" x14ac:dyDescent="0.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</row>
    <row r="89" spans="2:58" ht="14.1" customHeight="1" x14ac:dyDescent="0.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</row>
    <row r="90" spans="2:58" ht="14.1" customHeight="1" x14ac:dyDescent="0.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</row>
    <row r="91" spans="2:58" ht="14.1" customHeight="1" x14ac:dyDescent="0.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</row>
    <row r="92" spans="2:58" ht="14.1" customHeight="1" x14ac:dyDescent="0.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</row>
    <row r="93" spans="2:58" ht="14.1" customHeight="1" x14ac:dyDescent="0.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</row>
    <row r="94" spans="2:58" ht="14.1" customHeight="1" x14ac:dyDescent="0.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</row>
    <row r="95" spans="2:58" ht="14.1" customHeight="1" x14ac:dyDescent="0.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</row>
    <row r="96" spans="2:58" ht="14.1" customHeight="1" x14ac:dyDescent="0.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</row>
    <row r="97" spans="2:58" ht="14.1" customHeight="1" x14ac:dyDescent="0.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</row>
    <row r="98" spans="2:58" ht="14.1" customHeight="1" x14ac:dyDescent="0.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</row>
    <row r="99" spans="2:58" ht="14.1" customHeight="1" x14ac:dyDescent="0.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</row>
    <row r="100" spans="2:58" ht="14.1" customHeight="1" x14ac:dyDescent="0.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</row>
    <row r="101" spans="2:58" ht="14.1" customHeight="1" x14ac:dyDescent="0.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</row>
    <row r="102" spans="2:58" ht="14.1" customHeight="1" x14ac:dyDescent="0.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</row>
    <row r="103" spans="2:58" ht="14.1" customHeight="1" x14ac:dyDescent="0.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</row>
    <row r="104" spans="2:58" ht="14.1" customHeight="1" x14ac:dyDescent="0.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</row>
    <row r="105" spans="2:58" ht="14.1" customHeight="1" x14ac:dyDescent="0.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</row>
    <row r="106" spans="2:58" ht="14.1" customHeight="1" x14ac:dyDescent="0.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</row>
    <row r="107" spans="2:58" ht="14.1" customHeight="1" x14ac:dyDescent="0.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</row>
    <row r="108" spans="2:58" ht="14.1" customHeight="1" x14ac:dyDescent="0.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</row>
    <row r="109" spans="2:58" ht="14.1" customHeight="1" x14ac:dyDescent="0.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</row>
    <row r="110" spans="2:58" ht="14.1" customHeight="1" x14ac:dyDescent="0.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</row>
    <row r="111" spans="2:58" ht="14.1" customHeight="1" x14ac:dyDescent="0.2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</row>
    <row r="112" spans="2:58" ht="14.1" customHeight="1" x14ac:dyDescent="0.2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</row>
    <row r="113" spans="2:58" ht="14.1" customHeight="1" x14ac:dyDescent="0.2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</row>
    <row r="114" spans="2:58" ht="14.1" customHeight="1" x14ac:dyDescent="0.2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</row>
    <row r="115" spans="2:58" ht="14.1" customHeight="1" x14ac:dyDescent="0.2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</row>
    <row r="116" spans="2:58" ht="14.1" customHeight="1" x14ac:dyDescent="0.2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</row>
    <row r="117" spans="2:58" ht="14.1" customHeight="1" x14ac:dyDescent="0.2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</row>
    <row r="118" spans="2:58" ht="14.1" customHeight="1" x14ac:dyDescent="0.2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</row>
    <row r="119" spans="2:58" ht="14.1" customHeight="1" x14ac:dyDescent="0.2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</row>
    <row r="120" spans="2:58" ht="14.1" customHeight="1" x14ac:dyDescent="0.2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</row>
    <row r="121" spans="2:58" ht="14.1" customHeight="1" x14ac:dyDescent="0.2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</row>
    <row r="122" spans="2:58" ht="14.1" customHeight="1" x14ac:dyDescent="0.2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</row>
    <row r="123" spans="2:58" ht="14.1" customHeight="1" x14ac:dyDescent="0.2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</row>
    <row r="124" spans="2:58" ht="14.1" customHeight="1" x14ac:dyDescent="0.2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</row>
    <row r="125" spans="2:58" ht="14.1" customHeight="1" x14ac:dyDescent="0.2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</row>
    <row r="126" spans="2:58" ht="14.1" customHeight="1" x14ac:dyDescent="0.2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</row>
    <row r="127" spans="2:58" ht="14.1" customHeight="1" x14ac:dyDescent="0.2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</row>
    <row r="128" spans="2:58" ht="14.1" customHeight="1" x14ac:dyDescent="0.2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</row>
    <row r="129" spans="2:58" ht="14.1" customHeight="1" x14ac:dyDescent="0.2"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</row>
    <row r="130" spans="2:58" ht="14.1" customHeight="1" x14ac:dyDescent="0.2"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</row>
    <row r="131" spans="2:58" ht="14.1" customHeight="1" x14ac:dyDescent="0.2"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</row>
    <row r="132" spans="2:58" ht="14.1" customHeight="1" x14ac:dyDescent="0.2"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</row>
    <row r="133" spans="2:58" ht="14.1" customHeight="1" x14ac:dyDescent="0.2"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</row>
    <row r="134" spans="2:58" ht="14.1" customHeight="1" x14ac:dyDescent="0.2"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</row>
    <row r="135" spans="2:58" ht="14.1" customHeight="1" x14ac:dyDescent="0.2"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</row>
    <row r="136" spans="2:58" ht="14.1" customHeight="1" x14ac:dyDescent="0.2"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</row>
    <row r="137" spans="2:58" ht="14.1" customHeight="1" x14ac:dyDescent="0.2"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</row>
    <row r="138" spans="2:58" ht="14.1" customHeight="1" x14ac:dyDescent="0.2"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</row>
    <row r="139" spans="2:58" ht="14.1" customHeight="1" x14ac:dyDescent="0.2"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</row>
    <row r="140" spans="2:58" ht="14.1" customHeight="1" x14ac:dyDescent="0.2"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</row>
    <row r="141" spans="2:58" ht="14.1" customHeight="1" x14ac:dyDescent="0.2"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</row>
    <row r="142" spans="2:58" ht="14.1" customHeight="1" x14ac:dyDescent="0.2"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</row>
    <row r="143" spans="2:58" ht="14.1" customHeight="1" x14ac:dyDescent="0.2"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</row>
    <row r="144" spans="2:58" ht="14.1" customHeight="1" x14ac:dyDescent="0.2"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</row>
    <row r="145" spans="2:58" ht="14.1" customHeight="1" x14ac:dyDescent="0.2"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</row>
    <row r="146" spans="2:58" ht="14.1" customHeight="1" x14ac:dyDescent="0.2"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</row>
    <row r="147" spans="2:58" ht="14.1" customHeight="1" x14ac:dyDescent="0.2"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</row>
    <row r="148" spans="2:58" ht="14.1" customHeight="1" x14ac:dyDescent="0.2"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</row>
    <row r="149" spans="2:58" ht="14.1" customHeight="1" x14ac:dyDescent="0.2"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</row>
    <row r="150" spans="2:58" ht="14.1" customHeight="1" x14ac:dyDescent="0.2"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</row>
    <row r="151" spans="2:58" ht="14.1" customHeight="1" x14ac:dyDescent="0.2"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</row>
    <row r="152" spans="2:58" ht="14.1" customHeight="1" x14ac:dyDescent="0.2"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</row>
    <row r="153" spans="2:58" ht="14.1" customHeight="1" x14ac:dyDescent="0.2"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</row>
    <row r="154" spans="2:58" ht="14.1" customHeight="1" x14ac:dyDescent="0.2"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</row>
    <row r="155" spans="2:58" ht="14.1" customHeight="1" x14ac:dyDescent="0.2"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</row>
    <row r="156" spans="2:58" ht="14.1" customHeight="1" x14ac:dyDescent="0.2"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</row>
    <row r="157" spans="2:58" ht="14.1" customHeight="1" x14ac:dyDescent="0.2"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</row>
    <row r="158" spans="2:58" ht="14.1" customHeight="1" x14ac:dyDescent="0.2"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</row>
    <row r="159" spans="2:58" ht="14.1" customHeight="1" x14ac:dyDescent="0.2"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</row>
    <row r="160" spans="2:58" ht="14.1" customHeight="1" x14ac:dyDescent="0.2"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</row>
    <row r="161" spans="2:58" ht="14.1" customHeight="1" x14ac:dyDescent="0.2"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</row>
    <row r="162" spans="2:58" ht="14.1" customHeight="1" x14ac:dyDescent="0.2"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</row>
    <row r="163" spans="2:58" ht="14.1" customHeight="1" x14ac:dyDescent="0.2"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</row>
    <row r="164" spans="2:58" ht="14.1" customHeight="1" x14ac:dyDescent="0.2"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</row>
    <row r="165" spans="2:58" ht="14.1" customHeight="1" x14ac:dyDescent="0.2"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</row>
    <row r="166" spans="2:58" ht="14.1" customHeight="1" x14ac:dyDescent="0.2"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</row>
    <row r="167" spans="2:58" ht="14.1" customHeight="1" x14ac:dyDescent="0.2"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</row>
    <row r="168" spans="2:58" ht="14.1" customHeight="1" x14ac:dyDescent="0.2"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</row>
    <row r="169" spans="2:58" ht="14.1" customHeight="1" x14ac:dyDescent="0.2"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</row>
    <row r="170" spans="2:58" ht="14.1" customHeight="1" x14ac:dyDescent="0.2"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</row>
    <row r="171" spans="2:58" ht="14.1" customHeight="1" x14ac:dyDescent="0.2"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</row>
    <row r="172" spans="2:58" ht="14.1" customHeight="1" x14ac:dyDescent="0.2"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</row>
    <row r="173" spans="2:58" ht="14.1" customHeight="1" x14ac:dyDescent="0.2"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</row>
    <row r="174" spans="2:58" ht="14.1" customHeight="1" x14ac:dyDescent="0.2"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</row>
    <row r="175" spans="2:58" ht="14.1" customHeight="1" x14ac:dyDescent="0.2"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</row>
    <row r="176" spans="2:58" ht="14.1" customHeight="1" x14ac:dyDescent="0.2"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</row>
    <row r="177" spans="2:58" ht="14.1" customHeight="1" x14ac:dyDescent="0.2"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</row>
    <row r="178" spans="2:58" ht="14.1" customHeight="1" x14ac:dyDescent="0.2"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</row>
    <row r="179" spans="2:58" ht="14.1" customHeight="1" x14ac:dyDescent="0.2"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</row>
    <row r="180" spans="2:58" ht="14.1" customHeight="1" x14ac:dyDescent="0.2"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</row>
    <row r="181" spans="2:58" ht="14.1" customHeight="1" x14ac:dyDescent="0.2"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</row>
    <row r="182" spans="2:58" ht="14.1" customHeight="1" x14ac:dyDescent="0.2"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</row>
    <row r="183" spans="2:58" ht="14.1" customHeight="1" x14ac:dyDescent="0.2"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</row>
    <row r="184" spans="2:58" ht="14.1" customHeight="1" x14ac:dyDescent="0.2"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</row>
    <row r="185" spans="2:58" ht="14.1" customHeight="1" x14ac:dyDescent="0.2"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</row>
    <row r="186" spans="2:58" ht="14.1" customHeight="1" x14ac:dyDescent="0.2"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</row>
    <row r="187" spans="2:58" ht="14.1" customHeight="1" x14ac:dyDescent="0.2"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</row>
    <row r="188" spans="2:58" ht="14.1" customHeight="1" x14ac:dyDescent="0.2"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</row>
    <row r="189" spans="2:58" ht="14.1" customHeight="1" x14ac:dyDescent="0.2"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</row>
    <row r="190" spans="2:58" ht="14.1" customHeight="1" x14ac:dyDescent="0.2"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</row>
    <row r="191" spans="2:58" ht="14.1" customHeight="1" x14ac:dyDescent="0.2"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</row>
    <row r="192" spans="2:58" ht="14.1" customHeight="1" x14ac:dyDescent="0.2"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</row>
    <row r="193" spans="2:58" ht="14.1" customHeight="1" x14ac:dyDescent="0.2"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</row>
    <row r="194" spans="2:58" ht="14.1" customHeight="1" x14ac:dyDescent="0.2"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</row>
    <row r="195" spans="2:58" ht="14.1" customHeight="1" x14ac:dyDescent="0.2"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</row>
    <row r="196" spans="2:58" ht="14.1" customHeight="1" x14ac:dyDescent="0.2"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</row>
    <row r="197" spans="2:58" ht="14.1" customHeight="1" x14ac:dyDescent="0.2"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</row>
    <row r="198" spans="2:58" ht="14.1" customHeight="1" x14ac:dyDescent="0.2"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</row>
    <row r="199" spans="2:58" ht="14.1" customHeight="1" x14ac:dyDescent="0.2"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</row>
    <row r="200" spans="2:58" ht="14.1" customHeight="1" x14ac:dyDescent="0.2"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</row>
    <row r="201" spans="2:58" ht="14.1" customHeight="1" x14ac:dyDescent="0.2"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</row>
    <row r="202" spans="2:58" ht="14.1" customHeight="1" x14ac:dyDescent="0.2"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</row>
    <row r="203" spans="2:58" ht="14.1" customHeight="1" x14ac:dyDescent="0.2"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</row>
    <row r="204" spans="2:58" ht="14.1" customHeight="1" x14ac:dyDescent="0.2"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</row>
    <row r="205" spans="2:58" ht="14.1" customHeight="1" x14ac:dyDescent="0.2"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</row>
    <row r="206" spans="2:58" ht="14.1" customHeight="1" x14ac:dyDescent="0.2"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</row>
    <row r="207" spans="2:58" ht="14.1" customHeight="1" x14ac:dyDescent="0.2"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</row>
    <row r="208" spans="2:58" ht="14.1" customHeight="1" x14ac:dyDescent="0.2"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</row>
    <row r="209" spans="2:58" ht="14.1" customHeight="1" x14ac:dyDescent="0.2"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</row>
    <row r="210" spans="2:58" ht="14.1" customHeight="1" x14ac:dyDescent="0.2"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</row>
    <row r="211" spans="2:58" ht="14.1" customHeight="1" x14ac:dyDescent="0.2"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</row>
    <row r="212" spans="2:58" ht="14.1" customHeight="1" x14ac:dyDescent="0.2"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</row>
    <row r="213" spans="2:58" ht="14.1" customHeight="1" x14ac:dyDescent="0.2"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</row>
    <row r="214" spans="2:58" ht="14.1" customHeight="1" x14ac:dyDescent="0.2"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</row>
    <row r="215" spans="2:58" ht="14.1" customHeight="1" x14ac:dyDescent="0.2"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</row>
    <row r="216" spans="2:58" ht="14.1" customHeight="1" x14ac:dyDescent="0.2"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</row>
    <row r="217" spans="2:58" ht="14.1" customHeight="1" x14ac:dyDescent="0.2"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</row>
    <row r="218" spans="2:58" ht="14.1" customHeight="1" x14ac:dyDescent="0.2"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</row>
    <row r="219" spans="2:58" ht="14.1" customHeight="1" x14ac:dyDescent="0.2"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</row>
    <row r="220" spans="2:58" ht="14.1" customHeight="1" x14ac:dyDescent="0.2"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</row>
    <row r="221" spans="2:58" ht="14.1" customHeight="1" x14ac:dyDescent="0.2"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</row>
    <row r="222" spans="2:58" ht="14.1" customHeight="1" x14ac:dyDescent="0.2"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</row>
    <row r="223" spans="2:58" ht="14.1" customHeight="1" x14ac:dyDescent="0.2"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</row>
    <row r="224" spans="2:58" ht="14.1" customHeight="1" x14ac:dyDescent="0.2"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</row>
    <row r="225" spans="2:58" ht="14.1" customHeight="1" x14ac:dyDescent="0.2"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</row>
    <row r="226" spans="2:58" ht="14.1" customHeight="1" x14ac:dyDescent="0.2"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</row>
    <row r="227" spans="2:58" ht="14.1" customHeight="1" x14ac:dyDescent="0.2"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</row>
    <row r="228" spans="2:58" ht="14.1" customHeight="1" x14ac:dyDescent="0.2"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</row>
    <row r="229" spans="2:58" ht="14.1" customHeight="1" x14ac:dyDescent="0.2"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</row>
    <row r="230" spans="2:58" ht="14.1" customHeight="1" x14ac:dyDescent="0.2"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</row>
    <row r="231" spans="2:58" ht="14.1" customHeight="1" x14ac:dyDescent="0.2"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</row>
    <row r="232" spans="2:58" ht="14.1" customHeight="1" x14ac:dyDescent="0.2"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</row>
    <row r="233" spans="2:58" ht="14.1" customHeight="1" x14ac:dyDescent="0.2"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</row>
    <row r="234" spans="2:58" ht="14.1" customHeight="1" x14ac:dyDescent="0.2"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</row>
    <row r="235" spans="2:58" ht="14.1" customHeight="1" x14ac:dyDescent="0.2"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</row>
    <row r="236" spans="2:58" ht="14.1" customHeight="1" x14ac:dyDescent="0.2"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</row>
    <row r="237" spans="2:58" ht="14.1" customHeight="1" x14ac:dyDescent="0.2"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</row>
    <row r="238" spans="2:58" ht="14.1" customHeight="1" x14ac:dyDescent="0.2"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</row>
    <row r="239" spans="2:58" ht="14.1" customHeight="1" x14ac:dyDescent="0.2"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</row>
    <row r="240" spans="2:58" ht="14.1" customHeight="1" x14ac:dyDescent="0.2"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</row>
    <row r="241" spans="2:58" ht="14.1" customHeight="1" x14ac:dyDescent="0.2"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</row>
    <row r="242" spans="2:58" ht="14.1" customHeight="1" x14ac:dyDescent="0.2"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</row>
    <row r="243" spans="2:58" ht="14.1" customHeight="1" x14ac:dyDescent="0.2"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</row>
    <row r="244" spans="2:58" ht="14.1" customHeight="1" x14ac:dyDescent="0.2"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</row>
    <row r="245" spans="2:58" ht="14.1" customHeight="1" x14ac:dyDescent="0.2"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</row>
    <row r="246" spans="2:58" ht="14.1" customHeight="1" x14ac:dyDescent="0.2"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</row>
    <row r="247" spans="2:58" ht="14.1" customHeight="1" x14ac:dyDescent="0.2"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</row>
    <row r="248" spans="2:58" ht="14.1" customHeight="1" x14ac:dyDescent="0.2"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</row>
    <row r="249" spans="2:58" ht="14.1" customHeight="1" x14ac:dyDescent="0.2"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</row>
    <row r="250" spans="2:58" ht="14.1" customHeight="1" x14ac:dyDescent="0.2"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</row>
    <row r="251" spans="2:58" ht="14.1" customHeight="1" x14ac:dyDescent="0.2"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</row>
    <row r="252" spans="2:58" ht="14.1" customHeight="1" x14ac:dyDescent="0.2"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</row>
    <row r="253" spans="2:58" ht="14.1" customHeight="1" x14ac:dyDescent="0.2"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</row>
    <row r="254" spans="2:58" ht="14.1" customHeight="1" x14ac:dyDescent="0.2"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</row>
    <row r="255" spans="2:58" ht="14.1" customHeight="1" x14ac:dyDescent="0.2"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</row>
    <row r="256" spans="2:58" ht="14.1" customHeight="1" x14ac:dyDescent="0.2"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</row>
    <row r="257" spans="2:58" ht="14.1" customHeight="1" x14ac:dyDescent="0.2"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</row>
    <row r="258" spans="2:58" ht="14.1" customHeight="1" x14ac:dyDescent="0.2"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</row>
    <row r="259" spans="2:58" ht="14.1" customHeight="1" x14ac:dyDescent="0.2"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</row>
    <row r="260" spans="2:58" ht="14.1" customHeight="1" x14ac:dyDescent="0.2"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</row>
    <row r="261" spans="2:58" ht="14.1" customHeight="1" x14ac:dyDescent="0.2"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</row>
    <row r="262" spans="2:58" ht="14.1" customHeight="1" x14ac:dyDescent="0.2"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</row>
    <row r="263" spans="2:58" ht="14.1" customHeight="1" x14ac:dyDescent="0.2"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</row>
    <row r="264" spans="2:58" ht="14.1" customHeight="1" x14ac:dyDescent="0.2"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</row>
    <row r="265" spans="2:58" ht="14.1" customHeight="1" x14ac:dyDescent="0.2"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</row>
    <row r="266" spans="2:58" ht="14.1" customHeight="1" x14ac:dyDescent="0.2"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</row>
    <row r="267" spans="2:58" ht="14.1" customHeight="1" x14ac:dyDescent="0.2"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</row>
    <row r="268" spans="2:58" ht="14.1" customHeight="1" x14ac:dyDescent="0.2"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</row>
    <row r="269" spans="2:58" ht="14.1" customHeight="1" x14ac:dyDescent="0.2"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</row>
    <row r="270" spans="2:58" ht="14.1" customHeight="1" x14ac:dyDescent="0.2"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</row>
    <row r="271" spans="2:58" ht="14.1" customHeight="1" x14ac:dyDescent="0.2"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</row>
    <row r="272" spans="2:58" ht="14.1" customHeight="1" x14ac:dyDescent="0.2"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</row>
    <row r="273" spans="2:58" ht="14.1" customHeight="1" x14ac:dyDescent="0.2"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</row>
    <row r="274" spans="2:58" ht="14.1" customHeight="1" x14ac:dyDescent="0.2"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</row>
    <row r="275" spans="2:58" ht="14.1" customHeight="1" x14ac:dyDescent="0.2"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</row>
    <row r="276" spans="2:58" ht="14.1" customHeight="1" x14ac:dyDescent="0.2"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</row>
    <row r="277" spans="2:58" ht="14.1" customHeight="1" x14ac:dyDescent="0.2"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</row>
    <row r="278" spans="2:58" ht="14.1" customHeight="1" x14ac:dyDescent="0.2"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</row>
    <row r="279" spans="2:58" ht="14.1" customHeight="1" x14ac:dyDescent="0.2"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</row>
    <row r="280" spans="2:58" ht="14.1" customHeight="1" x14ac:dyDescent="0.2"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</row>
    <row r="281" spans="2:58" ht="14.1" customHeight="1" x14ac:dyDescent="0.2"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</row>
    <row r="282" spans="2:58" ht="14.1" customHeight="1" x14ac:dyDescent="0.2"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</row>
    <row r="283" spans="2:58" ht="14.1" customHeight="1" x14ac:dyDescent="0.2"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</row>
    <row r="284" spans="2:58" ht="14.1" customHeight="1" x14ac:dyDescent="0.2"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</row>
    <row r="285" spans="2:58" ht="14.1" customHeight="1" x14ac:dyDescent="0.2"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</row>
    <row r="286" spans="2:58" ht="14.1" customHeight="1" x14ac:dyDescent="0.2"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</row>
    <row r="287" spans="2:58" ht="14.1" customHeight="1" x14ac:dyDescent="0.2"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</row>
    <row r="288" spans="2:58" ht="14.1" customHeight="1" x14ac:dyDescent="0.2"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</row>
    <row r="289" spans="2:58" ht="14.1" customHeight="1" x14ac:dyDescent="0.2"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</row>
    <row r="290" spans="2:58" ht="14.1" customHeight="1" x14ac:dyDescent="0.2"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</row>
    <row r="291" spans="2:58" ht="14.1" customHeight="1" x14ac:dyDescent="0.2"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</row>
    <row r="292" spans="2:58" ht="14.1" customHeight="1" x14ac:dyDescent="0.2"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</row>
    <row r="293" spans="2:58" ht="14.1" customHeight="1" x14ac:dyDescent="0.2"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</row>
    <row r="294" spans="2:58" ht="14.1" customHeight="1" x14ac:dyDescent="0.2"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</row>
    <row r="295" spans="2:58" ht="14.1" customHeight="1" x14ac:dyDescent="0.2"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</row>
    <row r="296" spans="2:58" ht="14.1" customHeight="1" x14ac:dyDescent="0.2"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</row>
    <row r="297" spans="2:58" ht="14.1" customHeight="1" x14ac:dyDescent="0.2"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</row>
    <row r="298" spans="2:58" ht="14.1" customHeight="1" x14ac:dyDescent="0.2"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</row>
    <row r="299" spans="2:58" ht="14.1" customHeight="1" x14ac:dyDescent="0.2"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</row>
    <row r="300" spans="2:58" ht="14.1" customHeight="1" x14ac:dyDescent="0.2"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</row>
    <row r="301" spans="2:58" ht="14.1" customHeight="1" x14ac:dyDescent="0.2"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</row>
    <row r="302" spans="2:58" ht="14.1" customHeight="1" x14ac:dyDescent="0.2"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</row>
    <row r="303" spans="2:58" ht="14.1" customHeight="1" x14ac:dyDescent="0.2"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</row>
    <row r="304" spans="2:58" ht="14.1" customHeight="1" x14ac:dyDescent="0.2"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</row>
    <row r="305" spans="2:58" ht="14.1" customHeight="1" x14ac:dyDescent="0.2"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</row>
    <row r="306" spans="2:58" ht="14.1" customHeight="1" x14ac:dyDescent="0.2"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</row>
    <row r="307" spans="2:58" ht="14.1" customHeight="1" x14ac:dyDescent="0.2"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</row>
    <row r="308" spans="2:58" ht="14.1" customHeight="1" x14ac:dyDescent="0.2"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</row>
    <row r="309" spans="2:58" ht="14.1" customHeight="1" x14ac:dyDescent="0.2"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</row>
    <row r="310" spans="2:58" ht="14.1" customHeight="1" x14ac:dyDescent="0.2"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</row>
    <row r="311" spans="2:58" ht="14.1" customHeight="1" x14ac:dyDescent="0.2"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</row>
    <row r="312" spans="2:58" ht="14.1" customHeight="1" x14ac:dyDescent="0.2"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</row>
    <row r="313" spans="2:58" ht="14.1" customHeight="1" x14ac:dyDescent="0.2"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</row>
    <row r="314" spans="2:58" ht="14.1" customHeight="1" x14ac:dyDescent="0.2"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</row>
    <row r="315" spans="2:58" ht="14.1" customHeight="1" x14ac:dyDescent="0.2"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</row>
    <row r="316" spans="2:58" ht="14.1" customHeight="1" x14ac:dyDescent="0.2"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</row>
    <row r="317" spans="2:58" ht="14.1" customHeight="1" x14ac:dyDescent="0.2"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</row>
    <row r="318" spans="2:58" ht="14.1" customHeight="1" x14ac:dyDescent="0.2"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</row>
    <row r="319" spans="2:58" ht="14.1" customHeight="1" x14ac:dyDescent="0.2"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</row>
    <row r="320" spans="2:58" ht="14.1" customHeight="1" x14ac:dyDescent="0.2"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</row>
    <row r="321" spans="2:58" ht="14.1" customHeight="1" x14ac:dyDescent="0.2"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</row>
    <row r="322" spans="2:58" ht="14.1" customHeight="1" x14ac:dyDescent="0.2"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</row>
    <row r="323" spans="2:58" ht="14.1" customHeight="1" x14ac:dyDescent="0.2"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</row>
    <row r="324" spans="2:58" ht="14.1" customHeight="1" x14ac:dyDescent="0.2"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</row>
    <row r="325" spans="2:58" ht="14.1" customHeight="1" x14ac:dyDescent="0.2"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</row>
    <row r="326" spans="2:58" ht="14.1" customHeight="1" x14ac:dyDescent="0.2"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</row>
    <row r="327" spans="2:58" ht="14.1" customHeight="1" x14ac:dyDescent="0.2"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</row>
    <row r="328" spans="2:58" ht="14.1" customHeight="1" x14ac:dyDescent="0.2"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</row>
    <row r="329" spans="2:58" ht="14.1" customHeight="1" x14ac:dyDescent="0.2"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</row>
    <row r="330" spans="2:58" ht="14.1" customHeight="1" x14ac:dyDescent="0.2"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</row>
    <row r="331" spans="2:58" ht="14.1" customHeight="1" x14ac:dyDescent="0.2"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</row>
    <row r="332" spans="2:58" ht="14.1" customHeight="1" x14ac:dyDescent="0.2"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</row>
    <row r="333" spans="2:58" ht="14.1" customHeight="1" x14ac:dyDescent="0.2"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</row>
    <row r="334" spans="2:58" ht="14.1" customHeight="1" x14ac:dyDescent="0.2"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</row>
    <row r="335" spans="2:58" ht="14.1" customHeight="1" x14ac:dyDescent="0.2"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</row>
    <row r="336" spans="2:58" ht="14.1" customHeight="1" x14ac:dyDescent="0.2"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</row>
    <row r="337" spans="2:58" ht="14.1" customHeight="1" x14ac:dyDescent="0.2"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</row>
    <row r="338" spans="2:58" ht="14.1" customHeight="1" x14ac:dyDescent="0.2"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</row>
    <row r="339" spans="2:58" ht="14.1" customHeight="1" x14ac:dyDescent="0.2"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</row>
    <row r="340" spans="2:58" ht="14.1" customHeight="1" x14ac:dyDescent="0.2"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</row>
    <row r="341" spans="2:58" ht="14.1" customHeight="1" x14ac:dyDescent="0.2"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</row>
    <row r="342" spans="2:58" ht="14.1" customHeight="1" x14ac:dyDescent="0.2"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</row>
    <row r="343" spans="2:58" ht="14.1" customHeight="1" x14ac:dyDescent="0.2"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</row>
    <row r="344" spans="2:58" ht="14.1" customHeight="1" x14ac:dyDescent="0.2"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</row>
    <row r="345" spans="2:58" ht="14.1" customHeight="1" x14ac:dyDescent="0.2"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</row>
    <row r="346" spans="2:58" ht="14.1" customHeight="1" x14ac:dyDescent="0.2"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</row>
    <row r="347" spans="2:58" ht="14.1" customHeight="1" x14ac:dyDescent="0.2"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</row>
    <row r="348" spans="2:58" ht="14.1" customHeight="1" x14ac:dyDescent="0.2"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</row>
    <row r="349" spans="2:58" ht="14.1" customHeight="1" x14ac:dyDescent="0.2"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</row>
    <row r="350" spans="2:58" ht="14.1" customHeight="1" x14ac:dyDescent="0.2"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</row>
    <row r="351" spans="2:58" ht="14.1" customHeight="1" x14ac:dyDescent="0.2"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</row>
    <row r="352" spans="2:58" ht="14.1" customHeight="1" x14ac:dyDescent="0.2"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</row>
    <row r="353" spans="2:58" ht="14.1" customHeight="1" x14ac:dyDescent="0.2"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</row>
    <row r="354" spans="2:58" ht="14.1" customHeight="1" x14ac:dyDescent="0.2"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</row>
    <row r="355" spans="2:58" ht="14.1" customHeight="1" x14ac:dyDescent="0.2"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</row>
    <row r="356" spans="2:58" ht="14.1" customHeight="1" x14ac:dyDescent="0.2"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</row>
    <row r="357" spans="2:58" ht="14.1" customHeight="1" x14ac:dyDescent="0.2"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</row>
    <row r="358" spans="2:58" ht="14.1" customHeight="1" x14ac:dyDescent="0.2"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</row>
    <row r="359" spans="2:58" ht="14.1" customHeight="1" x14ac:dyDescent="0.2"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</row>
    <row r="360" spans="2:58" ht="14.1" customHeight="1" x14ac:dyDescent="0.2"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</row>
    <row r="361" spans="2:58" ht="14.1" customHeight="1" x14ac:dyDescent="0.2"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</row>
    <row r="362" spans="2:58" ht="14.1" customHeight="1" x14ac:dyDescent="0.2"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</row>
    <row r="363" spans="2:58" ht="14.1" customHeight="1" x14ac:dyDescent="0.2"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</row>
    <row r="364" spans="2:58" ht="14.1" customHeight="1" x14ac:dyDescent="0.2"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</row>
    <row r="365" spans="2:58" ht="14.1" customHeight="1" x14ac:dyDescent="0.2"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</row>
    <row r="366" spans="2:58" ht="14.1" customHeight="1" x14ac:dyDescent="0.2"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</row>
    <row r="367" spans="2:58" ht="14.1" customHeight="1" x14ac:dyDescent="0.2"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</row>
    <row r="368" spans="2:58" ht="14.1" customHeight="1" x14ac:dyDescent="0.2"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</row>
    <row r="369" spans="2:58" ht="14.1" customHeight="1" x14ac:dyDescent="0.2"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</row>
    <row r="370" spans="2:58" ht="14.1" customHeight="1" x14ac:dyDescent="0.2"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</row>
    <row r="371" spans="2:58" ht="14.1" customHeight="1" x14ac:dyDescent="0.2"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</row>
    <row r="372" spans="2:58" ht="14.1" customHeight="1" x14ac:dyDescent="0.2"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</row>
    <row r="373" spans="2:58" ht="14.1" customHeight="1" x14ac:dyDescent="0.2"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</row>
    <row r="374" spans="2:58" ht="14.1" customHeight="1" x14ac:dyDescent="0.2"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</row>
    <row r="375" spans="2:58" ht="14.1" customHeight="1" x14ac:dyDescent="0.2"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</row>
    <row r="376" spans="2:58" ht="14.1" customHeight="1" x14ac:dyDescent="0.2"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</row>
    <row r="377" spans="2:58" ht="14.1" customHeight="1" x14ac:dyDescent="0.2"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</row>
    <row r="378" spans="2:58" ht="14.1" customHeight="1" x14ac:dyDescent="0.2"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</row>
    <row r="379" spans="2:58" ht="14.1" customHeight="1" x14ac:dyDescent="0.2"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</row>
    <row r="380" spans="2:58" ht="14.1" customHeight="1" x14ac:dyDescent="0.2"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</row>
    <row r="381" spans="2:58" ht="14.1" customHeight="1" x14ac:dyDescent="0.2"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</row>
    <row r="382" spans="2:58" ht="14.1" customHeight="1" x14ac:dyDescent="0.2"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</row>
    <row r="383" spans="2:58" ht="14.1" customHeight="1" x14ac:dyDescent="0.2"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</row>
    <row r="384" spans="2:58" ht="14.1" customHeight="1" x14ac:dyDescent="0.2"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</row>
    <row r="385" spans="2:58" ht="14.1" customHeight="1" x14ac:dyDescent="0.2"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</row>
    <row r="386" spans="2:58" ht="14.1" customHeight="1" x14ac:dyDescent="0.2"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</row>
    <row r="387" spans="2:58" ht="14.1" customHeight="1" x14ac:dyDescent="0.2"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</row>
    <row r="388" spans="2:58" ht="14.1" customHeight="1" x14ac:dyDescent="0.2"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</row>
    <row r="389" spans="2:58" ht="14.1" customHeight="1" x14ac:dyDescent="0.2"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</row>
    <row r="390" spans="2:58" ht="14.1" customHeight="1" x14ac:dyDescent="0.2"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</row>
    <row r="391" spans="2:58" ht="14.1" customHeight="1" x14ac:dyDescent="0.2"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</row>
    <row r="392" spans="2:58" ht="14.1" customHeight="1" x14ac:dyDescent="0.2"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</row>
    <row r="393" spans="2:58" ht="14.1" customHeight="1" x14ac:dyDescent="0.2"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</row>
    <row r="394" spans="2:58" ht="14.1" customHeight="1" x14ac:dyDescent="0.2"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</row>
    <row r="395" spans="2:58" ht="14.1" customHeight="1" x14ac:dyDescent="0.2"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</row>
    <row r="396" spans="2:58" ht="14.1" customHeight="1" x14ac:dyDescent="0.2"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</row>
    <row r="397" spans="2:58" ht="14.1" customHeight="1" x14ac:dyDescent="0.2"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</row>
    <row r="398" spans="2:58" ht="14.1" customHeight="1" x14ac:dyDescent="0.2"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</row>
    <row r="399" spans="2:58" ht="14.1" customHeight="1" x14ac:dyDescent="0.2"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</row>
    <row r="400" spans="2:58" ht="14.1" customHeight="1" x14ac:dyDescent="0.2"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</row>
    <row r="401" spans="2:58" ht="14.1" customHeight="1" x14ac:dyDescent="0.2"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</row>
    <row r="402" spans="2:58" ht="14.1" customHeight="1" x14ac:dyDescent="0.2"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</row>
    <row r="403" spans="2:58" ht="14.1" customHeight="1" x14ac:dyDescent="0.2"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</row>
    <row r="404" spans="2:58" ht="14.1" customHeight="1" x14ac:dyDescent="0.2"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</row>
    <row r="405" spans="2:58" ht="14.1" customHeight="1" x14ac:dyDescent="0.2"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</row>
    <row r="406" spans="2:58" ht="14.1" customHeight="1" x14ac:dyDescent="0.2"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</row>
    <row r="407" spans="2:58" ht="14.1" customHeight="1" x14ac:dyDescent="0.2"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</row>
    <row r="408" spans="2:58" ht="14.1" customHeight="1" x14ac:dyDescent="0.2"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</row>
    <row r="409" spans="2:58" ht="14.1" customHeight="1" x14ac:dyDescent="0.2"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</row>
    <row r="410" spans="2:58" ht="14.1" customHeight="1" x14ac:dyDescent="0.2"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</row>
    <row r="411" spans="2:58" ht="14.1" customHeight="1" x14ac:dyDescent="0.2"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</row>
    <row r="412" spans="2:58" ht="14.1" customHeight="1" x14ac:dyDescent="0.2"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</row>
    <row r="413" spans="2:58" ht="14.1" customHeight="1" x14ac:dyDescent="0.2"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</row>
    <row r="414" spans="2:58" ht="14.1" customHeight="1" x14ac:dyDescent="0.2"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</row>
    <row r="415" spans="2:58" ht="14.1" customHeight="1" x14ac:dyDescent="0.2"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</row>
    <row r="416" spans="2:58" ht="14.1" customHeight="1" x14ac:dyDescent="0.2"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</row>
    <row r="417" spans="2:58" ht="14.1" customHeight="1" x14ac:dyDescent="0.2"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</row>
    <row r="418" spans="2:58" ht="14.1" customHeight="1" x14ac:dyDescent="0.2"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</row>
    <row r="419" spans="2:58" ht="14.1" customHeight="1" x14ac:dyDescent="0.2"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</row>
    <row r="420" spans="2:58" ht="14.1" customHeight="1" x14ac:dyDescent="0.2"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</row>
    <row r="421" spans="2:58" ht="14.1" customHeight="1" x14ac:dyDescent="0.2"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</row>
    <row r="422" spans="2:58" ht="14.1" customHeight="1" x14ac:dyDescent="0.2"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</row>
    <row r="423" spans="2:58" ht="14.1" customHeight="1" x14ac:dyDescent="0.2"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</row>
    <row r="424" spans="2:58" ht="14.1" customHeight="1" x14ac:dyDescent="0.2"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</row>
    <row r="425" spans="2:58" ht="14.1" customHeight="1" x14ac:dyDescent="0.2"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</row>
    <row r="426" spans="2:58" ht="14.1" customHeight="1" x14ac:dyDescent="0.2"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</row>
    <row r="427" spans="2:58" ht="14.1" customHeight="1" x14ac:dyDescent="0.2"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</row>
    <row r="428" spans="2:58" ht="14.1" customHeight="1" x14ac:dyDescent="0.2"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</row>
    <row r="429" spans="2:58" ht="14.1" customHeight="1" x14ac:dyDescent="0.2"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</row>
    <row r="430" spans="2:58" ht="14.1" customHeight="1" x14ac:dyDescent="0.2"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</row>
    <row r="431" spans="2:58" ht="14.1" customHeight="1" x14ac:dyDescent="0.2"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</row>
    <row r="432" spans="2:58" ht="14.1" customHeight="1" x14ac:dyDescent="0.2"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</row>
    <row r="433" spans="2:58" ht="14.1" customHeight="1" x14ac:dyDescent="0.2"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</row>
    <row r="434" spans="2:58" ht="14.1" customHeight="1" x14ac:dyDescent="0.2"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</row>
    <row r="435" spans="2:58" ht="14.1" customHeight="1" x14ac:dyDescent="0.2"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</row>
    <row r="436" spans="2:58" ht="14.1" customHeight="1" x14ac:dyDescent="0.2"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</row>
    <row r="437" spans="2:58" ht="14.1" customHeight="1" x14ac:dyDescent="0.2"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</row>
    <row r="438" spans="2:58" ht="14.1" customHeight="1" x14ac:dyDescent="0.2"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</row>
    <row r="439" spans="2:58" ht="14.1" customHeight="1" x14ac:dyDescent="0.2"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</row>
    <row r="440" spans="2:58" ht="14.1" customHeight="1" x14ac:dyDescent="0.2"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</row>
    <row r="441" spans="2:58" ht="14.1" customHeight="1" x14ac:dyDescent="0.2"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</row>
    <row r="442" spans="2:58" ht="14.1" customHeight="1" x14ac:dyDescent="0.2"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</row>
    <row r="443" spans="2:58" ht="14.1" customHeight="1" x14ac:dyDescent="0.2"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</row>
    <row r="444" spans="2:58" ht="14.1" customHeight="1" x14ac:dyDescent="0.2"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</row>
    <row r="445" spans="2:58" ht="14.1" customHeight="1" x14ac:dyDescent="0.2"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</row>
    <row r="446" spans="2:58" ht="14.1" customHeight="1" x14ac:dyDescent="0.2"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</row>
    <row r="447" spans="2:58" ht="14.1" customHeight="1" x14ac:dyDescent="0.2"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</row>
    <row r="448" spans="2:58" ht="14.1" customHeight="1" x14ac:dyDescent="0.2"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</row>
    <row r="449" spans="2:58" ht="14.1" customHeight="1" x14ac:dyDescent="0.2"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</row>
    <row r="450" spans="2:58" ht="14.1" customHeight="1" x14ac:dyDescent="0.2"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</row>
    <row r="451" spans="2:58" ht="14.1" customHeight="1" x14ac:dyDescent="0.2"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</row>
    <row r="452" spans="2:58" ht="14.1" customHeight="1" x14ac:dyDescent="0.2"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</row>
    <row r="453" spans="2:58" ht="14.1" customHeight="1" x14ac:dyDescent="0.2"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</row>
    <row r="454" spans="2:58" ht="14.1" customHeight="1" x14ac:dyDescent="0.2"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</row>
    <row r="455" spans="2:58" ht="14.1" customHeight="1" x14ac:dyDescent="0.2"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</row>
    <row r="456" spans="2:58" ht="14.1" customHeight="1" x14ac:dyDescent="0.2"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</row>
    <row r="457" spans="2:58" ht="14.1" customHeight="1" x14ac:dyDescent="0.2"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</row>
    <row r="458" spans="2:58" ht="14.1" customHeight="1" x14ac:dyDescent="0.2"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</row>
    <row r="459" spans="2:58" ht="14.1" customHeight="1" x14ac:dyDescent="0.2"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</row>
    <row r="460" spans="2:58" ht="14.1" customHeight="1" x14ac:dyDescent="0.2"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</row>
    <row r="461" spans="2:58" ht="14.1" customHeight="1" x14ac:dyDescent="0.2"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</row>
    <row r="462" spans="2:58" ht="14.1" customHeight="1" x14ac:dyDescent="0.2"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</row>
    <row r="463" spans="2:58" ht="14.1" customHeight="1" x14ac:dyDescent="0.2"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</row>
    <row r="464" spans="2:58" ht="14.1" customHeight="1" x14ac:dyDescent="0.2"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</row>
    <row r="465" spans="2:58" ht="14.1" customHeight="1" x14ac:dyDescent="0.2"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</row>
    <row r="466" spans="2:58" ht="14.1" customHeight="1" x14ac:dyDescent="0.2"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</row>
    <row r="467" spans="2:58" ht="14.1" customHeight="1" x14ac:dyDescent="0.2"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</row>
    <row r="468" spans="2:58" ht="14.1" customHeight="1" x14ac:dyDescent="0.2"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</row>
    <row r="469" spans="2:58" ht="14.1" customHeight="1" x14ac:dyDescent="0.2"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</row>
    <row r="470" spans="2:58" ht="14.1" customHeight="1" x14ac:dyDescent="0.2"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</row>
    <row r="471" spans="2:58" ht="14.1" customHeight="1" x14ac:dyDescent="0.2"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</row>
    <row r="472" spans="2:58" ht="14.1" customHeight="1" x14ac:dyDescent="0.2"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</row>
    <row r="473" spans="2:58" ht="14.1" customHeight="1" x14ac:dyDescent="0.2"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</row>
    <row r="474" spans="2:58" ht="14.1" customHeight="1" x14ac:dyDescent="0.2"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</row>
    <row r="475" spans="2:58" ht="14.1" customHeight="1" x14ac:dyDescent="0.2"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</row>
    <row r="476" spans="2:58" ht="14.1" customHeight="1" x14ac:dyDescent="0.2"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</row>
    <row r="477" spans="2:58" ht="14.1" customHeight="1" x14ac:dyDescent="0.2"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</row>
    <row r="478" spans="2:58" ht="14.1" customHeight="1" x14ac:dyDescent="0.2"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</row>
    <row r="479" spans="2:58" ht="14.1" customHeight="1" x14ac:dyDescent="0.2"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</row>
    <row r="480" spans="2:58" ht="14.1" customHeight="1" x14ac:dyDescent="0.2"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</row>
    <row r="481" spans="2:58" ht="14.1" customHeight="1" x14ac:dyDescent="0.2"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</row>
    <row r="482" spans="2:58" ht="14.1" customHeight="1" x14ac:dyDescent="0.2"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</row>
    <row r="483" spans="2:58" ht="14.1" customHeight="1" x14ac:dyDescent="0.2"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</row>
    <row r="484" spans="2:58" ht="14.1" customHeight="1" x14ac:dyDescent="0.2"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</row>
    <row r="485" spans="2:58" ht="14.1" customHeight="1" x14ac:dyDescent="0.2"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</row>
    <row r="486" spans="2:58" ht="14.1" customHeight="1" x14ac:dyDescent="0.2"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</row>
    <row r="487" spans="2:58" ht="14.1" customHeight="1" x14ac:dyDescent="0.2"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</row>
    <row r="488" spans="2:58" ht="14.1" customHeight="1" x14ac:dyDescent="0.2"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</row>
    <row r="489" spans="2:58" ht="14.1" customHeight="1" x14ac:dyDescent="0.2"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</row>
    <row r="490" spans="2:58" ht="14.1" customHeight="1" x14ac:dyDescent="0.2"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</row>
    <row r="491" spans="2:58" ht="14.1" customHeight="1" x14ac:dyDescent="0.2"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</row>
    <row r="492" spans="2:58" ht="14.1" customHeight="1" x14ac:dyDescent="0.2"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</row>
    <row r="493" spans="2:58" ht="14.1" customHeight="1" x14ac:dyDescent="0.2"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</row>
    <row r="494" spans="2:58" ht="14.1" customHeight="1" x14ac:dyDescent="0.2"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</row>
    <row r="495" spans="2:58" ht="14.1" customHeight="1" x14ac:dyDescent="0.2"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</row>
    <row r="496" spans="2:58" ht="14.1" customHeight="1" x14ac:dyDescent="0.2"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</row>
    <row r="497" spans="2:58" ht="14.1" customHeight="1" x14ac:dyDescent="0.2"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</row>
    <row r="498" spans="2:58" ht="14.1" customHeight="1" x14ac:dyDescent="0.2"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</row>
    <row r="499" spans="2:58" ht="14.1" customHeight="1" x14ac:dyDescent="0.2"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</row>
    <row r="500" spans="2:58" ht="14.1" customHeight="1" x14ac:dyDescent="0.2"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</row>
    <row r="501" spans="2:58" ht="14.1" customHeight="1" x14ac:dyDescent="0.2"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</row>
    <row r="502" spans="2:58" ht="14.1" customHeight="1" x14ac:dyDescent="0.2"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</row>
    <row r="503" spans="2:58" ht="14.1" customHeight="1" x14ac:dyDescent="0.2"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</row>
    <row r="504" spans="2:58" ht="14.1" customHeight="1" x14ac:dyDescent="0.2"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</row>
    <row r="505" spans="2:58" ht="14.1" customHeight="1" x14ac:dyDescent="0.2"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</row>
    <row r="506" spans="2:58" ht="14.1" customHeight="1" x14ac:dyDescent="0.2"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</row>
    <row r="507" spans="2:58" ht="14.1" customHeight="1" x14ac:dyDescent="0.2"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</row>
    <row r="508" spans="2:58" ht="14.1" customHeight="1" x14ac:dyDescent="0.2"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</row>
    <row r="509" spans="2:58" ht="14.1" customHeight="1" x14ac:dyDescent="0.2"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</row>
    <row r="510" spans="2:58" ht="14.1" customHeight="1" x14ac:dyDescent="0.2"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</row>
    <row r="511" spans="2:58" ht="14.1" customHeight="1" x14ac:dyDescent="0.2"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</row>
    <row r="512" spans="2:58" ht="14.1" customHeight="1" x14ac:dyDescent="0.2"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</row>
    <row r="513" spans="2:58" ht="14.1" customHeight="1" x14ac:dyDescent="0.2"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</row>
    <row r="514" spans="2:58" ht="14.1" customHeight="1" x14ac:dyDescent="0.2"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</row>
    <row r="515" spans="2:58" ht="14.1" customHeight="1" x14ac:dyDescent="0.2"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</row>
    <row r="516" spans="2:58" ht="14.1" customHeight="1" x14ac:dyDescent="0.2"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</row>
    <row r="517" spans="2:58" ht="14.1" customHeight="1" x14ac:dyDescent="0.2"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</row>
    <row r="518" spans="2:58" ht="14.1" customHeight="1" x14ac:dyDescent="0.2"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</row>
    <row r="519" spans="2:58" ht="14.1" customHeight="1" x14ac:dyDescent="0.2"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</row>
    <row r="520" spans="2:58" ht="14.1" customHeight="1" x14ac:dyDescent="0.2"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</row>
    <row r="521" spans="2:58" ht="14.1" customHeight="1" x14ac:dyDescent="0.2"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</row>
    <row r="522" spans="2:58" ht="14.1" customHeight="1" x14ac:dyDescent="0.2"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</row>
    <row r="523" spans="2:58" ht="14.1" customHeight="1" x14ac:dyDescent="0.2"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</row>
    <row r="524" spans="2:58" ht="14.1" customHeight="1" x14ac:dyDescent="0.2"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</row>
    <row r="525" spans="2:58" ht="14.1" customHeight="1" x14ac:dyDescent="0.2"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</row>
    <row r="526" spans="2:58" ht="14.1" customHeight="1" x14ac:dyDescent="0.2"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</row>
    <row r="527" spans="2:58" ht="14.1" customHeight="1" x14ac:dyDescent="0.2"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</row>
    <row r="528" spans="2:58" ht="14.1" customHeight="1" x14ac:dyDescent="0.2"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</row>
    <row r="529" spans="2:58" ht="14.1" customHeight="1" x14ac:dyDescent="0.2"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</row>
    <row r="530" spans="2:58" ht="14.1" customHeight="1" x14ac:dyDescent="0.2"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</row>
    <row r="531" spans="2:58" ht="14.1" customHeight="1" x14ac:dyDescent="0.2"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</row>
    <row r="532" spans="2:58" ht="14.1" customHeight="1" x14ac:dyDescent="0.2"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</row>
    <row r="533" spans="2:58" ht="14.1" customHeight="1" x14ac:dyDescent="0.2"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</row>
    <row r="534" spans="2:58" ht="14.1" customHeight="1" x14ac:dyDescent="0.2"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</row>
    <row r="535" spans="2:58" ht="14.1" customHeight="1" x14ac:dyDescent="0.2"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</row>
    <row r="536" spans="2:58" ht="14.1" customHeight="1" x14ac:dyDescent="0.2"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</row>
    <row r="537" spans="2:58" ht="14.1" customHeight="1" x14ac:dyDescent="0.2"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</row>
    <row r="538" spans="2:58" ht="14.1" customHeight="1" x14ac:dyDescent="0.2"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</row>
    <row r="539" spans="2:58" ht="14.1" customHeight="1" x14ac:dyDescent="0.2"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</row>
    <row r="540" spans="2:58" ht="14.1" customHeight="1" x14ac:dyDescent="0.2"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</row>
    <row r="541" spans="2:58" ht="14.1" customHeight="1" x14ac:dyDescent="0.2"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</row>
    <row r="542" spans="2:58" ht="14.1" customHeight="1" x14ac:dyDescent="0.2"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</row>
    <row r="543" spans="2:58" ht="14.1" customHeight="1" x14ac:dyDescent="0.2"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</row>
    <row r="544" spans="2:58" ht="14.1" customHeight="1" x14ac:dyDescent="0.2"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</row>
    <row r="545" spans="2:58" ht="14.1" customHeight="1" x14ac:dyDescent="0.2"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</row>
    <row r="546" spans="2:58" ht="14.1" customHeight="1" x14ac:dyDescent="0.2"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</row>
    <row r="547" spans="2:58" ht="14.1" customHeight="1" x14ac:dyDescent="0.2"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</row>
    <row r="548" spans="2:58" ht="14.1" customHeight="1" x14ac:dyDescent="0.2"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</row>
    <row r="549" spans="2:58" ht="14.1" customHeight="1" x14ac:dyDescent="0.2"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</row>
    <row r="550" spans="2:58" ht="14.1" customHeight="1" x14ac:dyDescent="0.2"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</row>
    <row r="551" spans="2:58" ht="14.1" customHeight="1" x14ac:dyDescent="0.2"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</row>
    <row r="552" spans="2:58" ht="14.1" customHeight="1" x14ac:dyDescent="0.2"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</row>
    <row r="553" spans="2:58" ht="14.1" customHeight="1" x14ac:dyDescent="0.2"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</row>
    <row r="554" spans="2:58" ht="14.1" customHeight="1" x14ac:dyDescent="0.2"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</row>
    <row r="555" spans="2:58" ht="14.1" customHeight="1" x14ac:dyDescent="0.2"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</row>
    <row r="556" spans="2:58" ht="14.1" customHeight="1" x14ac:dyDescent="0.2"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</row>
    <row r="557" spans="2:58" ht="14.1" customHeight="1" x14ac:dyDescent="0.2"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</row>
    <row r="558" spans="2:58" ht="14.1" customHeight="1" x14ac:dyDescent="0.2"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</row>
    <row r="559" spans="2:58" ht="14.1" customHeight="1" x14ac:dyDescent="0.2"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</row>
    <row r="560" spans="2:58" ht="14.1" customHeight="1" x14ac:dyDescent="0.2"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</row>
    <row r="561" spans="2:58" ht="14.1" customHeight="1" x14ac:dyDescent="0.2"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</row>
    <row r="562" spans="2:58" ht="14.1" customHeight="1" x14ac:dyDescent="0.2"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</row>
    <row r="563" spans="2:58" ht="14.1" customHeight="1" x14ac:dyDescent="0.2"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</row>
    <row r="564" spans="2:58" ht="14.1" customHeight="1" x14ac:dyDescent="0.2"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</row>
    <row r="565" spans="2:58" ht="14.1" customHeight="1" x14ac:dyDescent="0.2"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</row>
    <row r="566" spans="2:58" ht="14.1" customHeight="1" x14ac:dyDescent="0.2"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</row>
    <row r="567" spans="2:58" ht="14.1" customHeight="1" x14ac:dyDescent="0.2"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</row>
    <row r="568" spans="2:58" ht="14.1" customHeight="1" x14ac:dyDescent="0.2"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</row>
    <row r="569" spans="2:58" ht="14.1" customHeight="1" x14ac:dyDescent="0.2"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</row>
    <row r="570" spans="2:58" ht="14.1" customHeight="1" x14ac:dyDescent="0.2"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</row>
    <row r="571" spans="2:58" ht="14.1" customHeight="1" x14ac:dyDescent="0.2"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</row>
    <row r="572" spans="2:58" ht="14.1" customHeight="1" x14ac:dyDescent="0.2"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</row>
    <row r="573" spans="2:58" ht="14.1" customHeight="1" x14ac:dyDescent="0.2"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</row>
    <row r="574" spans="2:58" ht="14.1" customHeight="1" x14ac:dyDescent="0.2"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</row>
    <row r="575" spans="2:58" ht="14.1" customHeight="1" x14ac:dyDescent="0.2"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</row>
    <row r="576" spans="2:58" ht="14.1" customHeight="1" x14ac:dyDescent="0.2"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</row>
    <row r="577" spans="2:58" ht="14.1" customHeight="1" x14ac:dyDescent="0.2"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</row>
    <row r="578" spans="2:58" ht="14.1" customHeight="1" x14ac:dyDescent="0.2"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</row>
    <row r="579" spans="2:58" ht="14.1" customHeight="1" x14ac:dyDescent="0.2"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</row>
    <row r="580" spans="2:58" ht="14.1" customHeight="1" x14ac:dyDescent="0.2"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</row>
    <row r="581" spans="2:58" ht="14.1" customHeight="1" x14ac:dyDescent="0.2"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</row>
    <row r="582" spans="2:58" ht="14.1" customHeight="1" x14ac:dyDescent="0.2"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</row>
    <row r="583" spans="2:58" ht="14.1" customHeight="1" x14ac:dyDescent="0.2"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</row>
    <row r="584" spans="2:58" ht="14.1" customHeight="1" x14ac:dyDescent="0.2"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</row>
    <row r="585" spans="2:58" ht="14.1" customHeight="1" x14ac:dyDescent="0.2"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</row>
    <row r="586" spans="2:58" ht="14.1" customHeight="1" x14ac:dyDescent="0.2"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</row>
    <row r="587" spans="2:58" ht="14.1" customHeight="1" x14ac:dyDescent="0.2"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</row>
    <row r="588" spans="2:58" ht="14.1" customHeight="1" x14ac:dyDescent="0.2"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</row>
    <row r="589" spans="2:58" ht="14.1" customHeight="1" x14ac:dyDescent="0.2"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</row>
    <row r="590" spans="2:58" ht="14.1" customHeight="1" x14ac:dyDescent="0.2"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</row>
    <row r="591" spans="2:58" ht="14.1" customHeight="1" x14ac:dyDescent="0.2"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</row>
    <row r="592" spans="2:58" ht="14.1" customHeight="1" x14ac:dyDescent="0.2"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</row>
    <row r="593" spans="2:58" ht="14.1" customHeight="1" x14ac:dyDescent="0.2"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</row>
    <row r="594" spans="2:58" ht="14.1" customHeight="1" x14ac:dyDescent="0.2"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</row>
    <row r="595" spans="2:58" ht="14.1" customHeight="1" x14ac:dyDescent="0.2"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</row>
    <row r="596" spans="2:58" ht="14.1" customHeight="1" x14ac:dyDescent="0.2"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</row>
    <row r="597" spans="2:58" ht="14.1" customHeight="1" x14ac:dyDescent="0.2"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</row>
    <row r="598" spans="2:58" ht="14.1" customHeight="1" x14ac:dyDescent="0.2"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</row>
    <row r="599" spans="2:58" ht="14.1" customHeight="1" x14ac:dyDescent="0.2"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</row>
    <row r="600" spans="2:58" ht="14.1" customHeight="1" x14ac:dyDescent="0.2"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</row>
    <row r="601" spans="2:58" ht="14.1" customHeight="1" x14ac:dyDescent="0.2"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</row>
    <row r="602" spans="2:58" ht="14.1" customHeight="1" x14ac:dyDescent="0.2"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</row>
    <row r="603" spans="2:58" ht="14.1" customHeight="1" x14ac:dyDescent="0.2"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</row>
    <row r="604" spans="2:58" ht="14.1" customHeight="1" x14ac:dyDescent="0.2"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</row>
    <row r="605" spans="2:58" ht="14.1" customHeight="1" x14ac:dyDescent="0.2"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</row>
    <row r="606" spans="2:58" ht="14.1" customHeight="1" x14ac:dyDescent="0.2"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</row>
    <row r="607" spans="2:58" ht="14.1" customHeight="1" x14ac:dyDescent="0.2"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</row>
    <row r="608" spans="2:58" ht="14.1" customHeight="1" x14ac:dyDescent="0.2"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</row>
    <row r="609" spans="2:58" ht="14.1" customHeight="1" x14ac:dyDescent="0.2"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</row>
    <row r="610" spans="2:58" ht="14.1" customHeight="1" x14ac:dyDescent="0.2"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</row>
    <row r="611" spans="2:58" ht="14.1" customHeight="1" x14ac:dyDescent="0.2"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</row>
    <row r="612" spans="2:58" ht="14.1" customHeight="1" x14ac:dyDescent="0.2"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</row>
    <row r="613" spans="2:58" ht="14.1" customHeight="1" x14ac:dyDescent="0.2"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</row>
    <row r="614" spans="2:58" ht="14.1" customHeight="1" x14ac:dyDescent="0.2"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</row>
    <row r="615" spans="2:58" ht="14.1" customHeight="1" x14ac:dyDescent="0.2"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</row>
    <row r="616" spans="2:58" ht="14.1" customHeight="1" x14ac:dyDescent="0.2"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</row>
    <row r="617" spans="2:58" ht="14.1" customHeight="1" x14ac:dyDescent="0.2"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</row>
    <row r="618" spans="2:58" ht="14.1" customHeight="1" x14ac:dyDescent="0.2"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</row>
    <row r="619" spans="2:58" ht="14.1" customHeight="1" x14ac:dyDescent="0.2"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</row>
    <row r="620" spans="2:58" ht="14.1" customHeight="1" x14ac:dyDescent="0.2"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</row>
    <row r="621" spans="2:58" ht="14.1" customHeight="1" x14ac:dyDescent="0.2"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</row>
    <row r="622" spans="2:58" ht="14.1" customHeight="1" x14ac:dyDescent="0.2"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</row>
    <row r="623" spans="2:58" ht="14.1" customHeight="1" x14ac:dyDescent="0.2"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</row>
    <row r="624" spans="2:58" ht="14.1" customHeight="1" x14ac:dyDescent="0.2"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</row>
    <row r="625" spans="2:58" ht="14.1" customHeight="1" x14ac:dyDescent="0.2"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</row>
    <row r="626" spans="2:58" ht="14.1" customHeight="1" x14ac:dyDescent="0.2"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</row>
    <row r="627" spans="2:58" ht="14.1" customHeight="1" x14ac:dyDescent="0.2"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</row>
    <row r="628" spans="2:58" ht="14.1" customHeight="1" x14ac:dyDescent="0.2"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</row>
    <row r="629" spans="2:58" ht="14.1" customHeight="1" x14ac:dyDescent="0.2"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</row>
    <row r="630" spans="2:58" ht="14.1" customHeight="1" x14ac:dyDescent="0.2"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</row>
    <row r="631" spans="2:58" ht="14.1" customHeight="1" x14ac:dyDescent="0.2"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</row>
    <row r="632" spans="2:58" ht="14.1" customHeight="1" x14ac:dyDescent="0.2"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</row>
    <row r="633" spans="2:58" ht="14.1" customHeight="1" x14ac:dyDescent="0.2"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</row>
    <row r="634" spans="2:58" ht="14.1" customHeight="1" x14ac:dyDescent="0.2"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</row>
    <row r="635" spans="2:58" ht="14.1" customHeight="1" x14ac:dyDescent="0.2"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</row>
    <row r="636" spans="2:58" ht="14.1" customHeight="1" x14ac:dyDescent="0.2"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</row>
    <row r="637" spans="2:58" ht="14.1" customHeight="1" x14ac:dyDescent="0.2"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</row>
    <row r="638" spans="2:58" ht="14.1" customHeight="1" x14ac:dyDescent="0.2"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</row>
    <row r="639" spans="2:58" ht="14.1" customHeight="1" x14ac:dyDescent="0.2"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</row>
    <row r="640" spans="2:58" ht="14.1" customHeight="1" x14ac:dyDescent="0.2"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</row>
    <row r="641" spans="2:58" ht="14.1" customHeight="1" x14ac:dyDescent="0.2"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</row>
    <row r="642" spans="2:58" ht="14.1" customHeight="1" x14ac:dyDescent="0.2"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</row>
    <row r="643" spans="2:58" ht="14.1" customHeight="1" x14ac:dyDescent="0.2"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</row>
    <row r="644" spans="2:58" ht="14.1" customHeight="1" x14ac:dyDescent="0.2"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</row>
    <row r="645" spans="2:58" ht="14.1" customHeight="1" x14ac:dyDescent="0.2"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</row>
    <row r="646" spans="2:58" ht="14.1" customHeight="1" x14ac:dyDescent="0.2"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</row>
    <row r="647" spans="2:58" ht="14.1" customHeight="1" x14ac:dyDescent="0.2"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</row>
    <row r="648" spans="2:58" ht="14.1" customHeight="1" x14ac:dyDescent="0.2"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</row>
    <row r="649" spans="2:58" ht="14.1" customHeight="1" x14ac:dyDescent="0.2"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</row>
    <row r="650" spans="2:58" ht="14.1" customHeight="1" x14ac:dyDescent="0.2"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</row>
    <row r="651" spans="2:58" ht="14.1" customHeight="1" x14ac:dyDescent="0.2"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</row>
    <row r="652" spans="2:58" ht="14.1" customHeight="1" x14ac:dyDescent="0.2"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</row>
    <row r="653" spans="2:58" ht="14.1" customHeight="1" x14ac:dyDescent="0.2"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</row>
    <row r="654" spans="2:58" ht="14.1" customHeight="1" x14ac:dyDescent="0.2"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</row>
    <row r="655" spans="2:58" ht="14.1" customHeight="1" x14ac:dyDescent="0.2"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</row>
    <row r="656" spans="2:58" ht="14.1" customHeight="1" x14ac:dyDescent="0.2"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</row>
    <row r="657" spans="2:58" ht="14.1" customHeight="1" x14ac:dyDescent="0.2"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</row>
    <row r="658" spans="2:58" ht="14.1" customHeight="1" x14ac:dyDescent="0.2"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</row>
    <row r="659" spans="2:58" ht="14.1" customHeight="1" x14ac:dyDescent="0.2"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</row>
    <row r="660" spans="2:58" ht="14.1" customHeight="1" x14ac:dyDescent="0.2"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</row>
    <row r="661" spans="2:58" ht="14.1" customHeight="1" x14ac:dyDescent="0.2"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</row>
    <row r="662" spans="2:58" ht="14.1" customHeight="1" x14ac:dyDescent="0.2"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</row>
    <row r="663" spans="2:58" ht="14.1" customHeight="1" x14ac:dyDescent="0.2"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</row>
    <row r="664" spans="2:58" ht="14.1" customHeight="1" x14ac:dyDescent="0.2"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</row>
    <row r="665" spans="2:58" ht="14.1" customHeight="1" x14ac:dyDescent="0.2"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</row>
    <row r="666" spans="2:58" ht="14.1" customHeight="1" x14ac:dyDescent="0.2"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</row>
    <row r="667" spans="2:58" ht="14.1" customHeight="1" x14ac:dyDescent="0.2"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</row>
    <row r="668" spans="2:58" ht="14.1" customHeight="1" x14ac:dyDescent="0.2"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</row>
    <row r="669" spans="2:58" ht="14.1" customHeight="1" x14ac:dyDescent="0.2"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</row>
    <row r="670" spans="2:58" ht="14.1" customHeight="1" x14ac:dyDescent="0.2"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</row>
    <row r="671" spans="2:58" ht="14.1" customHeight="1" x14ac:dyDescent="0.2"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</row>
    <row r="672" spans="2:58" ht="14.1" customHeight="1" x14ac:dyDescent="0.2"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</row>
    <row r="673" spans="2:58" ht="14.1" customHeight="1" x14ac:dyDescent="0.2"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</row>
    <row r="674" spans="2:58" ht="14.1" customHeight="1" x14ac:dyDescent="0.2"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</row>
    <row r="675" spans="2:58" ht="14.1" customHeight="1" x14ac:dyDescent="0.2"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</row>
    <row r="676" spans="2:58" ht="14.1" customHeight="1" x14ac:dyDescent="0.2"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</row>
    <row r="677" spans="2:58" ht="14.1" customHeight="1" x14ac:dyDescent="0.2"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</row>
    <row r="678" spans="2:58" ht="14.1" customHeight="1" x14ac:dyDescent="0.2"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</row>
    <row r="679" spans="2:58" ht="14.1" customHeight="1" x14ac:dyDescent="0.2"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</row>
    <row r="680" spans="2:58" ht="14.1" customHeight="1" x14ac:dyDescent="0.2"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</row>
    <row r="681" spans="2:58" ht="14.1" customHeight="1" x14ac:dyDescent="0.2"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</row>
    <row r="682" spans="2:58" ht="14.1" customHeight="1" x14ac:dyDescent="0.2"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</row>
    <row r="683" spans="2:58" ht="14.1" customHeight="1" x14ac:dyDescent="0.2"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</row>
    <row r="684" spans="2:58" ht="14.1" customHeight="1" x14ac:dyDescent="0.2"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</row>
    <row r="685" spans="2:58" ht="14.1" customHeight="1" x14ac:dyDescent="0.2"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</row>
    <row r="686" spans="2:58" ht="14.1" customHeight="1" x14ac:dyDescent="0.2"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</row>
    <row r="687" spans="2:58" ht="14.1" customHeight="1" x14ac:dyDescent="0.2"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</row>
    <row r="688" spans="2:58" ht="14.1" customHeight="1" x14ac:dyDescent="0.2"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</row>
    <row r="689" spans="2:58" ht="14.1" customHeight="1" x14ac:dyDescent="0.2"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</row>
    <row r="690" spans="2:58" ht="14.1" customHeight="1" x14ac:dyDescent="0.2"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</row>
    <row r="691" spans="2:58" ht="14.1" customHeight="1" x14ac:dyDescent="0.2"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</row>
    <row r="692" spans="2:58" ht="14.1" customHeight="1" x14ac:dyDescent="0.2"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</row>
    <row r="693" spans="2:58" ht="14.1" customHeight="1" x14ac:dyDescent="0.2"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</row>
    <row r="694" spans="2:58" ht="14.1" customHeight="1" x14ac:dyDescent="0.2"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</row>
    <row r="695" spans="2:58" ht="14.1" customHeight="1" x14ac:dyDescent="0.2"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</row>
    <row r="696" spans="2:58" ht="14.1" customHeight="1" x14ac:dyDescent="0.2"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</row>
    <row r="697" spans="2:58" ht="14.1" customHeight="1" x14ac:dyDescent="0.2"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</row>
    <row r="698" spans="2:58" ht="14.1" customHeight="1" x14ac:dyDescent="0.2"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</row>
    <row r="699" spans="2:58" ht="14.1" customHeight="1" x14ac:dyDescent="0.2"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</row>
    <row r="700" spans="2:58" ht="14.1" customHeight="1" x14ac:dyDescent="0.2"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</row>
    <row r="701" spans="2:58" ht="14.1" customHeight="1" x14ac:dyDescent="0.2"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</row>
    <row r="702" spans="2:58" ht="14.1" customHeight="1" x14ac:dyDescent="0.2"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</row>
    <row r="703" spans="2:58" ht="14.1" customHeight="1" x14ac:dyDescent="0.2"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</row>
    <row r="704" spans="2:58" ht="14.1" customHeight="1" x14ac:dyDescent="0.2"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</row>
    <row r="705" spans="2:58" ht="14.1" customHeight="1" x14ac:dyDescent="0.2"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</row>
    <row r="706" spans="2:58" ht="14.1" customHeight="1" x14ac:dyDescent="0.2"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</row>
    <row r="707" spans="2:58" ht="14.1" customHeight="1" x14ac:dyDescent="0.2"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</row>
    <row r="708" spans="2:58" ht="14.1" customHeight="1" x14ac:dyDescent="0.2"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</row>
    <row r="709" spans="2:58" ht="14.1" customHeight="1" x14ac:dyDescent="0.2"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</row>
    <row r="710" spans="2:58" ht="14.1" customHeight="1" x14ac:dyDescent="0.2"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</row>
    <row r="711" spans="2:58" ht="14.1" customHeight="1" x14ac:dyDescent="0.2"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</row>
    <row r="712" spans="2:58" ht="14.1" customHeight="1" x14ac:dyDescent="0.2"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</row>
    <row r="713" spans="2:58" ht="14.1" customHeight="1" x14ac:dyDescent="0.2"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</row>
    <row r="714" spans="2:58" ht="14.1" customHeight="1" x14ac:dyDescent="0.2"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</row>
    <row r="715" spans="2:58" ht="14.1" customHeight="1" x14ac:dyDescent="0.2"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</row>
    <row r="716" spans="2:58" ht="14.1" customHeight="1" x14ac:dyDescent="0.2"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</row>
    <row r="717" spans="2:58" ht="14.1" customHeight="1" x14ac:dyDescent="0.2"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</row>
    <row r="718" spans="2:58" ht="14.1" customHeight="1" x14ac:dyDescent="0.2"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</row>
    <row r="719" spans="2:58" ht="14.1" customHeight="1" x14ac:dyDescent="0.2"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</row>
    <row r="720" spans="2:58" ht="14.1" customHeight="1" x14ac:dyDescent="0.2"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</row>
    <row r="721" spans="2:58" ht="14.1" customHeight="1" x14ac:dyDescent="0.2"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</row>
    <row r="722" spans="2:58" ht="14.1" customHeight="1" x14ac:dyDescent="0.2"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</row>
    <row r="723" spans="2:58" ht="14.1" customHeight="1" x14ac:dyDescent="0.2"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</row>
    <row r="724" spans="2:58" ht="14.1" customHeight="1" x14ac:dyDescent="0.2"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</row>
    <row r="725" spans="2:58" ht="14.1" customHeight="1" x14ac:dyDescent="0.2"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</row>
    <row r="726" spans="2:58" ht="14.1" customHeight="1" x14ac:dyDescent="0.2"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</row>
    <row r="727" spans="2:58" ht="14.1" customHeight="1" x14ac:dyDescent="0.2"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</row>
    <row r="728" spans="2:58" ht="14.1" customHeight="1" x14ac:dyDescent="0.2"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</row>
    <row r="729" spans="2:58" ht="14.1" customHeight="1" x14ac:dyDescent="0.2"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</row>
    <row r="730" spans="2:58" ht="14.1" customHeight="1" x14ac:dyDescent="0.2"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</row>
    <row r="731" spans="2:58" ht="14.1" customHeight="1" x14ac:dyDescent="0.2"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</row>
    <row r="732" spans="2:58" ht="14.1" customHeight="1" x14ac:dyDescent="0.2"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</row>
    <row r="733" spans="2:58" ht="14.1" customHeight="1" x14ac:dyDescent="0.2"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</row>
    <row r="734" spans="2:58" ht="14.1" customHeight="1" x14ac:dyDescent="0.2"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</row>
    <row r="735" spans="2:58" ht="14.1" customHeight="1" x14ac:dyDescent="0.2"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</row>
    <row r="736" spans="2:58" ht="14.1" customHeight="1" x14ac:dyDescent="0.2"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</row>
    <row r="737" spans="2:58" ht="14.1" customHeight="1" x14ac:dyDescent="0.2"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</row>
    <row r="738" spans="2:58" ht="14.1" customHeight="1" x14ac:dyDescent="0.2"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</row>
    <row r="739" spans="2:58" ht="14.1" customHeight="1" x14ac:dyDescent="0.2"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</row>
    <row r="740" spans="2:58" ht="14.1" customHeight="1" x14ac:dyDescent="0.2"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</row>
    <row r="741" spans="2:58" ht="14.1" customHeight="1" x14ac:dyDescent="0.2"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</row>
    <row r="742" spans="2:58" ht="14.1" customHeight="1" x14ac:dyDescent="0.2"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</row>
    <row r="743" spans="2:58" ht="14.1" customHeight="1" x14ac:dyDescent="0.2"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</row>
    <row r="744" spans="2:58" ht="14.1" customHeight="1" x14ac:dyDescent="0.2"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</row>
    <row r="745" spans="2:58" ht="14.1" customHeight="1" x14ac:dyDescent="0.2"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</row>
    <row r="746" spans="2:58" ht="14.1" customHeight="1" x14ac:dyDescent="0.2"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</row>
    <row r="747" spans="2:58" ht="14.1" customHeight="1" x14ac:dyDescent="0.2"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</row>
    <row r="748" spans="2:58" ht="14.1" customHeight="1" x14ac:dyDescent="0.2"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</row>
    <row r="749" spans="2:58" ht="14.1" customHeight="1" x14ac:dyDescent="0.2"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</row>
    <row r="750" spans="2:58" ht="14.1" customHeight="1" x14ac:dyDescent="0.2"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</row>
    <row r="751" spans="2:58" ht="14.1" customHeight="1" x14ac:dyDescent="0.2"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</row>
    <row r="752" spans="2:58" ht="14.1" customHeight="1" x14ac:dyDescent="0.2"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</row>
    <row r="753" spans="2:58" ht="14.1" customHeight="1" x14ac:dyDescent="0.2"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</row>
    <row r="754" spans="2:58" ht="14.1" customHeight="1" x14ac:dyDescent="0.2"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</row>
    <row r="755" spans="2:58" ht="14.1" customHeight="1" x14ac:dyDescent="0.2"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</row>
    <row r="756" spans="2:58" ht="14.1" customHeight="1" x14ac:dyDescent="0.2"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</row>
    <row r="757" spans="2:58" ht="14.1" customHeight="1" x14ac:dyDescent="0.2"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</row>
  </sheetData>
  <mergeCells count="2">
    <mergeCell ref="A7:A8"/>
    <mergeCell ref="B7:EV7"/>
  </mergeCells>
  <phoneticPr fontId="0" type="noConversion"/>
  <pageMargins left="0.75" right="0.75" top="0.76" bottom="0.72" header="0.5" footer="0.5"/>
  <pageSetup orientation="portrait" r:id="rId1"/>
  <headerFooter alignWithMargins="0">
    <oddHeader>&amp;R&amp;7&amp;F-&amp;A-&amp;D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39997558519241921"/>
  </sheetPr>
  <dimension ref="A1:EV48"/>
  <sheetViews>
    <sheetView zoomScaleNormal="100" workbookViewId="0">
      <pane xSplit="1" ySplit="8" topLeftCell="B9" activePane="bottomRight" state="frozen"/>
      <selection sqref="A1:XFD1048576"/>
      <selection pane="topRight" sqref="A1:XFD1048576"/>
      <selection pane="bottomLeft" sqref="A1:XFD1048576"/>
      <selection pane="bottomRight" activeCell="B9" sqref="B9"/>
    </sheetView>
  </sheetViews>
  <sheetFormatPr baseColWidth="10" defaultColWidth="8.85546875" defaultRowHeight="11.25" x14ac:dyDescent="0.2"/>
  <cols>
    <col min="1" max="1" width="24" style="38" customWidth="1"/>
    <col min="2" max="32" width="7.7109375" style="38" customWidth="1"/>
    <col min="33" max="16384" width="8.85546875" style="38"/>
  </cols>
  <sheetData>
    <row r="1" spans="1:152" ht="69.75" customHeight="1" x14ac:dyDescent="0.2"/>
    <row r="2" spans="1:152" s="95" customFormat="1" ht="12.75" x14ac:dyDescent="0.2">
      <c r="A2" s="105" t="s">
        <v>215</v>
      </c>
      <c r="B2" s="106"/>
      <c r="C2" s="106"/>
      <c r="D2" s="106"/>
      <c r="E2" s="106"/>
    </row>
    <row r="3" spans="1:152" s="95" customFormat="1" ht="12.75" x14ac:dyDescent="0.2">
      <c r="A3" s="95" t="s">
        <v>105</v>
      </c>
    </row>
    <row r="4" spans="1:152" s="95" customFormat="1" ht="12.75" x14ac:dyDescent="0.2">
      <c r="A4" s="96" t="s">
        <v>106</v>
      </c>
      <c r="B4" s="96"/>
      <c r="C4" s="96"/>
      <c r="D4" s="96"/>
      <c r="E4" s="96"/>
    </row>
    <row r="5" spans="1:152" s="95" customFormat="1" ht="12.75" x14ac:dyDescent="0.2">
      <c r="A5" s="96" t="s">
        <v>43</v>
      </c>
      <c r="B5" s="96"/>
      <c r="C5" s="96"/>
      <c r="D5" s="96"/>
      <c r="E5" s="96"/>
    </row>
    <row r="6" spans="1:152" s="95" customFormat="1" ht="12.75" x14ac:dyDescent="0.2">
      <c r="O6" s="97"/>
      <c r="P6" s="97"/>
      <c r="Q6" s="97"/>
      <c r="R6" s="97"/>
    </row>
    <row r="7" spans="1:152" s="39" customFormat="1" ht="15" customHeight="1" x14ac:dyDescent="0.2">
      <c r="A7" s="314" t="s">
        <v>90</v>
      </c>
      <c r="B7" s="71" t="s">
        <v>85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71"/>
      <c r="EG7" s="71"/>
      <c r="EH7" s="71"/>
      <c r="EI7" s="71"/>
      <c r="EJ7" s="71"/>
      <c r="EK7" s="71"/>
      <c r="EL7" s="71"/>
      <c r="EM7" s="71"/>
      <c r="EN7" s="71"/>
      <c r="EO7" s="71"/>
      <c r="EP7" s="71"/>
      <c r="EQ7" s="71"/>
      <c r="ER7" s="71"/>
      <c r="ES7" s="71"/>
      <c r="ET7" s="71"/>
      <c r="EU7" s="71"/>
      <c r="EV7" s="71"/>
    </row>
    <row r="8" spans="1:152" s="41" customFormat="1" ht="15.75" customHeight="1" x14ac:dyDescent="0.2">
      <c r="A8" s="315" t="s">
        <v>17</v>
      </c>
      <c r="B8" s="40">
        <v>1950</v>
      </c>
      <c r="C8" s="40">
        <v>1951</v>
      </c>
      <c r="D8" s="40">
        <v>1952</v>
      </c>
      <c r="E8" s="40">
        <v>1953</v>
      </c>
      <c r="F8" s="40">
        <v>1954</v>
      </c>
      <c r="G8" s="40">
        <v>1955</v>
      </c>
      <c r="H8" s="40">
        <v>1956</v>
      </c>
      <c r="I8" s="40">
        <v>1957</v>
      </c>
      <c r="J8" s="40">
        <v>1958</v>
      </c>
      <c r="K8" s="40">
        <v>1959</v>
      </c>
      <c r="L8" s="40">
        <v>1960</v>
      </c>
      <c r="M8" s="40">
        <v>1961</v>
      </c>
      <c r="N8" s="40">
        <v>1962</v>
      </c>
      <c r="O8" s="40">
        <v>1963</v>
      </c>
      <c r="P8" s="40">
        <v>1964</v>
      </c>
      <c r="Q8" s="40">
        <v>1965</v>
      </c>
      <c r="R8" s="40">
        <v>1966</v>
      </c>
      <c r="S8" s="40">
        <v>1967</v>
      </c>
      <c r="T8" s="40">
        <v>1968</v>
      </c>
      <c r="U8" s="40">
        <v>1969</v>
      </c>
      <c r="V8" s="40">
        <v>1970</v>
      </c>
      <c r="W8" s="40">
        <v>1971</v>
      </c>
      <c r="X8" s="40">
        <v>1972</v>
      </c>
      <c r="Y8" s="40">
        <v>1973</v>
      </c>
      <c r="Z8" s="40">
        <v>1974</v>
      </c>
      <c r="AA8" s="40">
        <v>1975</v>
      </c>
      <c r="AB8" s="40">
        <v>1976</v>
      </c>
      <c r="AC8" s="40">
        <v>1977</v>
      </c>
      <c r="AD8" s="40">
        <v>1978</v>
      </c>
      <c r="AE8" s="40">
        <v>1979</v>
      </c>
      <c r="AF8" s="40">
        <v>1980</v>
      </c>
      <c r="AG8" s="40">
        <v>1981</v>
      </c>
      <c r="AH8" s="40">
        <v>1982</v>
      </c>
      <c r="AI8" s="40">
        <v>1983</v>
      </c>
      <c r="AJ8" s="40">
        <v>1984</v>
      </c>
      <c r="AK8" s="40">
        <v>1985</v>
      </c>
      <c r="AL8" s="40">
        <v>1986</v>
      </c>
      <c r="AM8" s="40">
        <v>1987</v>
      </c>
      <c r="AN8" s="40">
        <v>1988</v>
      </c>
      <c r="AO8" s="40">
        <v>1989</v>
      </c>
      <c r="AP8" s="40">
        <v>1990</v>
      </c>
      <c r="AQ8" s="40">
        <v>1991</v>
      </c>
      <c r="AR8" s="40">
        <v>1992</v>
      </c>
      <c r="AS8" s="40">
        <v>1993</v>
      </c>
      <c r="AT8" s="40">
        <v>1994</v>
      </c>
      <c r="AU8" s="40">
        <v>1995</v>
      </c>
      <c r="AV8" s="40">
        <v>1996</v>
      </c>
      <c r="AW8" s="40">
        <v>1997</v>
      </c>
      <c r="AX8" s="40">
        <v>1998</v>
      </c>
      <c r="AY8" s="40">
        <v>1999</v>
      </c>
      <c r="AZ8" s="40">
        <v>2000</v>
      </c>
      <c r="BA8" s="40">
        <v>2001</v>
      </c>
      <c r="BB8" s="40">
        <v>2002</v>
      </c>
      <c r="BC8" s="40">
        <v>2003</v>
      </c>
      <c r="BD8" s="40">
        <v>2004</v>
      </c>
      <c r="BE8" s="40">
        <v>2005</v>
      </c>
      <c r="BF8" s="40">
        <v>2006</v>
      </c>
      <c r="BG8" s="40">
        <v>2007</v>
      </c>
      <c r="BH8" s="40">
        <v>2008</v>
      </c>
      <c r="BI8" s="40">
        <v>2009</v>
      </c>
      <c r="BJ8" s="40">
        <v>2010</v>
      </c>
      <c r="BK8" s="40">
        <v>2011</v>
      </c>
      <c r="BL8" s="40">
        <v>2012</v>
      </c>
      <c r="BM8" s="40">
        <v>2013</v>
      </c>
      <c r="BN8" s="40">
        <v>2014</v>
      </c>
      <c r="BO8" s="40">
        <v>2015</v>
      </c>
      <c r="BP8" s="40">
        <v>2016</v>
      </c>
      <c r="BQ8" s="40">
        <v>2017</v>
      </c>
      <c r="BR8" s="40">
        <v>2018</v>
      </c>
      <c r="BS8" s="40">
        <v>2019</v>
      </c>
      <c r="BT8" s="40">
        <v>2020</v>
      </c>
      <c r="BU8" s="40">
        <v>2021</v>
      </c>
      <c r="BV8" s="40">
        <v>2022</v>
      </c>
      <c r="BW8" s="40">
        <v>2023</v>
      </c>
      <c r="BX8" s="40">
        <v>2024</v>
      </c>
      <c r="BY8" s="40">
        <v>2025</v>
      </c>
      <c r="BZ8" s="40">
        <v>2026</v>
      </c>
      <c r="CA8" s="40">
        <v>2027</v>
      </c>
      <c r="CB8" s="40">
        <v>2028</v>
      </c>
      <c r="CC8" s="40">
        <v>2029</v>
      </c>
      <c r="CD8" s="40">
        <v>2030</v>
      </c>
      <c r="CE8" s="40">
        <v>2031</v>
      </c>
      <c r="CF8" s="40">
        <v>2032</v>
      </c>
      <c r="CG8" s="40">
        <v>2033</v>
      </c>
      <c r="CH8" s="40">
        <v>2034</v>
      </c>
      <c r="CI8" s="40">
        <v>2035</v>
      </c>
      <c r="CJ8" s="40">
        <v>2036</v>
      </c>
      <c r="CK8" s="40">
        <v>2037</v>
      </c>
      <c r="CL8" s="40">
        <v>2038</v>
      </c>
      <c r="CM8" s="40">
        <v>2039</v>
      </c>
      <c r="CN8" s="40">
        <v>2040</v>
      </c>
      <c r="CO8" s="40">
        <v>2041</v>
      </c>
      <c r="CP8" s="40">
        <v>2042</v>
      </c>
      <c r="CQ8" s="40">
        <v>2043</v>
      </c>
      <c r="CR8" s="40">
        <v>2044</v>
      </c>
      <c r="CS8" s="40">
        <v>2045</v>
      </c>
      <c r="CT8" s="40">
        <v>2046</v>
      </c>
      <c r="CU8" s="40">
        <v>2047</v>
      </c>
      <c r="CV8" s="40">
        <v>2048</v>
      </c>
      <c r="CW8" s="40">
        <v>2049</v>
      </c>
      <c r="CX8" s="40">
        <v>2050</v>
      </c>
      <c r="CY8" s="40">
        <v>2051</v>
      </c>
      <c r="CZ8" s="40">
        <v>2052</v>
      </c>
      <c r="DA8" s="40">
        <v>2053</v>
      </c>
      <c r="DB8" s="40">
        <v>2054</v>
      </c>
      <c r="DC8" s="40">
        <v>2055</v>
      </c>
      <c r="DD8" s="40">
        <v>2056</v>
      </c>
      <c r="DE8" s="40">
        <v>2057</v>
      </c>
      <c r="DF8" s="40">
        <v>2058</v>
      </c>
      <c r="DG8" s="40">
        <v>2059</v>
      </c>
      <c r="DH8" s="40">
        <v>2060</v>
      </c>
      <c r="DI8" s="40">
        <v>2061</v>
      </c>
      <c r="DJ8" s="40">
        <v>2062</v>
      </c>
      <c r="DK8" s="40">
        <v>2063</v>
      </c>
      <c r="DL8" s="40">
        <v>2064</v>
      </c>
      <c r="DM8" s="40">
        <v>2065</v>
      </c>
      <c r="DN8" s="40">
        <v>2066</v>
      </c>
      <c r="DO8" s="40">
        <v>2067</v>
      </c>
      <c r="DP8" s="40">
        <v>2068</v>
      </c>
      <c r="DQ8" s="40">
        <v>2069</v>
      </c>
      <c r="DR8" s="40">
        <v>2070</v>
      </c>
      <c r="DS8" s="40">
        <v>2071</v>
      </c>
      <c r="DT8" s="40">
        <v>2072</v>
      </c>
      <c r="DU8" s="40">
        <v>2073</v>
      </c>
      <c r="DV8" s="40">
        <v>2074</v>
      </c>
      <c r="DW8" s="40">
        <v>2075</v>
      </c>
      <c r="DX8" s="40">
        <v>2076</v>
      </c>
      <c r="DY8" s="40">
        <v>2077</v>
      </c>
      <c r="DZ8" s="40">
        <v>2078</v>
      </c>
      <c r="EA8" s="40">
        <v>2079</v>
      </c>
      <c r="EB8" s="40">
        <v>2080</v>
      </c>
      <c r="EC8" s="40">
        <v>2081</v>
      </c>
      <c r="ED8" s="40">
        <v>2082</v>
      </c>
      <c r="EE8" s="40">
        <v>2083</v>
      </c>
      <c r="EF8" s="40">
        <v>2084</v>
      </c>
      <c r="EG8" s="40">
        <v>2085</v>
      </c>
      <c r="EH8" s="40">
        <v>2086</v>
      </c>
      <c r="EI8" s="40">
        <v>2087</v>
      </c>
      <c r="EJ8" s="40">
        <v>2088</v>
      </c>
      <c r="EK8" s="40">
        <v>2089</v>
      </c>
      <c r="EL8" s="40">
        <v>2090</v>
      </c>
      <c r="EM8" s="40">
        <v>2091</v>
      </c>
      <c r="EN8" s="40">
        <v>2092</v>
      </c>
      <c r="EO8" s="40">
        <v>2093</v>
      </c>
      <c r="EP8" s="40">
        <v>2094</v>
      </c>
      <c r="EQ8" s="40">
        <v>2095</v>
      </c>
      <c r="ER8" s="40">
        <v>2096</v>
      </c>
      <c r="ES8" s="40">
        <v>2097</v>
      </c>
      <c r="ET8" s="40">
        <v>2098</v>
      </c>
      <c r="EU8" s="40">
        <v>2099</v>
      </c>
      <c r="EV8" s="40">
        <v>2100</v>
      </c>
    </row>
    <row r="9" spans="1:152" s="41" customFormat="1" ht="15.75" customHeight="1" x14ac:dyDescent="0.2">
      <c r="A9" s="42" t="s">
        <v>124</v>
      </c>
      <c r="B9" s="297"/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  <c r="AL9" s="297"/>
      <c r="AM9" s="297"/>
      <c r="AN9" s="297"/>
      <c r="AO9" s="297"/>
      <c r="AP9" s="297"/>
      <c r="AQ9" s="297"/>
      <c r="AR9" s="297"/>
      <c r="AS9" s="297"/>
      <c r="AT9" s="297"/>
      <c r="AU9" s="297"/>
      <c r="AV9" s="297"/>
      <c r="AW9" s="297"/>
      <c r="AX9" s="297"/>
      <c r="AY9" s="297"/>
      <c r="AZ9" s="297"/>
      <c r="BA9" s="297"/>
      <c r="BB9" s="297"/>
      <c r="BC9" s="297"/>
      <c r="BD9" s="297"/>
      <c r="BE9" s="297"/>
      <c r="BF9" s="297"/>
      <c r="BG9" s="297"/>
      <c r="BH9" s="297"/>
      <c r="BI9" s="297"/>
      <c r="BJ9" s="297"/>
      <c r="BK9" s="297"/>
      <c r="BL9" s="297"/>
      <c r="BM9" s="297"/>
      <c r="BN9" s="297"/>
      <c r="BO9" s="297"/>
      <c r="BP9" s="297"/>
      <c r="BQ9" s="297"/>
      <c r="BR9" s="297"/>
      <c r="BS9" s="297"/>
      <c r="BT9" s="297"/>
      <c r="BU9" s="297"/>
      <c r="BV9" s="297"/>
      <c r="BW9" s="297"/>
      <c r="BX9" s="297"/>
      <c r="BY9" s="297"/>
      <c r="BZ9" s="297"/>
      <c r="CA9" s="297"/>
      <c r="CB9" s="297"/>
      <c r="CC9" s="297"/>
      <c r="CD9" s="297"/>
      <c r="CE9" s="297"/>
      <c r="CF9" s="297"/>
      <c r="CG9" s="297"/>
      <c r="CH9" s="297"/>
      <c r="CI9" s="297"/>
      <c r="CJ9" s="297"/>
      <c r="CK9" s="297"/>
      <c r="CL9" s="297"/>
      <c r="CM9" s="297"/>
      <c r="CN9" s="297"/>
      <c r="CO9" s="297"/>
      <c r="CP9" s="297"/>
      <c r="CQ9" s="297"/>
      <c r="CR9" s="297"/>
      <c r="CS9" s="297"/>
      <c r="CT9" s="297"/>
      <c r="CU9" s="297"/>
      <c r="CV9" s="297"/>
      <c r="CW9" s="297"/>
      <c r="CX9" s="297"/>
      <c r="CY9" s="297"/>
      <c r="CZ9" s="297"/>
      <c r="DA9" s="297"/>
      <c r="DB9" s="297"/>
      <c r="DC9" s="297"/>
      <c r="DD9" s="297"/>
      <c r="DE9" s="297"/>
      <c r="DF9" s="297"/>
      <c r="DG9" s="297"/>
      <c r="DH9" s="297"/>
      <c r="DI9" s="297"/>
      <c r="DJ9" s="297"/>
      <c r="DK9" s="297"/>
      <c r="DL9" s="297"/>
      <c r="DM9" s="297"/>
      <c r="DN9" s="297"/>
      <c r="DO9" s="297"/>
      <c r="DP9" s="297"/>
      <c r="DQ9" s="297"/>
      <c r="DR9" s="297"/>
      <c r="DS9" s="297"/>
      <c r="DT9" s="297"/>
      <c r="DU9" s="297"/>
      <c r="DV9" s="297"/>
      <c r="DW9" s="297"/>
      <c r="DX9" s="297"/>
      <c r="DY9" s="297"/>
      <c r="DZ9" s="297"/>
      <c r="EA9" s="297"/>
      <c r="EB9" s="297"/>
      <c r="EC9" s="297"/>
      <c r="ED9" s="297"/>
      <c r="EE9" s="297"/>
      <c r="EF9" s="297"/>
      <c r="EG9" s="297"/>
      <c r="EH9" s="297"/>
      <c r="EI9" s="297"/>
      <c r="EJ9" s="297"/>
      <c r="EK9" s="297"/>
      <c r="EL9" s="297"/>
      <c r="EM9" s="297"/>
      <c r="EN9" s="297"/>
      <c r="EO9" s="297"/>
      <c r="EP9" s="297"/>
      <c r="EQ9" s="297"/>
      <c r="ER9" s="297"/>
      <c r="ES9" s="297"/>
      <c r="ET9" s="297"/>
      <c r="EU9" s="297"/>
      <c r="EV9" s="297"/>
    </row>
    <row r="10" spans="1:152" s="41" customFormat="1" ht="11.25" customHeight="1" x14ac:dyDescent="0.2">
      <c r="A10" s="43" t="s">
        <v>94</v>
      </c>
      <c r="B10" s="297">
        <f>+'Población total'!B9/1000</f>
        <v>6188.2860000000001</v>
      </c>
      <c r="C10" s="297">
        <f>+'Población total'!C9/1000</f>
        <v>6316.5709999999999</v>
      </c>
      <c r="D10" s="297">
        <f>+'Población total'!D9/1000</f>
        <v>6452.1930000000002</v>
      </c>
      <c r="E10" s="297">
        <f>+'Población total'!E9/1000</f>
        <v>6595.9409999999998</v>
      </c>
      <c r="F10" s="297">
        <f>+'Población total'!F9/1000</f>
        <v>6744.924</v>
      </c>
      <c r="G10" s="297">
        <f>+'Población total'!G9/1000</f>
        <v>6898.6670000000004</v>
      </c>
      <c r="H10" s="297">
        <f>+'Población total'!H9/1000</f>
        <v>7056.2179999999998</v>
      </c>
      <c r="I10" s="297">
        <f>+'Población total'!I9/1000</f>
        <v>7216.4250000000002</v>
      </c>
      <c r="J10" s="297">
        <f>+'Población total'!J9/1000</f>
        <v>7378.4269999999997</v>
      </c>
      <c r="K10" s="297">
        <f>+'Población total'!K9/1000</f>
        <v>7541.8670000000002</v>
      </c>
      <c r="L10" s="297">
        <f>+'Población total'!L9/1000</f>
        <v>7707.1390000000001</v>
      </c>
      <c r="M10" s="297">
        <f>+'Población total'!M9/1000</f>
        <v>7875.375</v>
      </c>
      <c r="N10" s="297">
        <f>+'Población total'!N9/1000</f>
        <v>8048.6869999999999</v>
      </c>
      <c r="O10" s="297">
        <f>+'Población total'!O9/1000</f>
        <v>8227.9279999999999</v>
      </c>
      <c r="P10" s="297">
        <f>+'Población total'!P9/1000</f>
        <v>8413.1219999999994</v>
      </c>
      <c r="Q10" s="297">
        <f>+'Población total'!Q9/1000</f>
        <v>8603.1749999999993</v>
      </c>
      <c r="R10" s="297">
        <f>+'Población total'!R9/1000</f>
        <v>8796.33</v>
      </c>
      <c r="S10" s="297">
        <f>+'Población total'!S9/1000</f>
        <v>8990.1990000000005</v>
      </c>
      <c r="T10" s="297">
        <f>+'Población total'!T9/1000</f>
        <v>9182.598</v>
      </c>
      <c r="U10" s="297">
        <f>+'Población total'!U9/1000</f>
        <v>9372.0290000000005</v>
      </c>
      <c r="V10" s="297">
        <f>+'Población total'!V9/1000</f>
        <v>9557.5480000000007</v>
      </c>
      <c r="W10" s="297">
        <f>+'Población total'!W9/1000</f>
        <v>9739.8770000000004</v>
      </c>
      <c r="X10" s="297">
        <f>+'Población total'!X9/1000</f>
        <v>9919.0139999999992</v>
      </c>
      <c r="Y10" s="297">
        <f>+'Población total'!Y9/1000</f>
        <v>10095.344999999999</v>
      </c>
      <c r="Z10" s="297">
        <f>+'Población total'!Z9/1000</f>
        <v>10269.284</v>
      </c>
      <c r="AA10" s="297">
        <f>+'Población total'!AA9/1000</f>
        <v>10441.242</v>
      </c>
      <c r="AB10" s="297">
        <f>+'Población total'!AB9/1000</f>
        <v>10611.032999999999</v>
      </c>
      <c r="AC10" s="297">
        <f>+'Población total'!AC9/1000</f>
        <v>10779.171</v>
      </c>
      <c r="AD10" s="297">
        <f>+'Población total'!AD9/1000</f>
        <v>10946.32</v>
      </c>
      <c r="AE10" s="297">
        <f>+'Población total'!AE9/1000</f>
        <v>11113.31</v>
      </c>
      <c r="AF10" s="297">
        <f>+'Población total'!AF9/1000</f>
        <v>11281.125</v>
      </c>
      <c r="AG10" s="297">
        <f>+'Población total'!AG9/1000</f>
        <v>11451.035</v>
      </c>
      <c r="AH10" s="297">
        <f>+'Población total'!AH9/1000</f>
        <v>11624.893</v>
      </c>
      <c r="AI10" s="297">
        <f>+'Población total'!AI9/1000</f>
        <v>11807.684999999999</v>
      </c>
      <c r="AJ10" s="297">
        <f>+'Población total'!AJ9/1000</f>
        <v>11998.637000000001</v>
      </c>
      <c r="AK10" s="297">
        <f>+'Población total'!AK9/1000</f>
        <v>12196.380999999999</v>
      </c>
      <c r="AL10" s="297">
        <f>+'Población total'!AL9/1000</f>
        <v>12400.939</v>
      </c>
      <c r="AM10" s="297">
        <f>+'Población total'!AM9/1000</f>
        <v>12611.928</v>
      </c>
      <c r="AN10" s="297">
        <f>+'Población total'!AN9/1000</f>
        <v>12828.425999999999</v>
      </c>
      <c r="AO10" s="297">
        <f>+'Población total'!AO9/1000</f>
        <v>13049.344999999999</v>
      </c>
      <c r="AP10" s="297">
        <f>+'Población total'!AP9/1000</f>
        <v>13272.468999999999</v>
      </c>
      <c r="AQ10" s="297">
        <f>+'Población total'!AQ9/1000</f>
        <v>13496.050999999999</v>
      </c>
      <c r="AR10" s="297">
        <f>+'Población total'!AR9/1000</f>
        <v>13717.487999999999</v>
      </c>
      <c r="AS10" s="297">
        <f>+'Población total'!AS9/1000</f>
        <v>13935.464</v>
      </c>
      <c r="AT10" s="297">
        <f>+'Población total'!AT9/1000</f>
        <v>14148.965</v>
      </c>
      <c r="AU10" s="297">
        <f>+'Población total'!AU9/1000</f>
        <v>14358.339</v>
      </c>
      <c r="AV10" s="297">
        <f>+'Población total'!AV9/1000</f>
        <v>14563.838</v>
      </c>
      <c r="AW10" s="297">
        <f>+'Población total'!AW9/1000</f>
        <v>14765.531000000001</v>
      </c>
      <c r="AX10" s="297">
        <f>+'Población total'!AX9/1000</f>
        <v>14963.379000000001</v>
      </c>
      <c r="AY10" s="297">
        <f>+'Población total'!AY9/1000</f>
        <v>15157.531999999999</v>
      </c>
      <c r="AZ10" s="297">
        <f>+'Población total'!AZ9/1000</f>
        <v>15348.312</v>
      </c>
      <c r="BA10" s="297">
        <f>+'Población total'!BA9/1000</f>
        <v>15536.088</v>
      </c>
      <c r="BB10" s="297">
        <f>+'Población total'!BB9/1000</f>
        <v>15719.924999999999</v>
      </c>
      <c r="BC10" s="297">
        <f>+'Población total'!BC9/1000</f>
        <v>15896.316000000001</v>
      </c>
      <c r="BD10" s="297">
        <f>+'Población total'!BD9/1000</f>
        <v>16073.419</v>
      </c>
      <c r="BE10" s="297">
        <f>+'Población total'!BE9/1000</f>
        <v>16249.397000000001</v>
      </c>
      <c r="BF10" s="297">
        <f>+'Población total'!BF9/1000</f>
        <v>16424.561000000002</v>
      </c>
      <c r="BG10" s="297">
        <f>+'Población total'!BG9/1000</f>
        <v>16599.004000000001</v>
      </c>
      <c r="BH10" s="297">
        <f>+'Población total'!BH9/1000</f>
        <v>16772.566999999999</v>
      </c>
      <c r="BI10" s="297">
        <f>+'Población total'!BI9/1000</f>
        <v>16944.898000000001</v>
      </c>
      <c r="BJ10" s="297">
        <f>+'Población total'!BJ9/1000</f>
        <v>17115.564999999999</v>
      </c>
      <c r="BK10" s="297">
        <f>+'Población total'!BK9/1000</f>
        <v>17283.89</v>
      </c>
      <c r="BL10" s="297">
        <f>+'Población total'!BL9/1000</f>
        <v>17448.988000000001</v>
      </c>
      <c r="BM10" s="297">
        <f>+'Población total'!BM9/1000</f>
        <v>17609.580999999998</v>
      </c>
      <c r="BN10" s="297">
        <f>+'Población total'!BN9/1000</f>
        <v>17765.566999999999</v>
      </c>
      <c r="BO10" s="297">
        <f>+'Población total'!BO9/1000</f>
        <v>17916.971000000001</v>
      </c>
      <c r="BP10" s="297">
        <f>+'Población total'!BP9/1000</f>
        <v>18064.510999999999</v>
      </c>
      <c r="BQ10" s="297">
        <f>+'Población total'!BQ9/1000</f>
        <v>18208.615000000002</v>
      </c>
      <c r="BR10" s="297">
        <f>+'Población total'!BR9/1000</f>
        <v>18349.484</v>
      </c>
      <c r="BS10" s="297">
        <f>+'Población total'!BS9/1000</f>
        <v>18487.208999999999</v>
      </c>
      <c r="BT10" s="297">
        <f>+'Población total'!BT9/1000</f>
        <v>18621.991000000002</v>
      </c>
      <c r="BU10" s="297">
        <f>+'Población total'!BU9/1000</f>
        <v>18753.960999999999</v>
      </c>
      <c r="BV10" s="297">
        <f>+'Población total'!BV9/1000</f>
        <v>18883.044000000002</v>
      </c>
      <c r="BW10" s="297">
        <f>+'Población total'!BW9/1000</f>
        <v>19009.006000000001</v>
      </c>
      <c r="BX10" s="297">
        <f>+'Población total'!BX9/1000</f>
        <v>19131.584999999999</v>
      </c>
      <c r="BY10" s="297">
        <f>+'Población total'!BY9/1000</f>
        <v>19250.535</v>
      </c>
      <c r="BZ10" s="297">
        <f>+'Población total'!BZ9/1000</f>
        <v>19365.666000000001</v>
      </c>
      <c r="CA10" s="297">
        <f>+'Población total'!CA9/1000</f>
        <v>19476.815999999999</v>
      </c>
      <c r="CB10" s="297">
        <f>+'Población total'!CB9/1000</f>
        <v>19583.841</v>
      </c>
      <c r="CC10" s="297">
        <f>+'Población total'!CC9/1000</f>
        <v>19686.641</v>
      </c>
      <c r="CD10" s="297">
        <f>+'Población total'!CD9/1000</f>
        <v>19785.082999999999</v>
      </c>
      <c r="CE10" s="297">
        <f>+'Población total'!CE9/1000</f>
        <v>19879.095000000001</v>
      </c>
      <c r="CF10" s="297">
        <f>+'Población total'!CF9/1000</f>
        <v>19968.624</v>
      </c>
      <c r="CG10" s="297">
        <f>+'Población total'!CG9/1000</f>
        <v>20053.616000000002</v>
      </c>
      <c r="CH10" s="297">
        <f>+'Población total'!CH9/1000</f>
        <v>20134.072</v>
      </c>
      <c r="CI10" s="297">
        <f>+'Población total'!CI9/1000</f>
        <v>20209.963</v>
      </c>
      <c r="CJ10" s="297">
        <f>+'Población total'!CJ9/1000</f>
        <v>20281.34</v>
      </c>
      <c r="CK10" s="297">
        <f>+'Población total'!CK9/1000</f>
        <v>20348.212</v>
      </c>
      <c r="CL10" s="297">
        <f>+'Población total'!CL9/1000</f>
        <v>20410.605</v>
      </c>
      <c r="CM10" s="297">
        <f>+'Población total'!CM9/1000</f>
        <v>20468.518</v>
      </c>
      <c r="CN10" s="297">
        <f>+'Población total'!CN9/1000</f>
        <v>20522.038</v>
      </c>
      <c r="CO10" s="297">
        <f>+'Población total'!CO9/1000</f>
        <v>20571.185000000001</v>
      </c>
      <c r="CP10" s="297">
        <f>+'Población total'!CP9/1000</f>
        <v>20616.021000000001</v>
      </c>
      <c r="CQ10" s="297">
        <f>+'Población total'!CQ9/1000</f>
        <v>20656.580000000002</v>
      </c>
      <c r="CR10" s="297">
        <f>+'Población total'!CR9/1000</f>
        <v>20692.948</v>
      </c>
      <c r="CS10" s="297">
        <f>+'Población total'!CS9/1000</f>
        <v>20725.222000000002</v>
      </c>
      <c r="CT10" s="297">
        <f>+'Población total'!CT9/1000</f>
        <v>20753.458999999999</v>
      </c>
      <c r="CU10" s="297">
        <f>+'Población total'!CU9/1000</f>
        <v>20777.767</v>
      </c>
      <c r="CV10" s="297">
        <f>+'Población total'!CV9/1000</f>
        <v>20798.261999999999</v>
      </c>
      <c r="CW10" s="297">
        <f>+'Población total'!CW9/1000</f>
        <v>20815.010999999999</v>
      </c>
      <c r="CX10" s="297">
        <f>+'Población total'!CX9/1000</f>
        <v>20828.161</v>
      </c>
      <c r="CY10" s="297">
        <f>+'Población total'!CY9/1000</f>
        <v>20837.736000000001</v>
      </c>
      <c r="CZ10" s="297">
        <f>+'Población total'!CZ9/1000</f>
        <v>20843.879000000001</v>
      </c>
      <c r="DA10" s="297">
        <f>+'Población total'!DA9/1000</f>
        <v>20846.705999999998</v>
      </c>
      <c r="DB10" s="297">
        <f>+'Población total'!DB9/1000</f>
        <v>20846.341</v>
      </c>
      <c r="DC10" s="297">
        <f>+'Población total'!DC9/1000</f>
        <v>20842.905999999999</v>
      </c>
      <c r="DD10" s="297">
        <f>+'Población total'!DD9/1000</f>
        <v>20836.519</v>
      </c>
      <c r="DE10" s="297">
        <f>+'Población total'!DE9/1000</f>
        <v>20827.282999999999</v>
      </c>
      <c r="DF10" s="297">
        <f>+'Población total'!DF9/1000</f>
        <v>20815.288</v>
      </c>
      <c r="DG10" s="297">
        <f>+'Población total'!DG9/1000</f>
        <v>20800.656999999999</v>
      </c>
      <c r="DH10" s="297">
        <f>+'Población total'!DH9/1000</f>
        <v>20783.463</v>
      </c>
      <c r="DI10" s="297">
        <f>+'Población total'!DI9/1000</f>
        <v>20763.800999999999</v>
      </c>
      <c r="DJ10" s="297">
        <f>+'Población total'!DJ9/1000</f>
        <v>20741.772000000001</v>
      </c>
      <c r="DK10" s="297">
        <f>+'Población total'!DK9/1000</f>
        <v>20717.438999999998</v>
      </c>
      <c r="DL10" s="297">
        <f>+'Población total'!DL9/1000</f>
        <v>20690.920999999998</v>
      </c>
      <c r="DM10" s="297">
        <f>+'Población total'!DM9/1000</f>
        <v>20662.306</v>
      </c>
      <c r="DN10" s="297">
        <f>+'Población total'!DN9/1000</f>
        <v>20631.687999999998</v>
      </c>
      <c r="DO10" s="297">
        <f>+'Población total'!DO9/1000</f>
        <v>20599.175999999999</v>
      </c>
      <c r="DP10" s="297">
        <f>+'Población total'!DP9/1000</f>
        <v>20564.88</v>
      </c>
      <c r="DQ10" s="297">
        <f>+'Población total'!DQ9/1000</f>
        <v>20528.870999999999</v>
      </c>
      <c r="DR10" s="297">
        <f>+'Población total'!DR9/1000</f>
        <v>20491.212</v>
      </c>
      <c r="DS10" s="297">
        <f>+'Población total'!DS9/1000</f>
        <v>20451.981</v>
      </c>
      <c r="DT10" s="297">
        <f>+'Población total'!DT9/1000</f>
        <v>20411.238000000001</v>
      </c>
      <c r="DU10" s="297">
        <f>+'Población total'!DU9/1000</f>
        <v>20369.012999999999</v>
      </c>
      <c r="DV10" s="297">
        <f>+'Población total'!DV9/1000</f>
        <v>20325.361000000001</v>
      </c>
      <c r="DW10" s="297">
        <f>+'Población total'!DW9/1000</f>
        <v>20280.32</v>
      </c>
      <c r="DX10" s="297">
        <f>+'Población total'!DX9/1000</f>
        <v>20233.963</v>
      </c>
      <c r="DY10" s="297">
        <f>+'Población total'!DY9/1000</f>
        <v>20186.321</v>
      </c>
      <c r="DZ10" s="297">
        <f>+'Población total'!DZ9/1000</f>
        <v>20137.476999999999</v>
      </c>
      <c r="EA10" s="297">
        <f>+'Población total'!EA9/1000</f>
        <v>20087.503000000001</v>
      </c>
      <c r="EB10" s="297">
        <f>+'Población total'!EB9/1000</f>
        <v>20036.507000000001</v>
      </c>
      <c r="EC10" s="297">
        <f>+'Población total'!EC9/1000</f>
        <v>19984.585999999999</v>
      </c>
      <c r="ED10" s="297">
        <f>+'Población total'!ED9/1000</f>
        <v>19931.87</v>
      </c>
      <c r="EE10" s="297">
        <f>+'Población total'!EE9/1000</f>
        <v>19878.466</v>
      </c>
      <c r="EF10" s="297">
        <f>+'Población total'!EF9/1000</f>
        <v>19824.523000000001</v>
      </c>
      <c r="EG10" s="297">
        <f>+'Población total'!EG9/1000</f>
        <v>19770.221000000001</v>
      </c>
      <c r="EH10" s="297">
        <f>+'Población total'!EH9/1000</f>
        <v>19715.749</v>
      </c>
      <c r="EI10" s="297">
        <f>+'Población total'!EI9/1000</f>
        <v>19661.296999999999</v>
      </c>
      <c r="EJ10" s="297">
        <f>+'Población total'!EJ9/1000</f>
        <v>19607.039000000001</v>
      </c>
      <c r="EK10" s="297">
        <f>+'Población total'!EK9/1000</f>
        <v>19553.173999999999</v>
      </c>
      <c r="EL10" s="297">
        <f>+'Población total'!EL9/1000</f>
        <v>19499.862000000001</v>
      </c>
      <c r="EM10" s="297">
        <f>+'Población total'!EM9/1000</f>
        <v>19447.28</v>
      </c>
      <c r="EN10" s="297">
        <f>+'Población total'!EN9/1000</f>
        <v>19395.576000000001</v>
      </c>
      <c r="EO10" s="297">
        <f>+'Población total'!EO9/1000</f>
        <v>19344.863000000001</v>
      </c>
      <c r="EP10" s="297">
        <f>+'Población total'!EP9/1000</f>
        <v>19295.223000000002</v>
      </c>
      <c r="EQ10" s="297">
        <f>+'Población total'!EQ9/1000</f>
        <v>19246.715</v>
      </c>
      <c r="ER10" s="297">
        <f>+'Población total'!ER9/1000</f>
        <v>19199.363000000001</v>
      </c>
      <c r="ES10" s="297">
        <f>+'Población total'!ES9/1000</f>
        <v>19153.189999999999</v>
      </c>
      <c r="ET10" s="297">
        <f>+'Población total'!ET9/1000</f>
        <v>19108.192999999999</v>
      </c>
      <c r="EU10" s="297">
        <f>+'Población total'!EU9/1000</f>
        <v>19064.352999999999</v>
      </c>
      <c r="EV10" s="297">
        <f>+'Población total'!EV9/1000</f>
        <v>19021.68</v>
      </c>
    </row>
    <row r="11" spans="1:152" s="41" customFormat="1" ht="9.75" customHeight="1" x14ac:dyDescent="0.2">
      <c r="A11" s="43" t="s">
        <v>102</v>
      </c>
      <c r="B11" s="297">
        <f>+'Población total'!B32/1000</f>
        <v>3050.4659999999999</v>
      </c>
      <c r="C11" s="297">
        <f>+'Población total'!C32/1000</f>
        <v>3113.482</v>
      </c>
      <c r="D11" s="297">
        <f>+'Población total'!D32/1000</f>
        <v>3180.1190000000001</v>
      </c>
      <c r="E11" s="297">
        <f>+'Población total'!E32/1000</f>
        <v>3250.7979999999998</v>
      </c>
      <c r="F11" s="297">
        <f>+'Población total'!F32/1000</f>
        <v>3323.89</v>
      </c>
      <c r="G11" s="297">
        <f>+'Población total'!G32/1000</f>
        <v>3399.1770000000001</v>
      </c>
      <c r="H11" s="297">
        <f>+'Población total'!H32/1000</f>
        <v>3476.2020000000002</v>
      </c>
      <c r="I11" s="297">
        <f>+'Población total'!I32/1000</f>
        <v>3554.4050000000002</v>
      </c>
      <c r="J11" s="297">
        <f>+'Población total'!J32/1000</f>
        <v>3633.3780000000002</v>
      </c>
      <c r="K11" s="297">
        <f>+'Población total'!K32/1000</f>
        <v>3712.9810000000002</v>
      </c>
      <c r="L11" s="297">
        <f>+'Población total'!L32/1000</f>
        <v>3793.451</v>
      </c>
      <c r="M11" s="297">
        <f>+'Población total'!M32/1000</f>
        <v>3875.3679999999999</v>
      </c>
      <c r="N11" s="297">
        <f>+'Población total'!N32/1000</f>
        <v>3959.9690000000001</v>
      </c>
      <c r="O11" s="297">
        <f>+'Población total'!O32/1000</f>
        <v>4047.6640000000002</v>
      </c>
      <c r="P11" s="297">
        <f>+'Población total'!P32/1000</f>
        <v>4138.4399999999996</v>
      </c>
      <c r="Q11" s="297">
        <f>+'Población total'!Q32/1000</f>
        <v>4231.741</v>
      </c>
      <c r="R11" s="297">
        <f>+'Población total'!R32/1000</f>
        <v>4326.6719999999996</v>
      </c>
      <c r="S11" s="297">
        <f>+'Población total'!S32/1000</f>
        <v>4422.0159999999996</v>
      </c>
      <c r="T11" s="297">
        <f>+'Población total'!T32/1000</f>
        <v>4516.6710000000003</v>
      </c>
      <c r="U11" s="297">
        <f>+'Población total'!U32/1000</f>
        <v>4609.8940000000002</v>
      </c>
      <c r="V11" s="297">
        <f>+'Población total'!V32/1000</f>
        <v>4701.2250000000004</v>
      </c>
      <c r="W11" s="297">
        <f>+'Población total'!W32/1000</f>
        <v>4791.0730000000003</v>
      </c>
      <c r="X11" s="297">
        <f>+'Población total'!X32/1000</f>
        <v>4879.4629999999997</v>
      </c>
      <c r="Y11" s="297">
        <f>+'Población total'!Y32/1000</f>
        <v>4966.6040000000003</v>
      </c>
      <c r="Z11" s="297">
        <f>+'Población total'!Z32/1000</f>
        <v>5052.701</v>
      </c>
      <c r="AA11" s="297">
        <f>+'Población total'!AA32/1000</f>
        <v>5137.9340000000002</v>
      </c>
      <c r="AB11" s="297">
        <f>+'Población total'!AB32/1000</f>
        <v>5222.1729999999998</v>
      </c>
      <c r="AC11" s="297">
        <f>+'Población total'!AC32/1000</f>
        <v>5305.6490000000003</v>
      </c>
      <c r="AD11" s="297">
        <f>+'Población total'!AD32/1000</f>
        <v>5388.6750000000002</v>
      </c>
      <c r="AE11" s="297">
        <f>+'Población total'!AE32/1000</f>
        <v>5471.6570000000002</v>
      </c>
      <c r="AF11" s="297">
        <f>+'Población total'!AF32/1000</f>
        <v>5555.0680000000002</v>
      </c>
      <c r="AG11" s="297">
        <f>+'Población total'!AG32/1000</f>
        <v>5639.53</v>
      </c>
      <c r="AH11" s="297">
        <f>+'Población total'!AH32/1000</f>
        <v>5725.9539999999997</v>
      </c>
      <c r="AI11" s="297">
        <f>+'Población total'!AI32/1000</f>
        <v>5816.848</v>
      </c>
      <c r="AJ11" s="297">
        <f>+'Población total'!AJ32/1000</f>
        <v>5911.9549999999999</v>
      </c>
      <c r="AK11" s="297">
        <f>+'Población total'!AK32/1000</f>
        <v>6010.5290000000005</v>
      </c>
      <c r="AL11" s="297">
        <f>+'Población total'!AL32/1000</f>
        <v>6112.585</v>
      </c>
      <c r="AM11" s="297">
        <f>+'Población total'!AM32/1000</f>
        <v>6217.933</v>
      </c>
      <c r="AN11" s="297">
        <f>+'Población total'!AN32/1000</f>
        <v>6326.1369999999997</v>
      </c>
      <c r="AO11" s="297">
        <f>+'Población total'!AO32/1000</f>
        <v>6436.6869999999999</v>
      </c>
      <c r="AP11" s="297">
        <f>+'Población total'!AP32/1000</f>
        <v>6548.4930000000004</v>
      </c>
      <c r="AQ11" s="297">
        <f>+'Población total'!AQ32/1000</f>
        <v>6660.7110000000002</v>
      </c>
      <c r="AR11" s="297">
        <f>+'Población total'!AR32/1000</f>
        <v>6772.0159999999996</v>
      </c>
      <c r="AS11" s="297">
        <f>+'Población total'!AS32/1000</f>
        <v>6881.5860000000002</v>
      </c>
      <c r="AT11" s="297">
        <f>+'Población total'!AT32/1000</f>
        <v>6988.8689999999997</v>
      </c>
      <c r="AU11" s="297">
        <f>+'Población total'!AU32/1000</f>
        <v>7094.0290000000005</v>
      </c>
      <c r="AV11" s="297">
        <f>+'Población total'!AV32/1000</f>
        <v>7197.17</v>
      </c>
      <c r="AW11" s="297">
        <f>+'Población total'!AW32/1000</f>
        <v>7298.3310000000001</v>
      </c>
      <c r="AX11" s="297">
        <f>+'Población total'!AX32/1000</f>
        <v>7397.473</v>
      </c>
      <c r="AY11" s="297">
        <f>+'Población total'!AY32/1000</f>
        <v>7494.674</v>
      </c>
      <c r="AZ11" s="297">
        <f>+'Población total'!AZ32/1000</f>
        <v>7590.0730000000003</v>
      </c>
      <c r="BA11" s="297">
        <f>+'Población total'!BA32/1000</f>
        <v>7683.8639999999996</v>
      </c>
      <c r="BB11" s="297">
        <f>+'Población total'!BB32/1000</f>
        <v>7775.549</v>
      </c>
      <c r="BC11" s="297">
        <f>+'Población total'!BC32/1000</f>
        <v>7863.4589999999998</v>
      </c>
      <c r="BD11" s="297">
        <f>+'Población total'!BD32/1000</f>
        <v>7951.7849999999999</v>
      </c>
      <c r="BE11" s="297">
        <f>+'Población total'!BE32/1000</f>
        <v>8039.6049999999996</v>
      </c>
      <c r="BF11" s="297">
        <f>+'Población total'!BF32/1000</f>
        <v>8127.0879999999997</v>
      </c>
      <c r="BG11" s="297">
        <f>+'Población total'!BG32/1000</f>
        <v>8214.2759999999998</v>
      </c>
      <c r="BH11" s="297">
        <f>+'Población total'!BH32/1000</f>
        <v>8301.098</v>
      </c>
      <c r="BI11" s="297">
        <f>+'Población total'!BI32/1000</f>
        <v>8387.3760000000002</v>
      </c>
      <c r="BJ11" s="297">
        <f>+'Población total'!BJ32/1000</f>
        <v>8472.9079999999994</v>
      </c>
      <c r="BK11" s="297">
        <f>+'Población total'!BK32/1000</f>
        <v>8557.3719999999994</v>
      </c>
      <c r="BL11" s="297">
        <f>+'Población total'!BL32/1000</f>
        <v>8640.3330000000005</v>
      </c>
      <c r="BM11" s="297">
        <f>+'Población total'!BM32/1000</f>
        <v>8721.1530000000002</v>
      </c>
      <c r="BN11" s="297">
        <f>+'Población total'!BN32/1000</f>
        <v>8799.7309999999998</v>
      </c>
      <c r="BO11" s="297">
        <f>+'Población total'!BO32/1000</f>
        <v>8876.0669999999991</v>
      </c>
      <c r="BP11" s="297">
        <f>+'Población total'!BP32/1000</f>
        <v>8950.5169999999998</v>
      </c>
      <c r="BQ11" s="297">
        <f>+'Población total'!BQ32/1000</f>
        <v>9023.2870000000003</v>
      </c>
      <c r="BR11" s="297">
        <f>+'Población total'!BR32/1000</f>
        <v>9094.4629999999997</v>
      </c>
      <c r="BS11" s="297">
        <f>+'Población total'!BS32/1000</f>
        <v>9164.0969999999998</v>
      </c>
      <c r="BT11" s="297">
        <f>+'Población total'!BT32/1000</f>
        <v>9232.2919999999995</v>
      </c>
      <c r="BU11" s="297">
        <f>+'Población total'!BU32/1000</f>
        <v>9299.1200000000008</v>
      </c>
      <c r="BV11" s="297">
        <f>+'Población total'!BV32/1000</f>
        <v>9364.5609999999997</v>
      </c>
      <c r="BW11" s="297">
        <f>+'Población total'!BW32/1000</f>
        <v>9428.4809999999998</v>
      </c>
      <c r="BX11" s="297">
        <f>+'Población total'!BX32/1000</f>
        <v>9490.7450000000008</v>
      </c>
      <c r="BY11" s="297">
        <f>+'Población total'!BY32/1000</f>
        <v>9551.2099999999991</v>
      </c>
      <c r="BZ11" s="297">
        <f>+'Población total'!BZ32/1000</f>
        <v>9609.759</v>
      </c>
      <c r="CA11" s="297">
        <f>+'Población total'!CA32/1000</f>
        <v>9666.2950000000001</v>
      </c>
      <c r="CB11" s="297">
        <f>+'Población total'!CB32/1000</f>
        <v>9720.7520000000004</v>
      </c>
      <c r="CC11" s="297">
        <f>+'Población total'!CC32/1000</f>
        <v>9773.0689999999995</v>
      </c>
      <c r="CD11" s="297">
        <f>+'Población total'!CD32/1000</f>
        <v>9823.1790000000001</v>
      </c>
      <c r="CE11" s="297">
        <f>+'Población total'!CE32/1000</f>
        <v>9871.0499999999993</v>
      </c>
      <c r="CF11" s="297">
        <f>+'Población total'!CF32/1000</f>
        <v>9916.652</v>
      </c>
      <c r="CG11" s="297">
        <f>+'Población total'!CG32/1000</f>
        <v>9959.9670000000006</v>
      </c>
      <c r="CH11" s="297">
        <f>+'Población total'!CH32/1000</f>
        <v>10000.999</v>
      </c>
      <c r="CI11" s="297">
        <f>+'Población total'!CI32/1000</f>
        <v>10039.736000000001</v>
      </c>
      <c r="CJ11" s="297">
        <f>+'Población total'!CJ32/1000</f>
        <v>10076.209000000001</v>
      </c>
      <c r="CK11" s="297">
        <f>+'Población total'!CK32/1000</f>
        <v>10110.433000000001</v>
      </c>
      <c r="CL11" s="297">
        <f>+'Población total'!CL32/1000</f>
        <v>10142.427</v>
      </c>
      <c r="CM11" s="297">
        <f>+'Población total'!CM32/1000</f>
        <v>10172.206</v>
      </c>
      <c r="CN11" s="297">
        <f>+'Población total'!CN32/1000</f>
        <v>10199.804</v>
      </c>
      <c r="CO11" s="297">
        <f>+'Población total'!CO32/1000</f>
        <v>10225.245000000001</v>
      </c>
      <c r="CP11" s="297">
        <f>+'Población total'!CP32/1000</f>
        <v>10248.578</v>
      </c>
      <c r="CQ11" s="297">
        <f>+'Población total'!CQ32/1000</f>
        <v>10269.823</v>
      </c>
      <c r="CR11" s="297">
        <f>+'Población total'!CR32/1000</f>
        <v>10289.025</v>
      </c>
      <c r="CS11" s="297">
        <f>+'Población total'!CS32/1000</f>
        <v>10306.24</v>
      </c>
      <c r="CT11" s="297">
        <f>+'Población total'!CT32/1000</f>
        <v>10321.509</v>
      </c>
      <c r="CU11" s="297">
        <f>+'Población total'!CU32/1000</f>
        <v>10334.883</v>
      </c>
      <c r="CV11" s="297">
        <f>+'Población total'!CV32/1000</f>
        <v>10346.418</v>
      </c>
      <c r="CW11" s="297">
        <f>+'Población total'!CW32/1000</f>
        <v>10356.165000000001</v>
      </c>
      <c r="CX11" s="297">
        <f>+'Población total'!CX32/1000</f>
        <v>10364.19</v>
      </c>
      <c r="CY11" s="297">
        <f>+'Población total'!CY32/1000</f>
        <v>10370.52</v>
      </c>
      <c r="CZ11" s="297">
        <f>+'Población total'!CZ32/1000</f>
        <v>10375.216</v>
      </c>
      <c r="DA11" s="297">
        <f>+'Población total'!DA32/1000</f>
        <v>10378.338</v>
      </c>
      <c r="DB11" s="297">
        <f>+'Población total'!DB32/1000</f>
        <v>10379.938</v>
      </c>
      <c r="DC11" s="297">
        <f>+'Población total'!DC32/1000</f>
        <v>10380.084999999999</v>
      </c>
      <c r="DD11" s="297">
        <f>+'Población total'!DD32/1000</f>
        <v>10378.817999999999</v>
      </c>
      <c r="DE11" s="297">
        <f>+'Población total'!DE32/1000</f>
        <v>10376.174999999999</v>
      </c>
      <c r="DF11" s="297">
        <f>+'Población total'!DF32/1000</f>
        <v>10372.206</v>
      </c>
      <c r="DG11" s="297">
        <f>+'Población total'!DG32/1000</f>
        <v>10366.953</v>
      </c>
      <c r="DH11" s="297">
        <f>+'Población total'!DH32/1000</f>
        <v>10360.446</v>
      </c>
      <c r="DI11" s="297">
        <f>+'Población total'!DI32/1000</f>
        <v>10352.721</v>
      </c>
      <c r="DJ11" s="297">
        <f>+'Población total'!DJ32/1000</f>
        <v>10343.824000000001</v>
      </c>
      <c r="DK11" s="297">
        <f>+'Población total'!DK32/1000</f>
        <v>10333.773999999999</v>
      </c>
      <c r="DL11" s="297">
        <f>+'Población total'!DL32/1000</f>
        <v>10322.629000000001</v>
      </c>
      <c r="DM11" s="297">
        <f>+'Población total'!DM32/1000</f>
        <v>10310.415000000001</v>
      </c>
      <c r="DN11" s="297">
        <f>+'Población total'!DN32/1000</f>
        <v>10297.174999999999</v>
      </c>
      <c r="DO11" s="297">
        <f>+'Población total'!DO32/1000</f>
        <v>10282.945</v>
      </c>
      <c r="DP11" s="297">
        <f>+'Población total'!DP32/1000</f>
        <v>10267.77</v>
      </c>
      <c r="DQ11" s="297">
        <f>+'Población total'!DQ32/1000</f>
        <v>10251.684999999999</v>
      </c>
      <c r="DR11" s="297">
        <f>+'Población total'!DR32/1000</f>
        <v>10234.708000000001</v>
      </c>
      <c r="DS11" s="297">
        <f>+'Población total'!DS32/1000</f>
        <v>10216.879999999999</v>
      </c>
      <c r="DT11" s="297">
        <f>+'Población total'!DT32/1000</f>
        <v>10198.236000000001</v>
      </c>
      <c r="DU11" s="297">
        <f>+'Población total'!DU32/1000</f>
        <v>10178.786</v>
      </c>
      <c r="DV11" s="297">
        <f>+'Población total'!DV32/1000</f>
        <v>10158.57</v>
      </c>
      <c r="DW11" s="297">
        <f>+'Población total'!DW32/1000</f>
        <v>10137.614</v>
      </c>
      <c r="DX11" s="297">
        <f>+'Población total'!DX32/1000</f>
        <v>10115.962</v>
      </c>
      <c r="DY11" s="297">
        <f>+'Población total'!DY32/1000</f>
        <v>10093.636</v>
      </c>
      <c r="DZ11" s="297">
        <f>+'Población total'!DZ32/1000</f>
        <v>10070.704</v>
      </c>
      <c r="EA11" s="297">
        <f>+'Población total'!EA32/1000</f>
        <v>10047.197</v>
      </c>
      <c r="EB11" s="297">
        <f>+'Población total'!EB32/1000</f>
        <v>10023.188</v>
      </c>
      <c r="EC11" s="297">
        <f>+'Población total'!EC32/1000</f>
        <v>9998.7379999999994</v>
      </c>
      <c r="ED11" s="297">
        <f>+'Población total'!ED32/1000</f>
        <v>9973.9179999999997</v>
      </c>
      <c r="EE11" s="297">
        <f>+'Población total'!EE32/1000</f>
        <v>9948.7950000000001</v>
      </c>
      <c r="EF11" s="297">
        <f>+'Población total'!EF32/1000</f>
        <v>9923.4439999999995</v>
      </c>
      <c r="EG11" s="297">
        <f>+'Población total'!EG32/1000</f>
        <v>9897.9519999999993</v>
      </c>
      <c r="EH11" s="297">
        <f>+'Población total'!EH32/1000</f>
        <v>9872.4150000000009</v>
      </c>
      <c r="EI11" s="297">
        <f>+'Población total'!EI32/1000</f>
        <v>9846.9259999999995</v>
      </c>
      <c r="EJ11" s="297">
        <f>+'Población total'!EJ32/1000</f>
        <v>9821.5759999999991</v>
      </c>
      <c r="EK11" s="297">
        <f>+'Población total'!EK32/1000</f>
        <v>9796.4439999999995</v>
      </c>
      <c r="EL11" s="297">
        <f>+'Población total'!EL32/1000</f>
        <v>9771.6010000000006</v>
      </c>
      <c r="EM11" s="297">
        <f>+'Población total'!EM32/1000</f>
        <v>9747.1209999999992</v>
      </c>
      <c r="EN11" s="297">
        <f>+'Población total'!EN32/1000</f>
        <v>9723.0740000000005</v>
      </c>
      <c r="EO11" s="297">
        <f>+'Población total'!EO32/1000</f>
        <v>9699.5130000000008</v>
      </c>
      <c r="EP11" s="297">
        <f>+'Población total'!EP32/1000</f>
        <v>9676.4639999999999</v>
      </c>
      <c r="EQ11" s="297">
        <f>+'Población total'!EQ32/1000</f>
        <v>9653.9570000000003</v>
      </c>
      <c r="ER11" s="297">
        <f>+'Población total'!ER32/1000</f>
        <v>9631.9950000000008</v>
      </c>
      <c r="ES11" s="297">
        <f>+'Población total'!ES32/1000</f>
        <v>9610.5889999999999</v>
      </c>
      <c r="ET11" s="297">
        <f>+'Población total'!ET32/1000</f>
        <v>9589.7379999999994</v>
      </c>
      <c r="EU11" s="297">
        <f>+'Población total'!EU32/1000</f>
        <v>9569.4330000000009</v>
      </c>
      <c r="EV11" s="297">
        <f>+'Población total'!EV32/1000</f>
        <v>9549.6880000000001</v>
      </c>
    </row>
    <row r="12" spans="1:152" x14ac:dyDescent="0.2">
      <c r="A12" s="44" t="s">
        <v>103</v>
      </c>
      <c r="B12" s="296">
        <f>+'Población total'!B55/1000</f>
        <v>3137.82</v>
      </c>
      <c r="C12" s="296">
        <f>+'Población total'!C55/1000</f>
        <v>3203.0889999999999</v>
      </c>
      <c r="D12" s="296">
        <f>+'Población total'!D55/1000</f>
        <v>3272.0740000000001</v>
      </c>
      <c r="E12" s="296">
        <f>+'Población total'!E55/1000</f>
        <v>3345.143</v>
      </c>
      <c r="F12" s="296">
        <f>+'Población total'!F55/1000</f>
        <v>3421.0340000000001</v>
      </c>
      <c r="G12" s="296">
        <f>+'Población total'!G55/1000</f>
        <v>3499.49</v>
      </c>
      <c r="H12" s="296">
        <f>+'Población total'!H55/1000</f>
        <v>3580.0160000000001</v>
      </c>
      <c r="I12" s="296">
        <f>+'Población total'!I55/1000</f>
        <v>3662.02</v>
      </c>
      <c r="J12" s="296">
        <f>+'Población total'!J55/1000</f>
        <v>3745.049</v>
      </c>
      <c r="K12" s="296">
        <f>+'Población total'!K55/1000</f>
        <v>3828.886</v>
      </c>
      <c r="L12" s="296">
        <f>+'Población total'!L55/1000</f>
        <v>3913.6880000000001</v>
      </c>
      <c r="M12" s="296">
        <f>+'Población total'!M55/1000</f>
        <v>4000.0070000000001</v>
      </c>
      <c r="N12" s="296">
        <f>+'Población total'!N55/1000</f>
        <v>4088.7179999999998</v>
      </c>
      <c r="O12" s="296">
        <f>+'Población total'!O55/1000</f>
        <v>4180.2640000000001</v>
      </c>
      <c r="P12" s="296">
        <f>+'Población total'!P55/1000</f>
        <v>4274.6819999999998</v>
      </c>
      <c r="Q12" s="296">
        <f>+'Población total'!Q55/1000</f>
        <v>4371.4340000000002</v>
      </c>
      <c r="R12" s="296">
        <f>+'Población total'!R55/1000</f>
        <v>4469.6580000000004</v>
      </c>
      <c r="S12" s="296">
        <f>+'Población total'!S55/1000</f>
        <v>4568.183</v>
      </c>
      <c r="T12" s="296">
        <f>+'Población total'!T55/1000</f>
        <v>4665.9269999999997</v>
      </c>
      <c r="U12" s="296">
        <f>+'Población total'!U55/1000</f>
        <v>4762.1350000000002</v>
      </c>
      <c r="V12" s="296">
        <f>+'Población total'!V55/1000</f>
        <v>4856.3230000000003</v>
      </c>
      <c r="W12" s="296">
        <f>+'Población total'!W55/1000</f>
        <v>4948.8040000000001</v>
      </c>
      <c r="X12" s="296">
        <f>+'Población total'!X55/1000</f>
        <v>5039.5510000000004</v>
      </c>
      <c r="Y12" s="296">
        <f>+'Población total'!Y55/1000</f>
        <v>5128.741</v>
      </c>
      <c r="Z12" s="296">
        <f>+'Población total'!Z55/1000</f>
        <v>5216.5829999999996</v>
      </c>
      <c r="AA12" s="296">
        <f>+'Población total'!AA55/1000</f>
        <v>5303.308</v>
      </c>
      <c r="AB12" s="296">
        <f>+'Población total'!AB55/1000</f>
        <v>5388.86</v>
      </c>
      <c r="AC12" s="296">
        <f>+'Población total'!AC55/1000</f>
        <v>5473.5219999999999</v>
      </c>
      <c r="AD12" s="296">
        <f>+'Población total'!AD55/1000</f>
        <v>5557.6450000000004</v>
      </c>
      <c r="AE12" s="296">
        <f>+'Población total'!AE55/1000</f>
        <v>5641.6530000000002</v>
      </c>
      <c r="AF12" s="296">
        <f>+'Población total'!AF55/1000</f>
        <v>5726.0569999999998</v>
      </c>
      <c r="AG12" s="296">
        <f>+'Población total'!AG55/1000</f>
        <v>5811.5050000000001</v>
      </c>
      <c r="AH12" s="296">
        <f>+'Población total'!AH55/1000</f>
        <v>5898.9390000000003</v>
      </c>
      <c r="AI12" s="296">
        <f>+'Población total'!AI55/1000</f>
        <v>5990.8370000000004</v>
      </c>
      <c r="AJ12" s="296">
        <f>+'Población total'!AJ55/1000</f>
        <v>6086.6819999999998</v>
      </c>
      <c r="AK12" s="296">
        <f>+'Población total'!AK55/1000</f>
        <v>6185.8519999999999</v>
      </c>
      <c r="AL12" s="296">
        <f>+'Población total'!AL55/1000</f>
        <v>6288.3540000000003</v>
      </c>
      <c r="AM12" s="296">
        <f>+'Población total'!AM55/1000</f>
        <v>6393.9949999999999</v>
      </c>
      <c r="AN12" s="296">
        <f>+'Población total'!AN55/1000</f>
        <v>6502.2889999999998</v>
      </c>
      <c r="AO12" s="296">
        <f>+'Población total'!AO55/1000</f>
        <v>6612.6580000000004</v>
      </c>
      <c r="AP12" s="296">
        <f>+'Población total'!AP55/1000</f>
        <v>6723.9759999999997</v>
      </c>
      <c r="AQ12" s="296">
        <f>+'Población total'!AQ55/1000</f>
        <v>6835.34</v>
      </c>
      <c r="AR12" s="296">
        <f>+'Población total'!AR55/1000</f>
        <v>6945.4719999999998</v>
      </c>
      <c r="AS12" s="296">
        <f>+'Población total'!AS55/1000</f>
        <v>7053.8779999999997</v>
      </c>
      <c r="AT12" s="296">
        <f>+'Población total'!AT55/1000</f>
        <v>7160.0959999999995</v>
      </c>
      <c r="AU12" s="296">
        <f>+'Población total'!AU55/1000</f>
        <v>7264.31</v>
      </c>
      <c r="AV12" s="296">
        <f>+'Población total'!AV55/1000</f>
        <v>7366.6679999999997</v>
      </c>
      <c r="AW12" s="296">
        <f>+'Población total'!AW55/1000</f>
        <v>7467.2</v>
      </c>
      <c r="AX12" s="296">
        <f>+'Población total'!AX55/1000</f>
        <v>7565.9059999999999</v>
      </c>
      <c r="AY12" s="296">
        <f>+'Población total'!AY55/1000</f>
        <v>7662.8580000000002</v>
      </c>
      <c r="AZ12" s="296">
        <f>+'Población total'!AZ55/1000</f>
        <v>7758.2389999999996</v>
      </c>
      <c r="BA12" s="296">
        <f>+'Población total'!BA55/1000</f>
        <v>7852.2240000000002</v>
      </c>
      <c r="BB12" s="296">
        <f>+'Población total'!BB55/1000</f>
        <v>7944.3760000000002</v>
      </c>
      <c r="BC12" s="296">
        <f>+'Población total'!BC55/1000</f>
        <v>8032.857</v>
      </c>
      <c r="BD12" s="296">
        <f>+'Población total'!BD55/1000</f>
        <v>8121.634</v>
      </c>
      <c r="BE12" s="296">
        <f>+'Población total'!BE55/1000</f>
        <v>8209.7919999999995</v>
      </c>
      <c r="BF12" s="296">
        <f>+'Población total'!BF55/1000</f>
        <v>8297.473</v>
      </c>
      <c r="BG12" s="296">
        <f>+'Población total'!BG55/1000</f>
        <v>8384.7279999999992</v>
      </c>
      <c r="BH12" s="296">
        <f>+'Población total'!BH55/1000</f>
        <v>8471.4689999999991</v>
      </c>
      <c r="BI12" s="296">
        <f>+'Población total'!BI55/1000</f>
        <v>8557.5220000000008</v>
      </c>
      <c r="BJ12" s="296">
        <f>+'Población total'!BJ55/1000</f>
        <v>8642.6569999999992</v>
      </c>
      <c r="BK12" s="296">
        <f>+'Población total'!BK55/1000</f>
        <v>8726.518</v>
      </c>
      <c r="BL12" s="296">
        <f>+'Población total'!BL55/1000</f>
        <v>8808.6550000000007</v>
      </c>
      <c r="BM12" s="296">
        <f>+'Población total'!BM55/1000</f>
        <v>8888.4279999999999</v>
      </c>
      <c r="BN12" s="296">
        <f>+'Población total'!BN55/1000</f>
        <v>8965.8359999999993</v>
      </c>
      <c r="BO12" s="296">
        <f>+'Población total'!BO55/1000</f>
        <v>9040.9040000000005</v>
      </c>
      <c r="BP12" s="296">
        <f>+'Población total'!BP55/1000</f>
        <v>9113.9940000000006</v>
      </c>
      <c r="BQ12" s="296">
        <f>+'Población total'!BQ55/1000</f>
        <v>9185.3279999999995</v>
      </c>
      <c r="BR12" s="296">
        <f>+'Población total'!BR55/1000</f>
        <v>9255.0210000000006</v>
      </c>
      <c r="BS12" s="296">
        <f>+'Población total'!BS55/1000</f>
        <v>9323.1119999999992</v>
      </c>
      <c r="BT12" s="296">
        <f>+'Población total'!BT55/1000</f>
        <v>9389.6990000000005</v>
      </c>
      <c r="BU12" s="296">
        <f>+'Población total'!BU55/1000</f>
        <v>9454.8410000000003</v>
      </c>
      <c r="BV12" s="296">
        <f>+'Población total'!BV55/1000</f>
        <v>9518.4830000000002</v>
      </c>
      <c r="BW12" s="296">
        <f>+'Población total'!BW55/1000</f>
        <v>9580.5249999999996</v>
      </c>
      <c r="BX12" s="296">
        <f>+'Población total'!BX55/1000</f>
        <v>9640.84</v>
      </c>
      <c r="BY12" s="296">
        <f>+'Población total'!BY55/1000</f>
        <v>9699.3250000000007</v>
      </c>
      <c r="BZ12" s="296">
        <f>+'Población total'!BZ55/1000</f>
        <v>9755.9069999999992</v>
      </c>
      <c r="CA12" s="296">
        <f>+'Población total'!CA55/1000</f>
        <v>9810.5210000000006</v>
      </c>
      <c r="CB12" s="296">
        <f>+'Población total'!CB55/1000</f>
        <v>9863.0889999999999</v>
      </c>
      <c r="CC12" s="296">
        <f>+'Población total'!CC55/1000</f>
        <v>9913.5720000000001</v>
      </c>
      <c r="CD12" s="296">
        <f>+'Población total'!CD55/1000</f>
        <v>9961.9040000000005</v>
      </c>
      <c r="CE12" s="296">
        <f>+'Población total'!CE55/1000</f>
        <v>10008.045</v>
      </c>
      <c r="CF12" s="296">
        <f>+'Población total'!CF55/1000</f>
        <v>10051.972</v>
      </c>
      <c r="CG12" s="296">
        <f>+'Población total'!CG55/1000</f>
        <v>10093.648999999999</v>
      </c>
      <c r="CH12" s="296">
        <f>+'Población total'!CH55/1000</f>
        <v>10133.073</v>
      </c>
      <c r="CI12" s="296">
        <f>+'Población total'!CI55/1000</f>
        <v>10170.227000000001</v>
      </c>
      <c r="CJ12" s="296">
        <f>+'Población total'!CJ55/1000</f>
        <v>10205.130999999999</v>
      </c>
      <c r="CK12" s="296">
        <f>+'Población total'!CK55/1000</f>
        <v>10237.779</v>
      </c>
      <c r="CL12" s="296">
        <f>+'Población total'!CL55/1000</f>
        <v>10268.178</v>
      </c>
      <c r="CM12" s="296">
        <f>+'Población total'!CM55/1000</f>
        <v>10296.312</v>
      </c>
      <c r="CN12" s="296">
        <f>+'Población total'!CN55/1000</f>
        <v>10322.234</v>
      </c>
      <c r="CO12" s="296">
        <f>+'Población total'!CO55/1000</f>
        <v>10345.94</v>
      </c>
      <c r="CP12" s="296">
        <f>+'Población total'!CP55/1000</f>
        <v>10367.442999999999</v>
      </c>
      <c r="CQ12" s="296">
        <f>+'Población total'!CQ55/1000</f>
        <v>10386.757</v>
      </c>
      <c r="CR12" s="296">
        <f>+'Población total'!CR55/1000</f>
        <v>10403.923000000001</v>
      </c>
      <c r="CS12" s="296">
        <f>+'Población total'!CS55/1000</f>
        <v>10418.982</v>
      </c>
      <c r="CT12" s="296">
        <f>+'Población total'!CT55/1000</f>
        <v>10431.950000000001</v>
      </c>
      <c r="CU12" s="296">
        <f>+'Población total'!CU55/1000</f>
        <v>10442.884</v>
      </c>
      <c r="CV12" s="296">
        <f>+'Población total'!CV55/1000</f>
        <v>10451.843999999999</v>
      </c>
      <c r="CW12" s="296">
        <f>+'Población total'!CW55/1000</f>
        <v>10458.846</v>
      </c>
      <c r="CX12" s="296">
        <f>+'Población total'!CX55/1000</f>
        <v>10463.971</v>
      </c>
      <c r="CY12" s="296">
        <f>+'Población total'!CY55/1000</f>
        <v>10467.216</v>
      </c>
      <c r="CZ12" s="296">
        <f>+'Población total'!CZ55/1000</f>
        <v>10468.663</v>
      </c>
      <c r="DA12" s="296">
        <f>+'Población total'!DA55/1000</f>
        <v>10468.368</v>
      </c>
      <c r="DB12" s="296">
        <f>+'Población total'!DB55/1000</f>
        <v>10466.403</v>
      </c>
      <c r="DC12" s="296">
        <f>+'Población total'!DC55/1000</f>
        <v>10462.821</v>
      </c>
      <c r="DD12" s="296">
        <f>+'Población total'!DD55/1000</f>
        <v>10457.700999999999</v>
      </c>
      <c r="DE12" s="296">
        <f>+'Población total'!DE55/1000</f>
        <v>10451.108</v>
      </c>
      <c r="DF12" s="296">
        <f>+'Población total'!DF55/1000</f>
        <v>10443.082</v>
      </c>
      <c r="DG12" s="296">
        <f>+'Población total'!DG55/1000</f>
        <v>10433.704</v>
      </c>
      <c r="DH12" s="296">
        <f>+'Población total'!DH55/1000</f>
        <v>10423.017</v>
      </c>
      <c r="DI12" s="296">
        <f>+'Población total'!DI55/1000</f>
        <v>10411.08</v>
      </c>
      <c r="DJ12" s="296">
        <f>+'Población total'!DJ55/1000</f>
        <v>10397.948</v>
      </c>
      <c r="DK12" s="296">
        <f>+'Población total'!DK55/1000</f>
        <v>10383.665000000001</v>
      </c>
      <c r="DL12" s="296">
        <f>+'Población total'!DL55/1000</f>
        <v>10368.291999999999</v>
      </c>
      <c r="DM12" s="296">
        <f>+'Población total'!DM55/1000</f>
        <v>10351.891</v>
      </c>
      <c r="DN12" s="296">
        <f>+'Población total'!DN55/1000</f>
        <v>10334.513000000001</v>
      </c>
      <c r="DO12" s="296">
        <f>+'Población total'!DO55/1000</f>
        <v>10316.231</v>
      </c>
      <c r="DP12" s="296">
        <f>+'Población total'!DP55/1000</f>
        <v>10297.11</v>
      </c>
      <c r="DQ12" s="296">
        <f>+'Población total'!DQ55/1000</f>
        <v>10277.186</v>
      </c>
      <c r="DR12" s="296">
        <f>+'Población total'!DR55/1000</f>
        <v>10256.504000000001</v>
      </c>
      <c r="DS12" s="296">
        <f>+'Población total'!DS55/1000</f>
        <v>10235.101000000001</v>
      </c>
      <c r="DT12" s="296">
        <f>+'Población total'!DT55/1000</f>
        <v>10213.002</v>
      </c>
      <c r="DU12" s="296">
        <f>+'Población total'!DU55/1000</f>
        <v>10190.227000000001</v>
      </c>
      <c r="DV12" s="296">
        <f>+'Población total'!DV55/1000</f>
        <v>10166.790999999999</v>
      </c>
      <c r="DW12" s="296">
        <f>+'Población total'!DW55/1000</f>
        <v>10142.706</v>
      </c>
      <c r="DX12" s="296">
        <f>+'Población total'!DX55/1000</f>
        <v>10118.001</v>
      </c>
      <c r="DY12" s="296">
        <f>+'Población total'!DY55/1000</f>
        <v>10092.684999999999</v>
      </c>
      <c r="DZ12" s="296">
        <f>+'Población total'!DZ55/1000</f>
        <v>10066.772999999999</v>
      </c>
      <c r="EA12" s="296">
        <f>+'Población total'!EA55/1000</f>
        <v>10040.306</v>
      </c>
      <c r="EB12" s="296">
        <f>+'Población total'!EB55/1000</f>
        <v>10013.319</v>
      </c>
      <c r="EC12" s="296">
        <f>+'Población total'!EC55/1000</f>
        <v>9985.848</v>
      </c>
      <c r="ED12" s="296">
        <f>+'Población total'!ED55/1000</f>
        <v>9957.9519999999993</v>
      </c>
      <c r="EE12" s="296">
        <f>+'Población total'!EE55/1000</f>
        <v>9929.6710000000003</v>
      </c>
      <c r="EF12" s="296">
        <f>+'Población total'!EF55/1000</f>
        <v>9901.0789999999997</v>
      </c>
      <c r="EG12" s="296">
        <f>+'Población total'!EG55/1000</f>
        <v>9872.2690000000002</v>
      </c>
      <c r="EH12" s="296">
        <f>+'Población total'!EH55/1000</f>
        <v>9843.3340000000007</v>
      </c>
      <c r="EI12" s="296">
        <f>+'Población total'!EI55/1000</f>
        <v>9814.3709999999992</v>
      </c>
      <c r="EJ12" s="296">
        <f>+'Población total'!EJ55/1000</f>
        <v>9785.4629999999997</v>
      </c>
      <c r="EK12" s="296">
        <f>+'Población total'!EK55/1000</f>
        <v>9756.73</v>
      </c>
      <c r="EL12" s="296">
        <f>+'Población total'!EL55/1000</f>
        <v>9728.2610000000004</v>
      </c>
      <c r="EM12" s="296">
        <f>+'Población total'!EM55/1000</f>
        <v>9700.1589999999997</v>
      </c>
      <c r="EN12" s="296">
        <f>+'Población total'!EN55/1000</f>
        <v>9672.5020000000004</v>
      </c>
      <c r="EO12" s="296">
        <f>+'Población total'!EO55/1000</f>
        <v>9645.35</v>
      </c>
      <c r="EP12" s="296">
        <f>+'Población total'!EP55/1000</f>
        <v>9618.759</v>
      </c>
      <c r="EQ12" s="296">
        <f>+'Población total'!EQ55/1000</f>
        <v>9592.7579999999998</v>
      </c>
      <c r="ER12" s="296">
        <f>+'Población total'!ER55/1000</f>
        <v>9567.3680000000004</v>
      </c>
      <c r="ES12" s="296">
        <f>+'Población total'!ES55/1000</f>
        <v>9542.6010000000006</v>
      </c>
      <c r="ET12" s="296">
        <f>+'Población total'!ET55/1000</f>
        <v>9518.4549999999999</v>
      </c>
      <c r="EU12" s="296">
        <f>+'Población total'!EU55/1000</f>
        <v>9494.92</v>
      </c>
      <c r="EV12" s="296">
        <f>+'Población total'!EV55/1000</f>
        <v>9471.9920000000002</v>
      </c>
    </row>
    <row r="13" spans="1:152" x14ac:dyDescent="0.2">
      <c r="A13" s="38" t="s">
        <v>86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</row>
    <row r="14" spans="1:152" x14ac:dyDescent="0.2">
      <c r="A14" s="44" t="s">
        <v>87</v>
      </c>
      <c r="B14" s="45">
        <f>+(SUM('Población total'!B10:B12))/'Población total'!B9*100</f>
        <v>36.65955322685474</v>
      </c>
      <c r="C14" s="45">
        <f>+(SUM('Población total'!C10:C12))/'Población total'!C9*100</f>
        <v>36.982011284286997</v>
      </c>
      <c r="D14" s="45">
        <f>+(SUM('Población total'!D10:D12))/'Población total'!D9*100</f>
        <v>37.336964346850756</v>
      </c>
      <c r="E14" s="45">
        <f>+(SUM('Población total'!E10:E12))/'Población total'!E9*100</f>
        <v>37.713481670014936</v>
      </c>
      <c r="F14" s="45">
        <f>+(SUM('Población total'!F10:F12))/'Población total'!F9*100</f>
        <v>38.078116224882592</v>
      </c>
      <c r="G14" s="45">
        <f>+(SUM('Población total'!G10:G12))/'Población total'!G9*100</f>
        <v>38.412681754315727</v>
      </c>
      <c r="H14" s="45">
        <f>+(SUM('Población total'!H10:H12))/'Población total'!H9*100</f>
        <v>38.700094016369675</v>
      </c>
      <c r="I14" s="45">
        <f>+(SUM('Población total'!I10:I12))/'Población total'!I9*100</f>
        <v>38.928887918879504</v>
      </c>
      <c r="J14" s="45">
        <f>+(SUM('Población total'!J10:J12))/'Población total'!J9*100</f>
        <v>39.085281998453056</v>
      </c>
      <c r="K14" s="45">
        <f>+(SUM('Población total'!K10:K12))/'Población total'!K9*100</f>
        <v>39.198609575056146</v>
      </c>
      <c r="L14" s="45">
        <f>+(SUM('Población total'!L10:L12))/'Población total'!L9*100</f>
        <v>39.274612797303902</v>
      </c>
      <c r="M14" s="45">
        <f>+(SUM('Población total'!M10:M12))/'Población total'!M9*100</f>
        <v>39.321556116375412</v>
      </c>
      <c r="N14" s="45">
        <f>+(SUM('Población total'!N10:N12))/'Población total'!N9*100</f>
        <v>39.399680966597408</v>
      </c>
      <c r="O14" s="45">
        <f>+(SUM('Población total'!O10:O12))/'Población total'!O9*100</f>
        <v>39.484071810059589</v>
      </c>
      <c r="P14" s="45">
        <f>+(SUM('Población total'!P10:P12))/'Población total'!P9*100</f>
        <v>39.544107407452309</v>
      </c>
      <c r="Q14" s="45">
        <f>+(SUM('Población total'!Q10:Q12))/'Población total'!Q9*100</f>
        <v>39.690114405437527</v>
      </c>
      <c r="R14" s="45">
        <f>+(SUM('Población total'!R10:R12))/'Población total'!R9*100</f>
        <v>39.611087805937252</v>
      </c>
      <c r="S14" s="45">
        <f>+(SUM('Población total'!S10:S12))/'Población total'!S9*100</f>
        <v>39.471962745207307</v>
      </c>
      <c r="T14" s="45">
        <f>+(SUM('Población total'!T10:T12))/'Población total'!T9*100</f>
        <v>39.268625284478311</v>
      </c>
      <c r="U14" s="45">
        <f>+(SUM('Población total'!U10:U12))/'Población total'!U9*100</f>
        <v>39.007017583919129</v>
      </c>
      <c r="V14" s="45">
        <f>+(SUM('Población total'!V10:V12))/'Población total'!V9*100</f>
        <v>38.691597468304636</v>
      </c>
      <c r="W14" s="45">
        <f>+(SUM('Población total'!W10:W12))/'Población total'!W9*100</f>
        <v>38.327588736490206</v>
      </c>
      <c r="X14" s="45">
        <f>+(SUM('Población total'!X10:X12))/'Población total'!X9*100</f>
        <v>37.930211611758992</v>
      </c>
      <c r="Y14" s="45">
        <f>+(SUM('Población total'!Y10:Y12))/'Población total'!Y9*100</f>
        <v>37.513765007535646</v>
      </c>
      <c r="Z14" s="45">
        <f>+(SUM('Población total'!Z10:Z12))/'Población total'!Z9*100</f>
        <v>37.087064687275181</v>
      </c>
      <c r="AA14" s="45">
        <f>+(SUM('Población total'!AA10:AA12))/'Población total'!AA9*100</f>
        <v>36.651377297834877</v>
      </c>
      <c r="AB14" s="45">
        <f>+(SUM('Población total'!AB10:AB12))/'Población total'!AB9*100</f>
        <v>36.191697829985074</v>
      </c>
      <c r="AC14" s="45">
        <f>+(SUM('Población total'!AC10:AC12))/'Población total'!AC9*100</f>
        <v>35.697262804347382</v>
      </c>
      <c r="AD14" s="45">
        <f>+(SUM('Población total'!AD10:AD12))/'Población total'!AD9*100</f>
        <v>35.163242075875729</v>
      </c>
      <c r="AE14" s="45">
        <f>+(SUM('Población total'!AE10:AE12))/'Población total'!AE9*100</f>
        <v>34.592142215055638</v>
      </c>
      <c r="AF14" s="45">
        <f>+(SUM('Población total'!AF10:AF12))/'Población total'!AF9*100</f>
        <v>33.997593325133799</v>
      </c>
      <c r="AG14" s="45">
        <f>+(SUM('Población total'!AG10:AG12))/'Población total'!AG9*100</f>
        <v>33.397286795473072</v>
      </c>
      <c r="AH14" s="45">
        <f>+(SUM('Población total'!AH10:AH12))/'Población total'!AH9*100</f>
        <v>32.815975166395077</v>
      </c>
      <c r="AI14" s="45">
        <f>+(SUM('Población total'!AI10:AI12))/'Población total'!AI9*100</f>
        <v>32.293967869230926</v>
      </c>
      <c r="AJ14" s="45">
        <f>+(SUM('Población total'!AJ10:AJ12))/'Población total'!AJ9*100</f>
        <v>31.830865455801355</v>
      </c>
      <c r="AK14" s="45">
        <f>+(SUM('Población total'!AK10:AK12))/'Población total'!AK9*100</f>
        <v>31.427855525339854</v>
      </c>
      <c r="AL14" s="45">
        <f>+(SUM('Población total'!AL10:AL12))/'Población total'!AL9*100</f>
        <v>31.083138139781191</v>
      </c>
      <c r="AM14" s="45">
        <f>+(SUM('Población total'!AM10:AM12))/'Población total'!AM9*100</f>
        <v>30.792207186720383</v>
      </c>
      <c r="AN14" s="45">
        <f>+(SUM('Población total'!AN10:AN12))/'Población total'!AN9*100</f>
        <v>30.545625784488291</v>
      </c>
      <c r="AO14" s="45">
        <f>+(SUM('Población total'!AO10:AO12))/'Población total'!AO9*100</f>
        <v>30.332097128246666</v>
      </c>
      <c r="AP14" s="45">
        <f>+(SUM('Población total'!AP10:AP12))/'Población total'!AP9*100</f>
        <v>30.14005909525952</v>
      </c>
      <c r="AQ14" s="45">
        <f>+(SUM('Población total'!AQ10:AQ12))/'Población total'!AQ9*100</f>
        <v>29.95797066860521</v>
      </c>
      <c r="AR14" s="45">
        <f>+(SUM('Población total'!AR10:AR12))/'Población total'!AR9*100</f>
        <v>29.772994880695357</v>
      </c>
      <c r="AS14" s="45">
        <f>+(SUM('Población total'!AS10:AS12))/'Población total'!AS9*100</f>
        <v>29.574731060264657</v>
      </c>
      <c r="AT14" s="45">
        <f>+(SUM('Población total'!AT10:AT12))/'Población total'!AT9*100</f>
        <v>29.358840028228212</v>
      </c>
      <c r="AU14" s="45">
        <f>+(SUM('Población total'!AU10:AU12))/'Población total'!AU9*100</f>
        <v>29.122616480917468</v>
      </c>
      <c r="AV14" s="45">
        <f>+(SUM('Población total'!AV10:AV12))/'Población total'!AV9*100</f>
        <v>28.863504249360645</v>
      </c>
      <c r="AW14" s="45">
        <f>+(SUM('Población total'!AW10:AW12))/'Población total'!AW9*100</f>
        <v>28.575226993191098</v>
      </c>
      <c r="AX14" s="45">
        <f>+(SUM('Población total'!AX10:AX12))/'Población total'!AX9*100</f>
        <v>28.231397467109538</v>
      </c>
      <c r="AY14" s="45">
        <f>+(SUM('Población total'!AY10:AY12))/'Población total'!AY9*100</f>
        <v>27.839571771974487</v>
      </c>
      <c r="AZ14" s="45">
        <f>+(SUM('Población total'!AZ10:AZ12))/'Población total'!AZ9*100</f>
        <v>27.410616880866119</v>
      </c>
      <c r="BA14" s="45">
        <f>+(SUM('Población total'!BA10:BA12))/'Población total'!BA9*100</f>
        <v>26.946976613417739</v>
      </c>
      <c r="BB14" s="45">
        <f>+(SUM('Población total'!BB10:BB12))/'Población total'!BB9*100</f>
        <v>26.443593083300332</v>
      </c>
      <c r="BC14" s="45">
        <f>+(SUM('Población total'!BC10:BC12))/'Población total'!BC9*100</f>
        <v>25.901183645317573</v>
      </c>
      <c r="BD14" s="45">
        <f>+(SUM('Población total'!BD10:BD12))/'Población total'!BD9*100</f>
        <v>25.362519324606669</v>
      </c>
      <c r="BE14" s="45">
        <f>+(SUM('Población total'!BE10:BE12))/'Población total'!BE9*100</f>
        <v>24.82990599589634</v>
      </c>
      <c r="BF14" s="45">
        <f>+(SUM('Población total'!BF10:BF12))/'Población total'!BF9*100</f>
        <v>24.317076115459038</v>
      </c>
      <c r="BG14" s="45">
        <f>+(SUM('Población total'!BG10:BG12))/'Población total'!BG9*100</f>
        <v>23.835526517133196</v>
      </c>
      <c r="BH14" s="45">
        <f>+(SUM('Población total'!BH10:BH12))/'Población total'!BH9*100</f>
        <v>23.390766601200639</v>
      </c>
      <c r="BI14" s="45">
        <f>+(SUM('Población total'!BI10:BI12))/'Población total'!BI9*100</f>
        <v>22.981277314268873</v>
      </c>
      <c r="BJ14" s="45">
        <f>+(SUM('Población total'!BJ10:BJ12))/'Población total'!BJ9*100</f>
        <v>22.601252135117946</v>
      </c>
      <c r="BK14" s="45">
        <f>+(SUM('Población total'!BK10:BK12))/'Población total'!BK9*100</f>
        <v>22.244494728906513</v>
      </c>
      <c r="BL14" s="45">
        <f>+(SUM('Población total'!BL10:BL12))/'Población total'!BL9*100</f>
        <v>21.905637163599401</v>
      </c>
      <c r="BM14" s="45">
        <f>+(SUM('Población total'!BM10:BM12))/'Población total'!BM9*100</f>
        <v>21.578855283382381</v>
      </c>
      <c r="BN14" s="45">
        <f>+(SUM('Población total'!BN10:BN12))/'Población total'!BN9*100</f>
        <v>21.260244606884768</v>
      </c>
      <c r="BO14" s="45">
        <f>+(SUM('Población total'!BO10:BO12))/'Población total'!BO9*100</f>
        <v>20.949551126694349</v>
      </c>
      <c r="BP14" s="45">
        <f>+(SUM('Población total'!BP10:BP12))/'Población total'!BP9*100</f>
        <v>20.649100327155271</v>
      </c>
      <c r="BQ14" s="45">
        <f>+(SUM('Población total'!BQ10:BQ12))/'Población total'!BQ9*100</f>
        <v>20.370670696261083</v>
      </c>
      <c r="BR14" s="45">
        <f>+(SUM('Población total'!BR10:BR12))/'Población total'!BR9*100</f>
        <v>20.127677704724558</v>
      </c>
      <c r="BS14" s="45">
        <f>+(SUM('Población total'!BS10:BS12))/'Población total'!BS9*100</f>
        <v>19.87805730978646</v>
      </c>
      <c r="BT14" s="45">
        <f>+(SUM('Población total'!BT10:BT12))/'Población total'!BT9*100</f>
        <v>19.632460352923594</v>
      </c>
      <c r="BU14" s="45">
        <f>+(SUM('Población total'!BU10:BU12))/'Población total'!BU9*100</f>
        <v>19.39052235418427</v>
      </c>
      <c r="BV14" s="45">
        <f>+(SUM('Población total'!BV10:BV12))/'Población total'!BV9*100</f>
        <v>19.152086919884315</v>
      </c>
      <c r="BW14" s="45">
        <f>+(SUM('Población total'!BW10:BW12))/'Población total'!BW9*100</f>
        <v>18.917427876028867</v>
      </c>
      <c r="BX14" s="45">
        <f>+(SUM('Población total'!BX10:BX12))/'Población total'!BX9*100</f>
        <v>18.687808668231096</v>
      </c>
      <c r="BY14" s="45">
        <f>+(SUM('Población total'!BY10:BY12))/'Población total'!BY9*100</f>
        <v>18.464629684317867</v>
      </c>
      <c r="BZ14" s="45">
        <f>+(SUM('Población total'!BZ10:BZ12))/'Población total'!BZ9*100</f>
        <v>18.250356068311827</v>
      </c>
      <c r="CA14" s="45">
        <f>+(SUM('Población total'!CA10:CA12))/'Población total'!CA9*100</f>
        <v>18.048432556943599</v>
      </c>
      <c r="CB14" s="45">
        <f>+(SUM('Población total'!CB10:CB12))/'Población total'!CB9*100</f>
        <v>17.864381149744833</v>
      </c>
      <c r="CC14" s="45">
        <f>+(SUM('Población total'!CC10:CC12))/'Población total'!CC9*100</f>
        <v>17.698473802615691</v>
      </c>
      <c r="CD14" s="45">
        <f>+(SUM('Población total'!CD10:CD12))/'Población total'!CD9*100</f>
        <v>17.549201082451866</v>
      </c>
      <c r="CE14" s="45">
        <f>+(SUM('Población total'!CE10:CE12))/'Población total'!CE9*100</f>
        <v>17.41115478345468</v>
      </c>
      <c r="CF14" s="45">
        <f>+(SUM('Población total'!CF10:CF12))/'Población total'!CF9*100</f>
        <v>17.280694954244218</v>
      </c>
      <c r="CG14" s="45">
        <f>+(SUM('Población total'!CG10:CG12))/'Población total'!CG9*100</f>
        <v>17.155559376423685</v>
      </c>
      <c r="CH14" s="45">
        <f>+(SUM('Población total'!CH10:CH12))/'Población total'!CH9*100</f>
        <v>17.034244240310652</v>
      </c>
      <c r="CI14" s="45">
        <f>+(SUM('Población total'!CI10:CI12))/'Población total'!CI9*100</f>
        <v>16.914983961128481</v>
      </c>
      <c r="CJ14" s="45">
        <f>+(SUM('Población total'!CJ10:CJ12))/'Población total'!CJ9*100</f>
        <v>16.796390179347124</v>
      </c>
      <c r="CK14" s="45">
        <f>+(SUM('Población total'!CK10:CK12))/'Población total'!CK9*100</f>
        <v>16.678276204317115</v>
      </c>
      <c r="CL14" s="45">
        <f>+(SUM('Población total'!CL10:CL12))/'Población total'!CL9*100</f>
        <v>16.561321920638804</v>
      </c>
      <c r="CM14" s="45">
        <f>+(SUM('Población total'!CM10:CM12))/'Población total'!CM9*100</f>
        <v>16.446564426403516</v>
      </c>
      <c r="CN14" s="45">
        <f>+(SUM('Población total'!CN10:CN12))/'Población total'!CN9*100</f>
        <v>16.334444951325008</v>
      </c>
      <c r="CO14" s="45">
        <f>+(SUM('Población total'!CO10:CO12))/'Población total'!CO9*100</f>
        <v>16.225725450429813</v>
      </c>
      <c r="CP14" s="45">
        <f>+(SUM('Población total'!CP10:CP12))/'Población total'!CP9*100</f>
        <v>16.12097213133417</v>
      </c>
      <c r="CQ14" s="45">
        <f>+(SUM('Población total'!CQ10:CQ12))/'Población total'!CQ9*100</f>
        <v>16.020619095707033</v>
      </c>
      <c r="CR14" s="45">
        <f>+(SUM('Población total'!CR10:CR12))/'Población total'!CR9*100</f>
        <v>15.925029145194777</v>
      </c>
      <c r="CS14" s="45">
        <f>+(SUM('Población total'!CS10:CS12))/'Población total'!CS9*100</f>
        <v>15.83457586123806</v>
      </c>
      <c r="CT14" s="45">
        <f>+(SUM('Población total'!CT10:CT12))/'Población total'!CT9*100</f>
        <v>15.749509515498113</v>
      </c>
      <c r="CU14" s="45">
        <f>+(SUM('Población total'!CU10:CU12))/'Población total'!CU9*100</f>
        <v>15.669908128241113</v>
      </c>
      <c r="CV14" s="45">
        <f>+(SUM('Población total'!CV10:CV12))/'Población total'!CV9*100</f>
        <v>15.595745452192112</v>
      </c>
      <c r="CW14" s="45">
        <f>+(SUM('Población total'!CW10:CW12))/'Población total'!CW9*100</f>
        <v>15.526991554316258</v>
      </c>
      <c r="CX14" s="45">
        <f>+(SUM('Población total'!CX10:CX12))/'Población total'!CX9*100</f>
        <v>15.463463144921915</v>
      </c>
      <c r="CY14" s="45">
        <f>+(SUM('Población total'!CY10:CY12))/'Población total'!CY9*100</f>
        <v>15.405013289351588</v>
      </c>
      <c r="CZ14" s="45">
        <f>+(SUM('Población total'!CZ10:CZ12))/'Población total'!CZ9*100</f>
        <v>15.351269310285288</v>
      </c>
      <c r="DA14" s="45">
        <f>+(SUM('Población total'!DA10:DA12))/'Población total'!DA9*100</f>
        <v>15.302153731145824</v>
      </c>
      <c r="DB14" s="45">
        <f>+(SUM('Población total'!DB10:DB12))/'Población total'!DB9*100</f>
        <v>15.257459330632653</v>
      </c>
      <c r="DC14" s="45">
        <f>+(SUM('Población total'!DC10:DC12))/'Población total'!DC9*100</f>
        <v>15.216899217412388</v>
      </c>
      <c r="DD14" s="45">
        <f>+(SUM('Población total'!DD10:DD12))/'Población total'!DD9*100</f>
        <v>15.18017956838184</v>
      </c>
      <c r="DE14" s="45">
        <f>+(SUM('Población total'!DE10:DE12))/'Población total'!DE9*100</f>
        <v>15.147078954081527</v>
      </c>
      <c r="DF14" s="45">
        <f>+(SUM('Población total'!DF10:DF12))/'Población total'!DF9*100</f>
        <v>15.117355090162576</v>
      </c>
      <c r="DG14" s="45">
        <f>+(SUM('Población total'!DG10:DG12))/'Población total'!DG9*100</f>
        <v>15.090734874384015</v>
      </c>
      <c r="DH14" s="45">
        <f>+(SUM('Población total'!DH10:DH12))/'Población total'!DH9*100</f>
        <v>15.066930857480296</v>
      </c>
      <c r="DI14" s="45">
        <f>+(SUM('Población total'!DI10:DI12))/'Población total'!DI9*100</f>
        <v>15.045699002798187</v>
      </c>
      <c r="DJ14" s="45">
        <f>+(SUM('Población total'!DJ10:DJ12))/'Población total'!DJ9*100</f>
        <v>15.026816416649455</v>
      </c>
      <c r="DK14" s="45">
        <f>+(SUM('Población total'!DK10:DK12))/'Población total'!DK9*100</f>
        <v>15.01007436295577</v>
      </c>
      <c r="DL14" s="45">
        <f>+(SUM('Población total'!DL10:DL12))/'Población total'!DL9*100</f>
        <v>14.995320894608799</v>
      </c>
      <c r="DM14" s="45">
        <f>+(SUM('Población total'!DM10:DM12))/'Población total'!DM9*100</f>
        <v>14.982393543102109</v>
      </c>
      <c r="DN14" s="45">
        <f>+(SUM('Población total'!DN10:DN12))/'Población total'!DN9*100</f>
        <v>14.971155050425345</v>
      </c>
      <c r="DO14" s="45">
        <f>+(SUM('Población total'!DO10:DO12))/'Población total'!DO9*100</f>
        <v>14.96146253617135</v>
      </c>
      <c r="DP14" s="45">
        <f>+(SUM('Población total'!DP10:DP12))/'Población total'!DP9*100</f>
        <v>14.953318473047252</v>
      </c>
      <c r="DQ14" s="45">
        <f>+(SUM('Población total'!DQ10:DQ12))/'Población total'!DQ9*100</f>
        <v>14.946647577453238</v>
      </c>
      <c r="DR14" s="45">
        <f>+(SUM('Población total'!DR10:DR12))/'Población total'!DR9*100</f>
        <v>14.941473447251436</v>
      </c>
      <c r="DS14" s="45">
        <f>+(SUM('Población total'!DS10:DS12))/'Población total'!DS9*100</f>
        <v>14.937785244373151</v>
      </c>
      <c r="DT14" s="45">
        <f>+(SUM('Población total'!DT10:DT12))/'Población total'!DT9*100</f>
        <v>14.935679060721355</v>
      </c>
      <c r="DU14" s="45">
        <f>+(SUM('Población total'!DU10:DU12))/'Población total'!DU9*100</f>
        <v>14.935245021445073</v>
      </c>
      <c r="DV14" s="45">
        <f>+(SUM('Población total'!DV10:DV12))/'Población total'!DV9*100</f>
        <v>14.936571114284266</v>
      </c>
      <c r="DW14" s="45">
        <f>+(SUM('Población total'!DW10:DW12))/'Población total'!DW9*100</f>
        <v>14.939764264074729</v>
      </c>
      <c r="DX14" s="45">
        <f>+(SUM('Población total'!DX10:DX12))/'Población total'!DX9*100</f>
        <v>14.94492700218934</v>
      </c>
      <c r="DY14" s="45">
        <f>+(SUM('Población total'!DY10:DY12))/'Población total'!DY9*100</f>
        <v>14.952065807335572</v>
      </c>
      <c r="DZ14" s="45">
        <f>+(SUM('Población total'!DZ10:DZ12))/'Población total'!DZ9*100</f>
        <v>14.961283382223106</v>
      </c>
      <c r="EA14" s="45">
        <f>+(SUM('Población total'!EA10:EA12))/'Población total'!EA9*100</f>
        <v>14.972513009705587</v>
      </c>
      <c r="EB14" s="45">
        <f>+(SUM('Población total'!EB10:EB12))/'Población total'!EB9*100</f>
        <v>14.985810650529057</v>
      </c>
      <c r="EC14" s="45">
        <f>+(SUM('Población total'!EC10:EC12))/'Población total'!EC9*100</f>
        <v>15.001116360378944</v>
      </c>
      <c r="ED14" s="45">
        <f>+(SUM('Población total'!ED10:ED12))/'Población total'!ED9*100</f>
        <v>15.018294821308789</v>
      </c>
      <c r="EE14" s="45">
        <f>+(SUM('Población total'!EE10:EE12))/'Población total'!EE9*100</f>
        <v>15.037246837859621</v>
      </c>
      <c r="EF14" s="45">
        <f>+(SUM('Población total'!EF10:EF12))/'Población total'!EF9*100</f>
        <v>15.057860408545517</v>
      </c>
      <c r="EG14" s="45">
        <f>+(SUM('Población total'!EG10:EG12))/'Población total'!EG9*100</f>
        <v>15.079902242873258</v>
      </c>
      <c r="EH14" s="45">
        <f>+(SUM('Población total'!EH10:EH12))/'Población total'!EH9*100</f>
        <v>15.103194912858751</v>
      </c>
      <c r="EI14" s="45">
        <f>+(SUM('Población total'!EI10:EI12))/'Población total'!EI9*100</f>
        <v>15.127465904207643</v>
      </c>
      <c r="EJ14" s="45">
        <f>+(SUM('Población total'!EJ10:EJ12))/'Población total'!EJ9*100</f>
        <v>15.152497019055247</v>
      </c>
      <c r="EK14" s="45">
        <f>+(SUM('Población total'!EK10:EK12))/'Población total'!EK9*100</f>
        <v>15.178072879625578</v>
      </c>
      <c r="EL14" s="45">
        <f>+(SUM('Población total'!EL10:EL12))/'Población total'!EL9*100</f>
        <v>15.203964007540154</v>
      </c>
      <c r="EM14" s="45">
        <f>+(SUM('Población total'!EM10:EM12))/'Población total'!EM9*100</f>
        <v>15.229908758448483</v>
      </c>
      <c r="EN14" s="45">
        <f>+(SUM('Población total'!EN10:EN12))/'Población total'!EN9*100</f>
        <v>15.255772759726238</v>
      </c>
      <c r="EO14" s="45">
        <f>+(SUM('Población total'!EO10:EO12))/'Población total'!EO9*100</f>
        <v>15.28142122278147</v>
      </c>
      <c r="EP14" s="45">
        <f>+(SUM('Población total'!EP10:EP12))/'Población total'!EP9*100</f>
        <v>15.306757532680498</v>
      </c>
      <c r="EQ14" s="45">
        <f>+(SUM('Población total'!EQ10:EQ12))/'Población total'!EQ9*100</f>
        <v>15.331660493751793</v>
      </c>
      <c r="ER14" s="45">
        <f>+(SUM('Población total'!ER10:ER12))/'Población total'!ER9*100</f>
        <v>15.356134471753046</v>
      </c>
      <c r="ES14" s="45">
        <f>+(SUM('Población total'!ES10:ES12))/'Población total'!ES9*100</f>
        <v>15.380158605433349</v>
      </c>
      <c r="ET14" s="45">
        <f>+(SUM('Población total'!ET10:ET12))/'Población total'!ET9*100</f>
        <v>15.403738071935949</v>
      </c>
      <c r="EU14" s="45">
        <f>+(SUM('Población total'!EU10:EU12))/'Población total'!EU9*100</f>
        <v>15.426859752334632</v>
      </c>
      <c r="EV14" s="45">
        <f>+(SUM('Población total'!EV10:EV12))/'Población total'!EV9*100</f>
        <v>15.449597511891694</v>
      </c>
    </row>
    <row r="15" spans="1:152" x14ac:dyDescent="0.2">
      <c r="A15" s="44" t="s">
        <v>88</v>
      </c>
      <c r="B15" s="45">
        <f>+(SUM('Población total'!B13:B22))/'Población total'!B9*100</f>
        <v>59.053411558547872</v>
      </c>
      <c r="C15" s="45">
        <f>+(SUM('Población total'!C13:C22))/'Población total'!C9*100</f>
        <v>58.714451242612483</v>
      </c>
      <c r="D15" s="45">
        <f>+(SUM('Población total'!D13:D22))/'Población total'!D9*100</f>
        <v>58.329423809858142</v>
      </c>
      <c r="E15" s="45">
        <f>+(SUM('Población total'!E13:E22))/'Población total'!E9*100</f>
        <v>57.913298496757328</v>
      </c>
      <c r="F15" s="45">
        <f>+(SUM('Población total'!F13:F22))/'Población total'!F9*100</f>
        <v>57.500262419561729</v>
      </c>
      <c r="G15" s="45">
        <f>+(SUM('Población total'!G13:G22))/'Población total'!G9*100</f>
        <v>57.11054034061943</v>
      </c>
      <c r="H15" s="45">
        <f>+(SUM('Población total'!H13:H22))/'Población total'!H9*100</f>
        <v>56.762631199886393</v>
      </c>
      <c r="I15" s="45">
        <f>+(SUM('Población total'!I13:I22))/'Población total'!I9*100</f>
        <v>56.469803261310133</v>
      </c>
      <c r="J15" s="45">
        <f>+(SUM('Población total'!J13:J22))/'Población total'!J9*100</f>
        <v>56.247327513032253</v>
      </c>
      <c r="K15" s="45">
        <f>+(SUM('Población total'!K13:K22))/'Población total'!K9*100</f>
        <v>56.067867545264328</v>
      </c>
      <c r="L15" s="45">
        <f>+(SUM('Población total'!L13:L22))/'Población total'!L9*100</f>
        <v>55.927601669049956</v>
      </c>
      <c r="M15" s="45">
        <f>+(SUM('Población total'!M13:M22))/'Población total'!M9*100</f>
        <v>55.820681554846594</v>
      </c>
      <c r="N15" s="45">
        <f>+(SUM('Población total'!N13:N22))/'Población total'!N9*100</f>
        <v>55.691071102653147</v>
      </c>
      <c r="O15" s="45">
        <f>+(SUM('Población total'!O13:O22))/'Población total'!O9*100</f>
        <v>55.564426426677528</v>
      </c>
      <c r="P15" s="45">
        <f>+(SUM('Población total'!P13:P22))/'Población total'!P9*100</f>
        <v>55.471536012433909</v>
      </c>
      <c r="Q15" s="45">
        <f>+(SUM('Población total'!Q13:Q22))/'Población total'!Q9*100</f>
        <v>55.301525308970234</v>
      </c>
      <c r="R15" s="45">
        <f>+(SUM('Población total'!R13:R22))/'Población total'!R9*100</f>
        <v>55.363475449420385</v>
      </c>
      <c r="S15" s="45">
        <f>+(SUM('Población total'!S13:S22))/'Población total'!S9*100</f>
        <v>55.489138783246062</v>
      </c>
      <c r="T15" s="45">
        <f>+(SUM('Población total'!T13:T22))/'Población total'!T9*100</f>
        <v>55.678817694077431</v>
      </c>
      <c r="U15" s="45">
        <f>+(SUM('Población total'!U13:U22))/'Población total'!U9*100</f>
        <v>55.923855976117878</v>
      </c>
      <c r="V15" s="45">
        <f>+(SUM('Población total'!V13:V22))/'Población total'!V9*100</f>
        <v>56.217117612174171</v>
      </c>
      <c r="W15" s="45">
        <f>+(SUM('Población total'!W13:W22))/'Población total'!W9*100</f>
        <v>56.545868084371087</v>
      </c>
      <c r="X15" s="45">
        <f>+(SUM('Población total'!X13:X22))/'Población total'!X9*100</f>
        <v>56.897933605094217</v>
      </c>
      <c r="Y15" s="45">
        <f>+(SUM('Población total'!Y13:Y22))/'Población total'!Y9*100</f>
        <v>57.26323369830353</v>
      </c>
      <c r="Z15" s="45">
        <f>+(SUM('Población total'!Z13:Z22))/'Población total'!Z9*100</f>
        <v>57.636540191117511</v>
      </c>
      <c r="AA15" s="45">
        <f>+(SUM('Población total'!AA13:AA22))/'Población total'!AA9*100</f>
        <v>58.019965440892953</v>
      </c>
      <c r="AB15" s="45">
        <f>+(SUM('Población total'!AB13:AB22))/'Población total'!AB9*100</f>
        <v>58.430126454229296</v>
      </c>
      <c r="AC15" s="45">
        <f>+(SUM('Población total'!AC13:AC22))/'Población total'!AC9*100</f>
        <v>58.877125151832175</v>
      </c>
      <c r="AD15" s="45">
        <f>+(SUM('Población total'!AD13:AD22))/'Población total'!AD9*100</f>
        <v>59.363722237245028</v>
      </c>
      <c r="AE15" s="45">
        <f>+(SUM('Población total'!AE13:AE22))/'Población total'!AE9*100</f>
        <v>59.886154530018509</v>
      </c>
      <c r="AF15" s="45">
        <f>+(SUM('Población total'!AF13:AF22))/'Población total'!AF9*100</f>
        <v>60.42917705459341</v>
      </c>
      <c r="AG15" s="45">
        <f>+(SUM('Población total'!AG13:AG22))/'Población total'!AG9*100</f>
        <v>60.974759050164465</v>
      </c>
      <c r="AH15" s="45">
        <f>+(SUM('Población total'!AH13:AH22))/'Población total'!AH9*100</f>
        <v>61.49946498432287</v>
      </c>
      <c r="AI15" s="45">
        <f>+(SUM('Población total'!AI13:AI22))/'Población total'!AI9*100</f>
        <v>61.9666259728304</v>
      </c>
      <c r="AJ15" s="45">
        <f>+(SUM('Población total'!AJ13:AJ22))/'Población total'!AJ9*100</f>
        <v>62.365100302642709</v>
      </c>
      <c r="AK15" s="45">
        <f>+(SUM('Población total'!AK13:AK22))/'Población total'!AK9*100</f>
        <v>62.706068300096561</v>
      </c>
      <c r="AL15" s="45">
        <f>+(SUM('Población total'!AL13:AL22))/'Población total'!AL9*100</f>
        <v>62.991318641273864</v>
      </c>
      <c r="AM15" s="45">
        <f>+(SUM('Población total'!AM13:AM22))/'Población total'!AM9*100</f>
        <v>63.223457983585064</v>
      </c>
      <c r="AN15" s="45">
        <f>+(SUM('Población total'!AN13:AN22))/'Población total'!AN9*100</f>
        <v>63.409127511044616</v>
      </c>
      <c r="AO15" s="45">
        <f>+(SUM('Población total'!AO13:AO22))/'Población total'!AO9*100</f>
        <v>63.557251340967689</v>
      </c>
      <c r="AP15" s="45">
        <f>+(SUM('Población total'!AP13:AP22))/'Población total'!AP9*100</f>
        <v>63.677165115247206</v>
      </c>
      <c r="AQ15" s="45">
        <f>+(SUM('Población total'!AQ13:AQ22))/'Población total'!AQ9*100</f>
        <v>63.775307310264317</v>
      </c>
      <c r="AR15" s="45">
        <f>+(SUM('Población total'!AR13:AR22))/'Población total'!AR9*100</f>
        <v>63.865235384204453</v>
      </c>
      <c r="AS15" s="45">
        <f>+(SUM('Población total'!AS13:AS22))/'Población total'!AS9*100</f>
        <v>63.957167124108672</v>
      </c>
      <c r="AT15" s="45">
        <f>+(SUM('Población total'!AT13:AT22))/'Población total'!AT9*100</f>
        <v>64.057590078143519</v>
      </c>
      <c r="AU15" s="45">
        <f>+(SUM('Población total'!AU13:AU22))/'Población total'!AU9*100</f>
        <v>64.171357146533452</v>
      </c>
      <c r="AV15" s="45">
        <f>+(SUM('Población total'!AV13:AV22))/'Población total'!AV9*100</f>
        <v>64.30285752972533</v>
      </c>
      <c r="AW15" s="45">
        <f>+(SUM('Población total'!AW13:AW22))/'Población total'!AW9*100</f>
        <v>64.459889725604853</v>
      </c>
      <c r="AX15" s="45">
        <f>+(SUM('Población total'!AX13:AX22))/'Población total'!AX9*100</f>
        <v>64.670105595801587</v>
      </c>
      <c r="AY15" s="45">
        <f>+(SUM('Población total'!AY13:AY22))/'Población total'!AY9*100</f>
        <v>64.926941932235408</v>
      </c>
      <c r="AZ15" s="45">
        <f>+(SUM('Población total'!AZ13:AZ22))/'Población total'!AZ9*100</f>
        <v>65.220937650993804</v>
      </c>
      <c r="BA15" s="45">
        <f>+(SUM('Población total'!BA13:BA22))/'Población total'!BA9*100</f>
        <v>65.549062286464903</v>
      </c>
      <c r="BB15" s="45">
        <f>+(SUM('Población total'!BB13:BB22))/'Población total'!BB9*100</f>
        <v>65.911682148610765</v>
      </c>
      <c r="BC15" s="45">
        <f>+(SUM('Población total'!BC13:BC22))/'Población total'!BC9*100</f>
        <v>66.315635647907357</v>
      </c>
      <c r="BD15" s="45">
        <f>+(SUM('Población total'!BD13:BD22))/'Población total'!BD9*100</f>
        <v>66.707624557040418</v>
      </c>
      <c r="BE15" s="45">
        <f>+(SUM('Población total'!BE13:BE22))/'Población total'!BE9*100</f>
        <v>67.079763021360122</v>
      </c>
      <c r="BF15" s="45">
        <f>+(SUM('Población total'!BF13:BF22))/'Población total'!BF9*100</f>
        <v>67.415616161673981</v>
      </c>
      <c r="BG15" s="45">
        <f>+(SUM('Población total'!BG13:BG22))/'Población total'!BG9*100</f>
        <v>67.702953743489672</v>
      </c>
      <c r="BH15" s="45">
        <f>+(SUM('Población total'!BH13:BH22))/'Población total'!BH9*100</f>
        <v>67.934431265053234</v>
      </c>
      <c r="BI15" s="45">
        <f>+(SUM('Población total'!BI13:BI22))/'Población total'!BI9*100</f>
        <v>68.122540483867184</v>
      </c>
      <c r="BJ15" s="45">
        <f>+(SUM('Población total'!BJ13:BJ22))/'Población total'!BJ9*100</f>
        <v>68.274485826205563</v>
      </c>
      <c r="BK15" s="45">
        <f>+(SUM('Población total'!BK13:BK22))/'Población total'!BK9*100</f>
        <v>68.396217518162871</v>
      </c>
      <c r="BL15" s="45">
        <f>+(SUM('Población total'!BL13:BL22))/'Población total'!BL9*100</f>
        <v>68.507961607859443</v>
      </c>
      <c r="BM15" s="45">
        <f>+(SUM('Población total'!BM13:BM22))/'Población total'!BM9*100</f>
        <v>68.603051940872419</v>
      </c>
      <c r="BN15" s="45">
        <f>+(SUM('Población total'!BN13:BN22))/'Población total'!BN9*100</f>
        <v>68.670473618995658</v>
      </c>
      <c r="BO15" s="45">
        <f>+(SUM('Población total'!BO13:BO22))/'Población total'!BO9*100</f>
        <v>68.755762343981019</v>
      </c>
      <c r="BP15" s="45">
        <f>+(SUM('Población total'!BP13:BP22))/'Población total'!BP9*100</f>
        <v>68.737238445037335</v>
      </c>
      <c r="BQ15" s="45">
        <f>+(SUM('Población total'!BQ13:BQ22))/'Población total'!BQ9*100</f>
        <v>68.672598108093339</v>
      </c>
      <c r="BR15" s="45">
        <f>+(SUM('Población total'!BR13:BR22))/'Población total'!BR9*100</f>
        <v>68.550303648865551</v>
      </c>
      <c r="BS15" s="45">
        <f>+(SUM('Población total'!BS13:BS22))/'Población total'!BS9*100</f>
        <v>68.416444039768251</v>
      </c>
      <c r="BT15" s="45">
        <f>+(SUM('Población total'!BT13:BT22))/'Población total'!BT9*100</f>
        <v>68.26279746349357</v>
      </c>
      <c r="BU15" s="45">
        <f>+(SUM('Población total'!BU13:BU22))/'Población total'!BU9*100</f>
        <v>68.094068234438581</v>
      </c>
      <c r="BV15" s="45">
        <f>+(SUM('Población total'!BV13:BV22))/'Población total'!BV9*100</f>
        <v>67.915787306326251</v>
      </c>
      <c r="BW15" s="45">
        <f>+(SUM('Población total'!BW13:BW22))/'Población total'!BW9*100</f>
        <v>67.73218967893429</v>
      </c>
      <c r="BX15" s="45">
        <f>+(SUM('Población total'!BX13:BX22))/'Población total'!BX9*100</f>
        <v>67.544680694255078</v>
      </c>
      <c r="BY15" s="45">
        <f>+(SUM('Población total'!BY13:BY22))/'Población total'!BY9*100</f>
        <v>67.351115176798984</v>
      </c>
      <c r="BZ15" s="45">
        <f>+(SUM('Población total'!BZ13:BZ22))/'Población total'!BZ9*100</f>
        <v>67.142627576041022</v>
      </c>
      <c r="CA15" s="45">
        <f>+(SUM('Población total'!CA13:CA22))/'Población total'!CA9*100</f>
        <v>66.909344936051156</v>
      </c>
      <c r="CB15" s="45">
        <f>+(SUM('Población total'!CB13:CB22))/'Población total'!CB9*100</f>
        <v>66.641625613688348</v>
      </c>
      <c r="CC15" s="45">
        <f>+(SUM('Población total'!CC13:CC22))/'Población total'!CC9*100</f>
        <v>66.338188419243281</v>
      </c>
      <c r="CD15" s="45">
        <f>+(SUM('Población total'!CD13:CD22))/'Población total'!CD9*100</f>
        <v>66.004393309848638</v>
      </c>
      <c r="CE15" s="45">
        <f>+(SUM('Población total'!CE13:CE22))/'Población total'!CE9*100</f>
        <v>65.652178834096816</v>
      </c>
      <c r="CF15" s="45">
        <f>+(SUM('Población total'!CF13:CF22))/'Población total'!CF9*100</f>
        <v>65.294403860776782</v>
      </c>
      <c r="CG15" s="45">
        <f>+(SUM('Población total'!CG13:CG22))/'Población total'!CG9*100</f>
        <v>64.941669372745551</v>
      </c>
      <c r="CH15" s="45">
        <f>+(SUM('Población total'!CH13:CH22))/'Población total'!CH9*100</f>
        <v>64.600792129878144</v>
      </c>
      <c r="CI15" s="45">
        <f>+(SUM('Población total'!CI13:CI22))/'Población total'!CI9*100</f>
        <v>64.277143901747863</v>
      </c>
      <c r="CJ15" s="45">
        <f>+(SUM('Población total'!CJ13:CJ22))/'Población total'!CJ9*100</f>
        <v>63.972173436271959</v>
      </c>
      <c r="CK15" s="45">
        <f>+(SUM('Población total'!CK13:CK22))/'Población total'!CK9*100</f>
        <v>63.685870778228569</v>
      </c>
      <c r="CL15" s="45">
        <f>+(SUM('Población total'!CL13:CL22))/'Población total'!CL9*100</f>
        <v>63.416336752389256</v>
      </c>
      <c r="CM15" s="45">
        <f>+(SUM('Población total'!CM13:CM22))/'Población total'!CM9*100</f>
        <v>63.161016347153222</v>
      </c>
      <c r="CN15" s="45">
        <f>+(SUM('Población total'!CN13:CN22))/'Población total'!CN9*100</f>
        <v>62.918000639117807</v>
      </c>
      <c r="CO15" s="45">
        <f>+(SUM('Población total'!CO13:CO22))/'Población total'!CO9*100</f>
        <v>62.687171400189143</v>
      </c>
      <c r="CP15" s="45">
        <f>+(SUM('Población total'!CP13:CP22))/'Población total'!CP9*100</f>
        <v>62.465569859479672</v>
      </c>
      <c r="CQ15" s="45">
        <f>+(SUM('Población total'!CQ13:CQ22))/'Población total'!CQ9*100</f>
        <v>62.25009173832261</v>
      </c>
      <c r="CR15" s="45">
        <f>+(SUM('Población total'!CR13:CR22))/'Población total'!CR9*100</f>
        <v>62.037153913497491</v>
      </c>
      <c r="CS15" s="45">
        <f>+(SUM('Población total'!CS13:CS22))/'Población total'!CS9*100</f>
        <v>61.822498210151863</v>
      </c>
      <c r="CT15" s="45">
        <f>+(SUM('Población total'!CT13:CT22))/'Población total'!CT9*100</f>
        <v>61.602116543560278</v>
      </c>
      <c r="CU15" s="45">
        <f>+(SUM('Población total'!CU13:CU22))/'Población total'!CU9*100</f>
        <v>61.370483170785384</v>
      </c>
      <c r="CV15" s="45">
        <f>+(SUM('Población total'!CV13:CV22))/'Población total'!CV9*100</f>
        <v>61.109514823882883</v>
      </c>
      <c r="CW15" s="45">
        <f>+(SUM('Población total'!CW13:CW22))/'Población total'!CW9*100</f>
        <v>60.822413209390092</v>
      </c>
      <c r="CX15" s="45">
        <f>+(SUM('Población total'!CX13:CX22))/'Población total'!CX9*100</f>
        <v>60.51461768516193</v>
      </c>
      <c r="CY15" s="45">
        <f>+(SUM('Población total'!CY13:CY22))/'Población total'!CY9*100</f>
        <v>60.186317745843411</v>
      </c>
      <c r="CZ15" s="45">
        <f>+(SUM('Población total'!CZ13:CZ22))/'Población total'!CZ9*100</f>
        <v>59.839274637892494</v>
      </c>
      <c r="DA15" s="45">
        <f>+(SUM('Población total'!DA13:DA22))/'Población total'!DA9*100</f>
        <v>59.477482917445087</v>
      </c>
      <c r="DB15" s="45">
        <f>+(SUM('Población total'!DB13:DB22))/'Población total'!DB9*100</f>
        <v>59.106415845351471</v>
      </c>
      <c r="DC15" s="45">
        <f>+(SUM('Población total'!DC13:DC22))/'Población total'!DC9*100</f>
        <v>58.733311947959656</v>
      </c>
      <c r="DD15" s="45">
        <f>+(SUM('Población total'!DD13:DD22))/'Población total'!DD9*100</f>
        <v>58.367095770651524</v>
      </c>
      <c r="DE15" s="45">
        <f>+(SUM('Población total'!DE13:DE22))/'Población total'!DE9*100</f>
        <v>58.016333671559565</v>
      </c>
      <c r="DF15" s="45">
        <f>+(SUM('Población total'!DF13:DF22))/'Población total'!DF9*100</f>
        <v>57.686312099068729</v>
      </c>
      <c r="DG15" s="45">
        <f>+(SUM('Población total'!DG13:DG22))/'Población total'!DG9*100</f>
        <v>57.377985704970754</v>
      </c>
      <c r="DH15" s="45">
        <f>+(SUM('Población total'!DH13:DH22))/'Población total'!DH9*100</f>
        <v>57.089273332360449</v>
      </c>
      <c r="DI15" s="45">
        <f>+(SUM('Población total'!DI13:DI22))/'Población total'!DI9*100</f>
        <v>56.818397556401159</v>
      </c>
      <c r="DJ15" s="45">
        <f>+(SUM('Población total'!DJ13:DJ22))/'Población total'!DJ9*100</f>
        <v>56.564603062843425</v>
      </c>
      <c r="DK15" s="45">
        <f>+(SUM('Población total'!DK13:DK22))/'Población total'!DK9*100</f>
        <v>56.327661927712199</v>
      </c>
      <c r="DL15" s="45">
        <f>+(SUM('Población total'!DL13:DL22))/'Población total'!DL9*100</f>
        <v>56.106922451639541</v>
      </c>
      <c r="DM15" s="45">
        <f>+(SUM('Población total'!DM13:DM22))/'Población total'!DM9*100</f>
        <v>55.901485536028751</v>
      </c>
      <c r="DN15" s="45">
        <f>+(SUM('Población total'!DN13:DN22))/'Población total'!DN9*100</f>
        <v>55.710002981820971</v>
      </c>
      <c r="DO15" s="45">
        <f>+(SUM('Población total'!DO13:DO22))/'Población total'!DO9*100</f>
        <v>55.539789552747152</v>
      </c>
      <c r="DP15" s="45">
        <f>+(SUM('Población total'!DP13:DP22))/'Población total'!DP9*100</f>
        <v>55.400756046230271</v>
      </c>
      <c r="DQ15" s="45">
        <f>+(SUM('Población total'!DQ13:DQ22))/'Población total'!DQ9*100</f>
        <v>55.257471294938718</v>
      </c>
      <c r="DR15" s="45">
        <f>+(SUM('Población total'!DR13:DR22))/'Población total'!DR9*100</f>
        <v>55.117305896791265</v>
      </c>
      <c r="DS15" s="45">
        <f>+(SUM('Población total'!DS13:DS22))/'Población total'!DS9*100</f>
        <v>54.978918668074265</v>
      </c>
      <c r="DT15" s="45">
        <f>+(SUM('Población total'!DT13:DT22))/'Población total'!DT9*100</f>
        <v>54.841876813155579</v>
      </c>
      <c r="DU15" s="45">
        <f>+(SUM('Población total'!DU13:DU22))/'Población total'!DU9*100</f>
        <v>54.706803908466263</v>
      </c>
      <c r="DV15" s="45">
        <f>+(SUM('Población total'!DV13:DV22))/'Población total'!DV9*100</f>
        <v>54.575281590324522</v>
      </c>
      <c r="DW15" s="45">
        <f>+(SUM('Población total'!DW13:DW22))/'Población total'!DW9*100</f>
        <v>54.449234528843725</v>
      </c>
      <c r="DX15" s="45">
        <f>+(SUM('Población total'!DX13:DX22))/'Población total'!DX9*100</f>
        <v>54.331151045398272</v>
      </c>
      <c r="DY15" s="45">
        <f>+(SUM('Población total'!DY13:DY22))/'Población total'!DY9*100</f>
        <v>54.224655399069498</v>
      </c>
      <c r="DZ15" s="45">
        <f>+(SUM('Población total'!DZ13:DZ22))/'Población total'!DZ9*100</f>
        <v>54.135098453495445</v>
      </c>
      <c r="EA15" s="45">
        <f>+(SUM('Población total'!EA13:EA22))/'Población total'!EA9*100</f>
        <v>54.063225279916573</v>
      </c>
      <c r="EB15" s="45">
        <f>+(SUM('Población total'!EB13:EB22))/'Población total'!EB9*100</f>
        <v>54.007966558242913</v>
      </c>
      <c r="EC15" s="45">
        <f>+(SUM('Población total'!EC13:EC22))/'Población total'!EC9*100</f>
        <v>53.964565490623627</v>
      </c>
      <c r="ED15" s="45">
        <f>+(SUM('Población total'!ED13:ED22))/'Población total'!ED9*100</f>
        <v>53.929641323167367</v>
      </c>
      <c r="EE15" s="45">
        <f>+(SUM('Población total'!EE13:EE22))/'Población total'!EE9*100</f>
        <v>53.900894566009271</v>
      </c>
      <c r="EF15" s="45">
        <f>+(SUM('Población total'!EF13:EF22))/'Población total'!EF9*100</f>
        <v>53.876691005377531</v>
      </c>
      <c r="EG15" s="45">
        <f>+(SUM('Población total'!EG13:EG22))/'Población total'!EG9*100</f>
        <v>53.854906326034488</v>
      </c>
      <c r="EH15" s="45">
        <f>+(SUM('Población total'!EH13:EH22))/'Población total'!EH9*100</f>
        <v>53.833643347762241</v>
      </c>
      <c r="EI15" s="45">
        <f>+(SUM('Población total'!EI13:EI22))/'Población total'!EI9*100</f>
        <v>53.812253586322413</v>
      </c>
      <c r="EJ15" s="45">
        <f>+(SUM('Población total'!EJ13:EJ22))/'Población total'!EJ9*100</f>
        <v>53.790870717398988</v>
      </c>
      <c r="EK15" s="45">
        <f>+(SUM('Población total'!EK13:EK22))/'Población total'!EK9*100</f>
        <v>53.769756255429421</v>
      </c>
      <c r="EL15" s="45">
        <f>+(SUM('Población total'!EL13:EL22))/'Población total'!EL9*100</f>
        <v>53.749298328367658</v>
      </c>
      <c r="EM15" s="45">
        <f>+(SUM('Población total'!EM13:EM22))/'Población total'!EM9*100</f>
        <v>53.729678392042487</v>
      </c>
      <c r="EN15" s="45">
        <f>+(SUM('Población total'!EN13:EN22))/'Población total'!EN9*100</f>
        <v>53.711098860894879</v>
      </c>
      <c r="EO15" s="45">
        <f>+(SUM('Población total'!EO13:EO22))/'Población total'!EO9*100</f>
        <v>53.693660172212134</v>
      </c>
      <c r="EP15" s="45">
        <f>+(SUM('Población total'!EP13:EP22))/'Población total'!EP9*100</f>
        <v>53.677524224519203</v>
      </c>
      <c r="EQ15" s="45">
        <f>+(SUM('Población total'!EQ13:EQ22))/'Población total'!EQ9*100</f>
        <v>53.662908189787196</v>
      </c>
      <c r="ER15" s="45">
        <f>+(SUM('Población total'!ER13:ER22))/'Población total'!ER9*100</f>
        <v>53.64997786645317</v>
      </c>
      <c r="ES15" s="45">
        <f>+(SUM('Población total'!ES13:ES22))/'Población total'!ES9*100</f>
        <v>53.638934297628751</v>
      </c>
      <c r="ET15" s="45">
        <f>+(SUM('Población total'!ET13:ET22))/'Población total'!ET9*100</f>
        <v>53.629613224023856</v>
      </c>
      <c r="EU15" s="45">
        <f>+(SUM('Población total'!EU13:EU22))/'Población total'!EU9*100</f>
        <v>53.622066272062838</v>
      </c>
      <c r="EV15" s="45">
        <f>+(SUM('Población total'!EV13:EV22))/'Población total'!EV9*100</f>
        <v>53.616200041216132</v>
      </c>
    </row>
    <row r="16" spans="1:152" x14ac:dyDescent="0.2">
      <c r="A16" s="44" t="s">
        <v>89</v>
      </c>
      <c r="B16" s="45">
        <f>(SUM('Población total'!B23:B30))/'Población total'!B9*100</f>
        <v>4.2870352145973856</v>
      </c>
      <c r="C16" s="45">
        <f>(SUM('Población total'!C23:C30))/'Población total'!C9*100</f>
        <v>4.3035374731005156</v>
      </c>
      <c r="D16" s="45">
        <f>(SUM('Población total'!D23:D30))/'Población total'!D9*100</f>
        <v>4.3336118432911102</v>
      </c>
      <c r="E16" s="45">
        <f>(SUM('Población total'!E23:E30))/'Población total'!E9*100</f>
        <v>4.3732198332277381</v>
      </c>
      <c r="F16" s="45">
        <f>(SUM('Población total'!F23:F30))/'Población total'!F9*100</f>
        <v>4.4216213555556747</v>
      </c>
      <c r="G16" s="45">
        <f>(SUM('Población total'!G23:G30))/'Población total'!G9*100</f>
        <v>4.4767779050648482</v>
      </c>
      <c r="H16" s="45">
        <f>(SUM('Población total'!H23:H30))/'Población total'!H9*100</f>
        <v>4.5372747837439258</v>
      </c>
      <c r="I16" s="45">
        <f>(SUM('Población total'!I23:I30))/'Población total'!I9*100</f>
        <v>4.6013088198103631</v>
      </c>
      <c r="J16" s="45">
        <f>(SUM('Población total'!J23:J30))/'Población total'!J9*100</f>
        <v>4.6673904885146928</v>
      </c>
      <c r="K16" s="45">
        <f>(SUM('Población total'!K23:K30))/'Población total'!K9*100</f>
        <v>4.7335228796795272</v>
      </c>
      <c r="L16" s="45">
        <f>(SUM('Población total'!L23:L30))/'Población total'!L9*100</f>
        <v>4.7977855336461426</v>
      </c>
      <c r="M16" s="45">
        <f>(SUM('Población total'!M23:M30))/'Población total'!M9*100</f>
        <v>4.8577623287779943</v>
      </c>
      <c r="N16" s="45">
        <f>(SUM('Población total'!N23:N30))/'Población total'!N9*100</f>
        <v>4.9092479307494505</v>
      </c>
      <c r="O16" s="45">
        <f>(SUM('Población total'!O23:O30))/'Población total'!O9*100</f>
        <v>4.9515017632628773</v>
      </c>
      <c r="P16" s="45">
        <f>(SUM('Población total'!P23:P30))/'Población total'!P9*100</f>
        <v>4.9843565801137792</v>
      </c>
      <c r="Q16" s="45">
        <f>(SUM('Población total'!Q23:Q30))/'Población total'!Q9*100</f>
        <v>5.0083602855922376</v>
      </c>
      <c r="R16" s="45">
        <f>(SUM('Población total'!R23:R30))/'Población total'!R9*100</f>
        <v>5.0254367446423673</v>
      </c>
      <c r="S16" s="45">
        <f>(SUM('Población total'!S23:S30))/'Población total'!S9*100</f>
        <v>5.0388984715466254</v>
      </c>
      <c r="T16" s="45">
        <f>(SUM('Población total'!T23:T30))/'Población total'!T9*100</f>
        <v>5.0525570214442581</v>
      </c>
      <c r="U16" s="45">
        <f>(SUM('Población total'!U23:U30))/'Población total'!U9*100</f>
        <v>5.0691264399630001</v>
      </c>
      <c r="V16" s="45">
        <f>(SUM('Población total'!V23:V30))/'Población total'!V9*100</f>
        <v>5.0912849195211995</v>
      </c>
      <c r="W16" s="45">
        <f>(SUM('Población total'!W23:W30))/'Población total'!W9*100</f>
        <v>5.1265431791387099</v>
      </c>
      <c r="X16" s="45">
        <f>(SUM('Población total'!X23:X30))/'Población total'!X9*100</f>
        <v>5.1718547831467925</v>
      </c>
      <c r="Y16" s="45">
        <f>(SUM('Población total'!Y23:Y30))/'Población total'!Y9*100</f>
        <v>5.2230012941608237</v>
      </c>
      <c r="Z16" s="45">
        <f>(SUM('Población total'!Z23:Z30))/'Población total'!Z9*100</f>
        <v>5.2763951216073099</v>
      </c>
      <c r="AA16" s="45">
        <f>(SUM('Población total'!AA23:AA30))/'Población total'!AA9*100</f>
        <v>5.3286572612721743</v>
      </c>
      <c r="AB16" s="45">
        <f>(SUM('Población total'!AB23:AB30))/'Población total'!AB9*100</f>
        <v>5.3781757157856349</v>
      </c>
      <c r="AC16" s="45">
        <f>(SUM('Población total'!AC23:AC30))/'Población total'!AC9*100</f>
        <v>5.4256120438204389</v>
      </c>
      <c r="AD16" s="45">
        <f>(SUM('Población total'!AD23:AD30))/'Población total'!AD9*100</f>
        <v>5.4730356868792436</v>
      </c>
      <c r="AE16" s="45">
        <f>(SUM('Población total'!AE23:AE30))/'Población total'!AE9*100</f>
        <v>5.5217032549258498</v>
      </c>
      <c r="AF16" s="45">
        <f>(SUM('Población total'!AF23:AF30))/'Población total'!AF9*100</f>
        <v>5.5732296202728007</v>
      </c>
      <c r="AG16" s="45">
        <f>(SUM('Población total'!AG23:AG30))/'Población total'!AG9*100</f>
        <v>5.6279541543624658</v>
      </c>
      <c r="AH16" s="45">
        <f>(SUM('Población total'!AH23:AH30))/'Población total'!AH9*100</f>
        <v>5.6845598492820537</v>
      </c>
      <c r="AI16" s="45">
        <f>(SUM('Población total'!AI23:AI30))/'Población total'!AI9*100</f>
        <v>5.7394061579386646</v>
      </c>
      <c r="AJ16" s="45">
        <f>(SUM('Población total'!AJ23:AJ30))/'Población total'!AJ9*100</f>
        <v>5.8040342415559367</v>
      </c>
      <c r="AK16" s="45">
        <f>(SUM('Población total'!AK23:AK30))/'Población total'!AK9*100</f>
        <v>5.8660761745635854</v>
      </c>
      <c r="AL16" s="45">
        <f>(SUM('Población total'!AL23:AL30))/'Población total'!AL9*100</f>
        <v>5.9255432189449522</v>
      </c>
      <c r="AM16" s="45">
        <f>(SUM('Población total'!AM23:AM30))/'Población total'!AM9*100</f>
        <v>5.9843348296945553</v>
      </c>
      <c r="AN16" s="45">
        <f>(SUM('Población total'!AN23:AN30))/'Población total'!AN9*100</f>
        <v>6.045246704467095</v>
      </c>
      <c r="AO16" s="45">
        <f>(SUM('Población total'!AO23:AO30))/'Población total'!AO9*100</f>
        <v>6.1106515307856446</v>
      </c>
      <c r="AP16" s="45">
        <f>(SUM('Población total'!AP23:AP30))/'Población total'!AP9*100</f>
        <v>6.1827757894932738</v>
      </c>
      <c r="AQ16" s="45">
        <f>(SUM('Población total'!AQ23:AQ30))/'Población total'!AQ9*100</f>
        <v>6.2667220211304775</v>
      </c>
      <c r="AR16" s="45">
        <f>(SUM('Población total'!AR23:AR30))/'Población total'!AR9*100</f>
        <v>6.3617697351001885</v>
      </c>
      <c r="AS16" s="45">
        <f>(SUM('Población total'!AS23:AS30))/'Población total'!AS9*100</f>
        <v>6.468101815626663</v>
      </c>
      <c r="AT16" s="45">
        <f>(SUM('Población total'!AT23:AT30))/'Población total'!AT9*100</f>
        <v>6.5835698936282618</v>
      </c>
      <c r="AU16" s="45">
        <f>(SUM('Población total'!AU23:AU30))/'Población total'!AU9*100</f>
        <v>6.7060263725490818</v>
      </c>
      <c r="AV16" s="45">
        <f>(SUM('Población total'!AV23:AV30))/'Población total'!AV9*100</f>
        <v>6.833638220914021</v>
      </c>
      <c r="AW16" s="45">
        <f>(SUM('Población total'!AW23:AW30))/'Población total'!AW9*100</f>
        <v>6.9648832812040418</v>
      </c>
      <c r="AX16" s="45">
        <f>(SUM('Población total'!AX23:AX30))/'Población total'!AX9*100</f>
        <v>7.0984969370888757</v>
      </c>
      <c r="AY16" s="45">
        <f>(SUM('Población total'!AY23:AY30))/'Población total'!AY9*100</f>
        <v>7.2334862957901063</v>
      </c>
      <c r="AZ16" s="45">
        <f>(SUM('Población total'!AZ23:AZ30))/'Población total'!AZ9*100</f>
        <v>7.3684454681400791</v>
      </c>
      <c r="BA16" s="45">
        <f>(SUM('Población total'!BA23:BA30))/'Población total'!BA9*100</f>
        <v>7.503961100117353</v>
      </c>
      <c r="BB16" s="45">
        <f>(SUM('Población total'!BB23:BB30))/'Población total'!BB9*100</f>
        <v>7.6447247680889063</v>
      </c>
      <c r="BC16" s="45">
        <f>(SUM('Población total'!BC23:BC30))/'Población total'!BC9*100</f>
        <v>7.7831807067750791</v>
      </c>
      <c r="BD16" s="45">
        <f>(SUM('Población total'!BD23:BD30))/'Población total'!BD9*100</f>
        <v>7.929856118352915</v>
      </c>
      <c r="BE16" s="45">
        <f>(SUM('Población total'!BE23:BE30))/'Población total'!BE9*100</f>
        <v>8.090330982743545</v>
      </c>
      <c r="BF16" s="45">
        <f>(SUM('Población total'!BF23:BF30))/'Población total'!BF9*100</f>
        <v>8.2673077228669918</v>
      </c>
      <c r="BG16" s="45">
        <f>(SUM('Población total'!BG23:BG30))/'Población total'!BG9*100</f>
        <v>8.4615197393771346</v>
      </c>
      <c r="BH16" s="45">
        <f>(SUM('Población total'!BH23:BH30))/'Población total'!BH9*100</f>
        <v>8.6748021337461338</v>
      </c>
      <c r="BI16" s="45">
        <f>(SUM('Población total'!BI23:BI30))/'Población total'!BI9*100</f>
        <v>8.8961822018639474</v>
      </c>
      <c r="BJ16" s="45">
        <f>(SUM('Población total'!BJ23:BJ30))/'Población total'!BJ9*100</f>
        <v>9.1242620386764912</v>
      </c>
      <c r="BK16" s="45">
        <f>(SUM('Población total'!BK23:BK30))/'Población total'!BK9*100</f>
        <v>9.3592877529306193</v>
      </c>
      <c r="BL16" s="45">
        <f>(SUM('Población total'!BL23:BL30))/'Población total'!BL9*100</f>
        <v>9.5864012285411615</v>
      </c>
      <c r="BM16" s="45">
        <f>(SUM('Población total'!BM23:BM30))/'Población total'!BM9*100</f>
        <v>9.8180927757452032</v>
      </c>
      <c r="BN16" s="45">
        <f>(SUM('Población total'!BN23:BN30))/'Población total'!BN9*100</f>
        <v>10.069281774119565</v>
      </c>
      <c r="BO16" s="45">
        <f>(SUM('Población total'!BO23:BO30))/'Población total'!BO9*100</f>
        <v>10.294686529324627</v>
      </c>
      <c r="BP16" s="45">
        <f>(SUM('Población total'!BP23:BP30))/'Población total'!BP9*100</f>
        <v>10.613661227807384</v>
      </c>
      <c r="BQ16" s="45">
        <f>(SUM('Población total'!BQ23:BQ30))/'Población total'!BQ9*100</f>
        <v>10.956731195645578</v>
      </c>
      <c r="BR16" s="45">
        <f>(SUM('Población total'!BR23:BR30))/'Población total'!BR9*100</f>
        <v>11.322018646409894</v>
      </c>
      <c r="BS16" s="45">
        <f>(SUM('Población total'!BS23:BS30))/'Población total'!BS9*100</f>
        <v>11.705498650445289</v>
      </c>
      <c r="BT16" s="45">
        <f>(SUM('Población total'!BT23:BT30))/'Población total'!BT9*100</f>
        <v>12.104742183582841</v>
      </c>
      <c r="BU16" s="45">
        <f>(SUM('Población total'!BU23:BU30))/'Población total'!BU9*100</f>
        <v>12.515409411377149</v>
      </c>
      <c r="BV16" s="45">
        <f>(SUM('Población total'!BV23:BV30))/'Población total'!BV9*100</f>
        <v>12.932125773789437</v>
      </c>
      <c r="BW16" s="45">
        <f>(SUM('Población total'!BW23:BW30))/'Población total'!BW9*100</f>
        <v>13.350382445036843</v>
      </c>
      <c r="BX16" s="45">
        <f>(SUM('Población total'!BX23:BX30))/'Población total'!BX9*100</f>
        <v>13.767510637513828</v>
      </c>
      <c r="BY16" s="45">
        <f>(SUM('Población total'!BY23:BY30))/'Población total'!BY9*100</f>
        <v>14.184255138883154</v>
      </c>
      <c r="BZ16" s="45">
        <f>(SUM('Población total'!BZ23:BZ30))/'Población total'!BZ9*100</f>
        <v>14.607016355647154</v>
      </c>
      <c r="CA16" s="45">
        <f>(SUM('Población total'!CA23:CA30))/'Población total'!CA9*100</f>
        <v>15.042222507005251</v>
      </c>
      <c r="CB16" s="45">
        <f>(SUM('Población total'!CB23:CB30))/'Población total'!CB9*100</f>
        <v>15.493993236566819</v>
      </c>
      <c r="CC16" s="45">
        <f>(SUM('Población total'!CC23:CC30))/'Población total'!CC9*100</f>
        <v>15.963337778141023</v>
      </c>
      <c r="CD16" s="45">
        <f>(SUM('Población total'!CD23:CD30))/'Población total'!CD9*100</f>
        <v>16.446405607699496</v>
      </c>
      <c r="CE16" s="45">
        <f>(SUM('Población total'!CE23:CE30))/'Población total'!CE9*100</f>
        <v>16.936666382448497</v>
      </c>
      <c r="CF16" s="45">
        <f>(SUM('Población total'!CF23:CF30))/'Población total'!CF9*100</f>
        <v>17.424901184978996</v>
      </c>
      <c r="CG16" s="45">
        <f>(SUM('Población total'!CG23:CG30))/'Población total'!CG9*100</f>
        <v>17.902771250830774</v>
      </c>
      <c r="CH16" s="45">
        <f>(SUM('Población total'!CH23:CH30))/'Población total'!CH9*100</f>
        <v>18.3649636298112</v>
      </c>
      <c r="CI16" s="45">
        <f>(SUM('Población total'!CI23:CI30))/'Población total'!CI9*100</f>
        <v>18.807872137123656</v>
      </c>
      <c r="CJ16" s="45">
        <f>(SUM('Población total'!CJ23:CJ30))/'Población total'!CJ9*100</f>
        <v>19.231436384380913</v>
      </c>
      <c r="CK16" s="45">
        <f>(SUM('Población total'!CK23:CK30))/'Población total'!CK9*100</f>
        <v>19.635853017454309</v>
      </c>
      <c r="CL16" s="45">
        <f>(SUM('Población total'!CL23:CL30))/'Población total'!CL9*100</f>
        <v>20.022341326971933</v>
      </c>
      <c r="CM16" s="45">
        <f>(SUM('Población total'!CM23:CM30))/'Población total'!CM9*100</f>
        <v>20.392419226443263</v>
      </c>
      <c r="CN16" s="45">
        <f>(SUM('Población total'!CN23:CN30))/'Población total'!CN9*100</f>
        <v>20.747554409557178</v>
      </c>
      <c r="CO16" s="45">
        <f>(SUM('Población total'!CO23:CO30))/'Población total'!CO9*100</f>
        <v>21.08710314938104</v>
      </c>
      <c r="CP16" s="45">
        <f>(SUM('Población total'!CP23:CP30))/'Población total'!CP9*100</f>
        <v>21.413458009186158</v>
      </c>
      <c r="CQ16" s="45">
        <f>(SUM('Población total'!CQ23:CQ30))/'Población total'!CQ9*100</f>
        <v>21.729289165970357</v>
      </c>
      <c r="CR16" s="45">
        <f>(SUM('Población total'!CR23:CR30))/'Población total'!CR9*100</f>
        <v>22.037816941307735</v>
      </c>
      <c r="CS16" s="45">
        <f>(SUM('Población total'!CS23:CS30))/'Población total'!CS9*100</f>
        <v>22.342925928610079</v>
      </c>
      <c r="CT16" s="45">
        <f>(SUM('Población total'!CT23:CT30))/'Población total'!CT9*100</f>
        <v>22.648373940941603</v>
      </c>
      <c r="CU16" s="45">
        <f>(SUM('Población total'!CU23:CU30))/'Población total'!CU9*100</f>
        <v>22.959608700973497</v>
      </c>
      <c r="CV16" s="45">
        <f>(SUM('Población total'!CV23:CV30))/'Población total'!CV9*100</f>
        <v>23.294739723925009</v>
      </c>
      <c r="CW16" s="45">
        <f>(SUM('Población total'!CW23:CW30))/'Población total'!CW9*100</f>
        <v>23.650595236293654</v>
      </c>
      <c r="CX16" s="45">
        <f>(SUM('Población total'!CX23:CX30))/'Población total'!CX9*100</f>
        <v>24.021919169916153</v>
      </c>
      <c r="CY16" s="45">
        <f>(SUM('Población total'!CY23:CY30))/'Población total'!CY9*100</f>
        <v>24.408668964805006</v>
      </c>
      <c r="CZ16" s="45">
        <f>(SUM('Población total'!CZ23:CZ30))/'Población total'!CZ9*100</f>
        <v>24.809456051822217</v>
      </c>
      <c r="DA16" s="45">
        <f>(SUM('Población total'!DA23:DA30))/'Población total'!DA9*100</f>
        <v>25.220363351409091</v>
      </c>
      <c r="DB16" s="45">
        <f>(SUM('Población total'!DB23:DB30))/'Población total'!DB9*100</f>
        <v>25.636124824015877</v>
      </c>
      <c r="DC16" s="45">
        <f>(SUM('Población total'!DC23:DC30))/'Población total'!DC9*100</f>
        <v>26.049788834627957</v>
      </c>
      <c r="DD16" s="45">
        <f>(SUM('Población total'!DD23:DD30))/'Población total'!DD9*100</f>
        <v>26.452724660966641</v>
      </c>
      <c r="DE16" s="45">
        <f>(SUM('Población total'!DE23:DE30))/'Población total'!DE9*100</f>
        <v>26.83658737435891</v>
      </c>
      <c r="DF16" s="45">
        <f>(SUM('Población total'!DF23:DF30))/'Población total'!DF9*100</f>
        <v>27.196332810768702</v>
      </c>
      <c r="DG16" s="45">
        <f>(SUM('Población total'!DG23:DG30))/'Población total'!DG9*100</f>
        <v>27.531279420645223</v>
      </c>
      <c r="DH16" s="45">
        <f>(SUM('Población total'!DH23:DH30))/'Población total'!DH9*100</f>
        <v>27.843795810159261</v>
      </c>
      <c r="DI16" s="45">
        <f>(SUM('Población total'!DI23:DI30))/'Población total'!DI9*100</f>
        <v>28.135903440800654</v>
      </c>
      <c r="DJ16" s="45">
        <f>(SUM('Población total'!DJ23:DJ30))/'Población total'!DJ9*100</f>
        <v>28.408580520507122</v>
      </c>
      <c r="DK16" s="45">
        <f>(SUM('Población total'!DK23:DK30))/'Población total'!DK9*100</f>
        <v>28.662263709332024</v>
      </c>
      <c r="DL16" s="45">
        <f>(SUM('Población total'!DL23:DL30))/'Población total'!DL9*100</f>
        <v>28.89775665375166</v>
      </c>
      <c r="DM16" s="45">
        <f>(SUM('Población total'!DM23:DM30))/'Población total'!DM9*100</f>
        <v>29.116120920869143</v>
      </c>
      <c r="DN16" s="45">
        <f>(SUM('Población total'!DN23:DN30))/'Población total'!DN9*100</f>
        <v>29.318841967753677</v>
      </c>
      <c r="DO16" s="45">
        <f>(SUM('Población total'!DO23:DO30))/'Población total'!DO9*100</f>
        <v>29.498747911081491</v>
      </c>
      <c r="DP16" s="45">
        <f>(SUM('Población total'!DP23:DP30))/'Población total'!DP9*100</f>
        <v>29.645925480722475</v>
      </c>
      <c r="DQ16" s="45">
        <f>(SUM('Población total'!DQ23:DQ30))/'Población total'!DQ9*100</f>
        <v>29.795881127608041</v>
      </c>
      <c r="DR16" s="45">
        <f>(SUM('Población total'!DR23:DR30))/'Población total'!DR9*100</f>
        <v>29.941220655957295</v>
      </c>
      <c r="DS16" s="45">
        <f>(SUM('Población total'!DS23:DS30))/'Población total'!DS9*100</f>
        <v>30.083296087552597</v>
      </c>
      <c r="DT16" s="45">
        <f>(SUM('Población total'!DT23:DT30))/'Población total'!DT9*100</f>
        <v>30.222444126123072</v>
      </c>
      <c r="DU16" s="45">
        <f>(SUM('Población total'!DU23:DU30))/'Población total'!DU9*100</f>
        <v>30.357951070088667</v>
      </c>
      <c r="DV16" s="45">
        <f>(SUM('Población total'!DV23:DV30))/'Población total'!DV9*100</f>
        <v>30.488147295391212</v>
      </c>
      <c r="DW16" s="45">
        <f>(SUM('Población total'!DW23:DW30))/'Población total'!DW9*100</f>
        <v>30.611001207081546</v>
      </c>
      <c r="DX16" s="45">
        <f>(SUM('Población total'!DX23:DX30))/'Población total'!DX9*100</f>
        <v>30.723921952412386</v>
      </c>
      <c r="DY16" s="45">
        <f>(SUM('Población total'!DY23:DY30))/'Población total'!DY9*100</f>
        <v>30.823278793594934</v>
      </c>
      <c r="DZ16" s="45">
        <f>(SUM('Población total'!DZ23:DZ30))/'Población total'!DZ9*100</f>
        <v>30.903618164281454</v>
      </c>
      <c r="EA16" s="45">
        <f>(SUM('Población total'!EA23:EA30))/'Población total'!EA9*100</f>
        <v>30.964261710377837</v>
      </c>
      <c r="EB16" s="45">
        <f>(SUM('Población total'!EB23:EB30))/'Población total'!EB9*100</f>
        <v>31.006222791228033</v>
      </c>
      <c r="EC16" s="45">
        <f>(SUM('Población total'!EC23:EC30))/'Población total'!EC9*100</f>
        <v>31.034318148997432</v>
      </c>
      <c r="ED16" s="45">
        <f>(SUM('Población total'!ED23:ED30))/'Población total'!ED9*100</f>
        <v>31.052063855523844</v>
      </c>
      <c r="EE16" s="45">
        <f>(SUM('Población total'!EE23:EE30))/'Población total'!EE9*100</f>
        <v>31.06185859613111</v>
      </c>
      <c r="EF16" s="45">
        <f>(SUM('Población total'!EF23:EF30))/'Población total'!EF9*100</f>
        <v>31.06544858607695</v>
      </c>
      <c r="EG16" s="45">
        <f>(SUM('Población total'!EG23:EG30))/'Población total'!EG9*100</f>
        <v>31.065191431092249</v>
      </c>
      <c r="EH16" s="45">
        <f>(SUM('Población total'!EH23:EH30))/'Población total'!EH9*100</f>
        <v>31.063161739379012</v>
      </c>
      <c r="EI16" s="45">
        <f>(SUM('Población total'!EI23:EI30))/'Población total'!EI9*100</f>
        <v>31.060280509469951</v>
      </c>
      <c r="EJ16" s="45">
        <f>(SUM('Población total'!EJ23:EJ30))/'Población total'!EJ9*100</f>
        <v>31.056632263545758</v>
      </c>
      <c r="EK16" s="45">
        <f>(SUM('Población total'!EK23:EK30))/'Población total'!EK9*100</f>
        <v>31.052170864944994</v>
      </c>
      <c r="EL16" s="45">
        <f>(SUM('Población total'!EL23:EL30))/'Población total'!EL9*100</f>
        <v>31.046737664092188</v>
      </c>
      <c r="EM16" s="45">
        <f>(SUM('Población total'!EM23:EM30))/'Población total'!EM9*100</f>
        <v>31.040412849509032</v>
      </c>
      <c r="EN16" s="45">
        <f>(SUM('Población total'!EN23:EN30))/'Población total'!EN9*100</f>
        <v>31.033128379378883</v>
      </c>
      <c r="EO16" s="45">
        <f>(SUM('Población total'!EO23:EO30))/'Población total'!EO9*100</f>
        <v>31.024918605006402</v>
      </c>
      <c r="EP16" s="45">
        <f>(SUM('Población total'!EP23:EP30))/'Población total'!EP9*100</f>
        <v>31.015718242800304</v>
      </c>
      <c r="EQ16" s="45">
        <f>(SUM('Población total'!EQ23:EQ30))/'Población total'!EQ9*100</f>
        <v>31.005431316461017</v>
      </c>
      <c r="ER16" s="45">
        <f>(SUM('Población total'!ER23:ER30))/'Población total'!ER9*100</f>
        <v>30.993887661793778</v>
      </c>
      <c r="ES16" s="45">
        <f>(SUM('Población total'!ES23:ES30))/'Población total'!ES9*100</f>
        <v>30.980907096937898</v>
      </c>
      <c r="ET16" s="45">
        <f>(SUM('Población total'!ET23:ET30))/'Población total'!ET9*100</f>
        <v>30.9666487040402</v>
      </c>
      <c r="EU16" s="45">
        <f>(SUM('Población total'!EU23:EU30))/'Población total'!EU9*100</f>
        <v>30.951073975602526</v>
      </c>
      <c r="EV16" s="45">
        <f>(SUM('Población total'!EV23:EV30))/'Población total'!EV9*100</f>
        <v>30.934202446892179</v>
      </c>
    </row>
    <row r="17" spans="1:152" x14ac:dyDescent="0.2">
      <c r="A17" s="37" t="s">
        <v>195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</row>
    <row r="18" spans="1:152" x14ac:dyDescent="0.2">
      <c r="A18" s="46" t="s">
        <v>197</v>
      </c>
      <c r="B18" s="45">
        <f>+(SUM('Población total'!B10:B12)+SUM('Población total'!B23:B30))/SUM('Población total'!B13:B22)*100</f>
        <v>69.338226803130695</v>
      </c>
      <c r="C18" s="45">
        <f>+(SUM('Población total'!C10:C12)+SUM('Población total'!C23:C30))/SUM('Población total'!C13:C22)*100</f>
        <v>70.315821545861937</v>
      </c>
      <c r="D18" s="45">
        <f>+(SUM('Población total'!D10:D12)+SUM('Población total'!D23:D30))/SUM('Población total'!D13:D22)*100</f>
        <v>71.440061410480112</v>
      </c>
      <c r="E18" s="45">
        <f>+(SUM('Población total'!E10:E12)+SUM('Población total'!E23:E30))/SUM('Población total'!E13:E22)*100</f>
        <v>72.671912316648985</v>
      </c>
      <c r="F18" s="45">
        <f>+(SUM('Población total'!F10:F12)+SUM('Población total'!F23:F30))/SUM('Población total'!F13:F22)*100</f>
        <v>73.912249774324081</v>
      </c>
      <c r="G18" s="45">
        <f>+(SUM('Población total'!G10:G12)+SUM('Población total'!G23:G30))/SUM('Población total'!G13:G22)*100</f>
        <v>75.099026210536096</v>
      </c>
      <c r="H18" s="45">
        <f>+(SUM('Población total'!H10:H12)+SUM('Población total'!H23:H30))/SUM('Población total'!H13:H22)*100</f>
        <v>76.172241994659572</v>
      </c>
      <c r="I18" s="45">
        <f>+(SUM('Población total'!I10:I12)+SUM('Población total'!I23:I30))/SUM('Población total'!I13:I22)*100</f>
        <v>77.085794928763733</v>
      </c>
      <c r="J18" s="45">
        <f>+(SUM('Población total'!J10:J12)+SUM('Población total'!J23:J30))/SUM('Población total'!J13:J22)*100</f>
        <v>77.786224557656453</v>
      </c>
      <c r="K18" s="45">
        <f>+(SUM('Población total'!K10:K12)+SUM('Población total'!K23:K30))/SUM('Población total'!K13:K22)*100</f>
        <v>78.355276164674351</v>
      </c>
      <c r="L18" s="45">
        <f>+(SUM('Población total'!L10:L12)+SUM('Población total'!L23:L30))/SUM('Población total'!L13:L22)*100</f>
        <v>78.802589447241544</v>
      </c>
      <c r="M18" s="45">
        <f>+(SUM('Población total'!M10:M12)+SUM('Población total'!M23:M30))/SUM('Población total'!M13:M22)*100</f>
        <v>79.145071709210555</v>
      </c>
      <c r="N18" s="45">
        <f>+(SUM('Población total'!N10:N12)+SUM('Población total'!N23:N30))/SUM('Población total'!N13:N22)*100</f>
        <v>79.561998036766013</v>
      </c>
      <c r="O18" s="45">
        <f>+(SUM('Población total'!O10:O12)+SUM('Población total'!O23:O30))/SUM('Población total'!O13:O22)*100</f>
        <v>79.971262966170215</v>
      </c>
      <c r="P18" s="45">
        <f>+(SUM('Población total'!P10:P12)+SUM('Población total'!P23:P30))/SUM('Población total'!P13:P22)*100</f>
        <v>80.272635640709609</v>
      </c>
      <c r="Q18" s="45">
        <f>+(SUM('Población total'!Q10:Q12)+SUM('Población total'!Q23:Q30))/SUM('Población total'!Q13:Q22)*100</f>
        <v>80.826838755891245</v>
      </c>
      <c r="R18" s="45">
        <f>+(SUM('Población total'!R10:R12)+SUM('Población total'!R23:R30))/SUM('Población total'!R13:R22)*100</f>
        <v>80.624498711897488</v>
      </c>
      <c r="S18" s="45">
        <f>+(SUM('Población total'!S10:S12)+SUM('Población total'!S23:S30))/SUM('Población total'!S13:S22)*100</f>
        <v>80.215447910669653</v>
      </c>
      <c r="T18" s="45">
        <f>+(SUM('Población total'!T10:T12)+SUM('Población total'!T23:T30))/SUM('Población total'!T13:T22)*100</f>
        <v>79.60151479767687</v>
      </c>
      <c r="U18" s="45">
        <f>+(SUM('Población total'!U10:U12)+SUM('Población total'!U23:U30))/SUM('Población total'!U13:U22)*100</f>
        <v>78.814565366709914</v>
      </c>
      <c r="V18" s="45">
        <f>+(SUM('Población total'!V10:V12)+SUM('Población total'!V23:V30))/SUM('Población total'!V13:V22)*100</f>
        <v>77.881763148853395</v>
      </c>
      <c r="W18" s="45">
        <f>+(SUM('Población total'!W10:W12)+SUM('Población total'!W23:W30))/SUM('Población total'!W13:W22)*100</f>
        <v>76.847581242880153</v>
      </c>
      <c r="X18" s="45">
        <f>+(SUM('Población total'!X10:X12)+SUM('Población total'!X23:X30))/SUM('Población total'!X13:X22)*100</f>
        <v>75.75330713072988</v>
      </c>
      <c r="Y18" s="45">
        <f>+(SUM('Población total'!Y10:Y12)+SUM('Población total'!Y23:Y30))/SUM('Población total'!Y13:Y22)*100</f>
        <v>74.632121767448481</v>
      </c>
      <c r="Z18" s="45">
        <f>+(SUM('Población total'!Z10:Z12)+SUM('Población total'!Z23:Z30))/SUM('Población total'!Z13:Z22)*100</f>
        <v>73.5010458094971</v>
      </c>
      <c r="AA18" s="45">
        <f>+(SUM('Población total'!AA10:AA12)+SUM('Población total'!AA23:AA30))/SUM('Población total'!AA13:AA22)*100</f>
        <v>72.354463226755342</v>
      </c>
      <c r="AB18" s="45">
        <f>+(SUM('Población total'!AB10:AB12)+SUM('Población total'!AB23:AB30))/SUM('Población total'!AB13:AB22)*100</f>
        <v>71.144589389745875</v>
      </c>
      <c r="AC18" s="45">
        <f>+(SUM('Población total'!AC10:AC12)+SUM('Población total'!AC23:AC30))/SUM('Población total'!AC13:AC22)*100</f>
        <v>69.845249308827945</v>
      </c>
      <c r="AD18" s="45">
        <f>+(SUM('Población total'!AD10:AD12)+SUM('Población total'!AD23:AD30))/SUM('Población total'!AD13:AD22)*100</f>
        <v>68.453048817177461</v>
      </c>
      <c r="AE18" s="45">
        <f>+(SUM('Población total'!AE10:AE12)+SUM('Población total'!AE23:AE30))/SUM('Población total'!AE13:AE22)*100</f>
        <v>66.98350526059248</v>
      </c>
      <c r="AF18" s="45">
        <f>+(SUM('Población total'!AF10:AF12)+SUM('Población total'!AF23:AF30))/SUM('Población total'!AF13:AF22)*100</f>
        <v>65.482975069571452</v>
      </c>
      <c r="AG18" s="45">
        <f>+(SUM('Población total'!AG10:AG12)+SUM('Población total'!AG23:AG30))/SUM('Población total'!AG13:AG22)*100</f>
        <v>64.002288090600132</v>
      </c>
      <c r="AH18" s="45">
        <f>+(SUM('Población total'!AH10:AH12)+SUM('Población total'!AH23:AH30))/SUM('Población total'!AH13:AH22)*100</f>
        <v>62.603040571965131</v>
      </c>
      <c r="AI18" s="45">
        <f>+(SUM('Población total'!AI10:AI12)+SUM('Población total'!AI23:AI30))/SUM('Población total'!AI13:AI22)*100</f>
        <v>61.377190431258157</v>
      </c>
      <c r="AJ18" s="45">
        <f>+(SUM('Población total'!AJ10:AJ12)+SUM('Población total'!AJ23:AJ30))/SUM('Población total'!AJ13:AJ22)*100</f>
        <v>60.346090224699786</v>
      </c>
      <c r="AK18" s="45">
        <f>+(SUM('Población total'!AK10:AK12)+SUM('Población total'!AK23:AK30))/SUM('Población total'!AK13:AK22)*100</f>
        <v>59.474198767212471</v>
      </c>
      <c r="AL18" s="45">
        <f>+(SUM('Población total'!AL10:AL12)+SUM('Población total'!AL23:AL30))/SUM('Población total'!AL13:AL22)*100</f>
        <v>58.752034656529496</v>
      </c>
      <c r="AM18" s="45">
        <f>+(SUM('Población total'!AM10:AM12)+SUM('Población total'!AM23:AM30))/SUM('Población total'!AM13:AM22)*100</f>
        <v>58.169140362368921</v>
      </c>
      <c r="AN18" s="45">
        <f>+(SUM('Población total'!AN10:AN12)+SUM('Población total'!AN23:AN30))/SUM('Población total'!AN13:AN22)*100</f>
        <v>57.70600215652231</v>
      </c>
      <c r="AO18" s="45">
        <f>+(SUM('Población total'!AO10:AO12)+SUM('Población total'!AO23:AO30))/SUM('Población total'!AO13:AO22)*100</f>
        <v>57.33845924759504</v>
      </c>
      <c r="AP18" s="45">
        <f>+(SUM('Población total'!AP10:AP12)+SUM('Población total'!AP23:AP30))/SUM('Población total'!AP13:AP22)*100</f>
        <v>57.042167029598886</v>
      </c>
      <c r="AQ18" s="45">
        <f>+(SUM('Población total'!AQ10:AQ12)+SUM('Población total'!AQ23:AQ30))/SUM('Población total'!AQ13:AQ22)*100</f>
        <v>56.800498841195711</v>
      </c>
      <c r="AR18" s="45">
        <f>+(SUM('Población total'!AR10:AR12)+SUM('Población total'!AR23:AR30))/SUM('Población total'!AR13:AR22)*100</f>
        <v>56.579709443508321</v>
      </c>
      <c r="AS18" s="45">
        <f>+(SUM('Población total'!AS10:AS12)+SUM('Población total'!AS23:AS30))/SUM('Población total'!AS13:AS22)*100</f>
        <v>56.354642484321296</v>
      </c>
      <c r="AT18" s="45">
        <f>+(SUM('Población total'!AT10:AT12)+SUM('Población total'!AT23:AT30))/SUM('Población total'!AT13:AT22)*100</f>
        <v>56.109525628439215</v>
      </c>
      <c r="AU18" s="45">
        <f>+(SUM('Población total'!AU10:AU12)+SUM('Población total'!AU23:AU30))/SUM('Población total'!AU13:AU22)*100</f>
        <v>55.832764720329777</v>
      </c>
      <c r="AV18" s="45">
        <f>+(SUM('Población total'!AV10:AV12)+SUM('Población total'!AV23:AV30))/SUM('Población total'!AV13:AV22)*100</f>
        <v>55.514084197227035</v>
      </c>
      <c r="AW18" s="45">
        <f>+(SUM('Población total'!AW10:AW12)+SUM('Población total'!AW23:AW30))/SUM('Población total'!AW13:AW22)*100</f>
        <v>55.135232817933058</v>
      </c>
      <c r="AX18" s="45">
        <f>+(SUM('Población total'!AX10:AX12)+SUM('Población total'!AX23:AX30))/SUM('Población total'!AX13:AX22)*100</f>
        <v>54.630952089387094</v>
      </c>
      <c r="AY18" s="45">
        <f>+(SUM('Población total'!AY10:AY12)+SUM('Población total'!AY23:AY30))/SUM('Población total'!AY13:AY22)*100</f>
        <v>54.019266923691752</v>
      </c>
      <c r="AZ18" s="45">
        <f>+(SUM('Población total'!AZ10:AZ12)+SUM('Población total'!AZ23:AZ30))/SUM('Población total'!AZ13:AZ22)*100</f>
        <v>53.324995931695639</v>
      </c>
      <c r="BA18" s="45">
        <f>+(SUM('Población total'!BA10:BA12)+SUM('Población total'!BA23:BA30))/SUM('Población total'!BA13:BA22)*100</f>
        <v>52.557483679898183</v>
      </c>
      <c r="BB18" s="45">
        <f>+(SUM('Población total'!BB10:BB12)+SUM('Población total'!BB23:BB30))/SUM('Población total'!BB13:BB22)*100</f>
        <v>51.71817307670964</v>
      </c>
      <c r="BC18" s="45">
        <f>+(SUM('Población total'!BC10:BC12)+SUM('Población total'!BC23:BC30))/SUM('Población total'!BC13:BC22)*100</f>
        <v>50.794000574667777</v>
      </c>
      <c r="BD18" s="45">
        <f>+(SUM('Población total'!BD10:BD12)+SUM('Población total'!BD23:BD30))/SUM('Población total'!BD13:BD22)*100</f>
        <v>49.90790132916802</v>
      </c>
      <c r="BE18" s="45">
        <f>+(SUM('Población total'!BE10:BE12)+SUM('Población total'!BE23:BE30))/SUM('Población total'!BE13:BE22)*100</f>
        <v>49.076257124159994</v>
      </c>
      <c r="BF18" s="45">
        <f>+(SUM('Población total'!BF10:BF12)+SUM('Población total'!BF23:BF30))/SUM('Población total'!BF13:BF22)*100</f>
        <v>48.333584551364481</v>
      </c>
      <c r="BG18" s="45">
        <f>+(SUM('Población total'!BG10:BG12)+SUM('Población total'!BG23:BG30))/SUM('Población total'!BG13:BG22)*100</f>
        <v>47.704043133592265</v>
      </c>
      <c r="BH18" s="45">
        <f>+(SUM('Población total'!BH10:BH12)+SUM('Población total'!BH23:BH30))/SUM('Población total'!BH13:BH22)*100</f>
        <v>47.200761289720134</v>
      </c>
      <c r="BI18" s="45">
        <f>+(SUM('Población total'!BI10:BI12)+SUM('Población total'!BI23:BI30))/SUM('Población total'!BI13:BI22)*100</f>
        <v>46.794290538360144</v>
      </c>
      <c r="BJ18" s="45">
        <f>+(SUM('Población total'!BJ10:BJ12)+SUM('Población total'!BJ23:BJ30))/SUM('Población total'!BJ13:BJ22)*100</f>
        <v>46.467598825354081</v>
      </c>
      <c r="BK18" s="45">
        <f>+(SUM('Población total'!BK10:BK12)+SUM('Población total'!BK23:BK30))/SUM('Población total'!BK13:BK22)*100</f>
        <v>46.20691557021356</v>
      </c>
      <c r="BL18" s="45">
        <f>+(SUM('Población total'!BL10:BL12)+SUM('Población total'!BL23:BL30))/SUM('Población total'!BL13:BL22)*100</f>
        <v>45.968435862099426</v>
      </c>
      <c r="BM18" s="45">
        <f>+(SUM('Población total'!BM10:BM12)+SUM('Población total'!BM23:BM30))/SUM('Población total'!BM13:BM22)*100</f>
        <v>45.766109773349413</v>
      </c>
      <c r="BN18" s="45">
        <f>+(SUM('Población total'!BN10:BN12)+SUM('Población total'!BN23:BN30))/SUM('Población total'!BN13:BN22)*100</f>
        <v>45.622994468961899</v>
      </c>
      <c r="BO18" s="45">
        <f>+(SUM('Población total'!BO10:BO12)+SUM('Población total'!BO23:BO30))/SUM('Población total'!BO13:BO22)*100</f>
        <v>45.442355070846133</v>
      </c>
      <c r="BP18" s="45">
        <f>+(SUM('Población total'!BP10:BP12)+SUM('Población total'!BP23:BP30))/SUM('Población total'!BP13:BP22)*100</f>
        <v>45.481550120696987</v>
      </c>
      <c r="BQ18" s="45">
        <f>+(SUM('Población total'!BQ10:BQ12)+SUM('Población total'!BQ23:BQ30))/SUM('Población total'!BQ13:BQ22)*100</f>
        <v>45.618489404749347</v>
      </c>
      <c r="BR18" s="45">
        <f>+(SUM('Población total'!BR10:BR12)+SUM('Población total'!BR23:BR30))/SUM('Población total'!BR13:BR22)*100</f>
        <v>45.878274314040794</v>
      </c>
      <c r="BS18" s="45">
        <f>+(SUM('Población total'!BS10:BS12)+SUM('Población total'!BS23:BS30))/SUM('Población total'!BS13:BS22)*100</f>
        <v>46.163691205396837</v>
      </c>
      <c r="BT18" s="45">
        <f>+(SUM('Población total'!BT10:BT12)+SUM('Población total'!BT23:BT30))/SUM('Población total'!BT13:BT22)*100</f>
        <v>46.492677879893883</v>
      </c>
      <c r="BU18" s="45">
        <f>+(SUM('Población total'!BU10:BU12)+SUM('Población total'!BU23:BU30))/SUM('Población total'!BU13:BU22)*100</f>
        <v>46.855669800361547</v>
      </c>
      <c r="BV18" s="45">
        <f>+(SUM('Población total'!BV10:BV12)+SUM('Población total'!BV23:BV30))/SUM('Población total'!BV13:BV22)*100</f>
        <v>47.241170228891924</v>
      </c>
      <c r="BW18" s="45">
        <f>+(SUM('Población total'!BW10:BW12)+SUM('Población total'!BW23:BW30))/SUM('Población total'!BW13:BW22)*100</f>
        <v>47.640288131865127</v>
      </c>
      <c r="BX18" s="45">
        <f>+(SUM('Población total'!BX10:BX12)+SUM('Población total'!BX23:BX30))/SUM('Población total'!BX13:BX22)*100</f>
        <v>48.050148393854748</v>
      </c>
      <c r="BY18" s="45">
        <f>+(SUM('Población total'!BY10:BY12)+SUM('Población total'!BY23:BY30))/SUM('Población total'!BY13:BY22)*100</f>
        <v>48.47564103058513</v>
      </c>
      <c r="BZ18" s="45">
        <f>+(SUM('Población total'!BZ10:BZ12)+SUM('Población total'!BZ23:BZ30))/SUM('Población total'!BZ13:BZ22)*100</f>
        <v>48.93667943922366</v>
      </c>
      <c r="CA18" s="45">
        <f>+(SUM('Población total'!CA10:CA12)+SUM('Población total'!CA23:CA30))/SUM('Población total'!CA13:CA22)*100</f>
        <v>49.45595431486494</v>
      </c>
      <c r="CB18" s="45">
        <f>+(SUM('Población total'!CB10:CB12)+SUM('Población total'!CB23:CB30))/SUM('Población total'!CB13:CB22)*100</f>
        <v>50.056363540237179</v>
      </c>
      <c r="CC18" s="45">
        <f>+(SUM('Población total'!CC10:CC12)+SUM('Población total'!CC23:CC30))/SUM('Población total'!CC13:CC22)*100</f>
        <v>50.74273564424341</v>
      </c>
      <c r="CD18" s="45">
        <f>+(SUM('Población total'!CD10:CD12)+SUM('Población total'!CD23:CD30))/SUM('Población total'!CD13:CD22)*100</f>
        <v>51.505066534834455</v>
      </c>
      <c r="CE18" s="45">
        <f>+(SUM('Población total'!CE10:CE12)+SUM('Población total'!CE23:CE30))/SUM('Población total'!CE13:CE22)*100</f>
        <v>52.317869377496493</v>
      </c>
      <c r="CF18" s="45">
        <f>+(SUM('Población total'!CF10:CF12)+SUM('Población total'!CF23:CF30))/SUM('Población total'!CF13:CF22)*100</f>
        <v>53.152481816395479</v>
      </c>
      <c r="CG18" s="45">
        <f>+(SUM('Población total'!CG10:CG12)+SUM('Población total'!CG23:CG30))/SUM('Población total'!CG13:CG22)*100</f>
        <v>53.984338508500976</v>
      </c>
      <c r="CH18" s="45">
        <f>+(SUM('Población total'!CH10:CH12)+SUM('Población total'!CH23:CH30))/SUM('Población total'!CH13:CH22)*100</f>
        <v>54.796863479557189</v>
      </c>
      <c r="CI18" s="45">
        <f>+(SUM('Población total'!CI10:CI12)+SUM('Población total'!CI23:CI30))/SUM('Población total'!CI13:CI22)*100</f>
        <v>55.576296533736837</v>
      </c>
      <c r="CJ18" s="45">
        <f>+(SUM('Población total'!CJ10:CJ12)+SUM('Población total'!CJ23:CJ30))/SUM('Población total'!CJ13:CJ22)*100</f>
        <v>56.317965497324195</v>
      </c>
      <c r="CK18" s="45">
        <f>+(SUM('Población total'!CK10:CK12)+SUM('Población total'!CK23:CK30))/SUM('Población total'!CK13:CK22)*100</f>
        <v>57.020699847580083</v>
      </c>
      <c r="CL18" s="45">
        <f>+(SUM('Población total'!CL10:CL12)+SUM('Población total'!CL23:CL30))/SUM('Población total'!CL13:CL22)*100</f>
        <v>57.688073958690808</v>
      </c>
      <c r="CM18" s="45">
        <f>+(SUM('Población total'!CM10:CM12)+SUM('Población total'!CM23:CM30))/SUM('Población total'!CM13:CM22)*100</f>
        <v>58.325508016476327</v>
      </c>
      <c r="CN18" s="45">
        <f>+(SUM('Población total'!CN10:CN12)+SUM('Población total'!CN23:CN30))/SUM('Población total'!CN13:CN22)*100</f>
        <v>58.937027534576991</v>
      </c>
      <c r="CO18" s="45">
        <f>+(SUM('Población total'!CO10:CO12)+SUM('Población total'!CO23:CO30))/SUM('Población total'!CO13:CO22)*100</f>
        <v>59.522271888149461</v>
      </c>
      <c r="CP18" s="45">
        <f>+(SUM('Población total'!CP10:CP12)+SUM('Población total'!CP23:CP30))/SUM('Población total'!CP13:CP22)*100</f>
        <v>60.088189741895327</v>
      </c>
      <c r="CQ18" s="45">
        <f>+(SUM('Población total'!CQ10:CQ12)+SUM('Población total'!CQ23:CQ30))/SUM('Población total'!CQ13:CQ22)*100</f>
        <v>60.642333541233427</v>
      </c>
      <c r="CR18" s="45">
        <f>+(SUM('Población total'!CR10:CR12)+SUM('Población total'!CR23:CR30))/SUM('Población total'!CR13:CR22)*100</f>
        <v>61.193726165189041</v>
      </c>
      <c r="CS18" s="45">
        <f>+(SUM('Población total'!CS10:CS12)+SUM('Población total'!CS23:CS30))/SUM('Población total'!CS13:CS22)*100</f>
        <v>61.753411614121759</v>
      </c>
      <c r="CT18" s="45">
        <f>+(SUM('Población total'!CT10:CT12)+SUM('Población total'!CT23:CT30))/SUM('Población total'!CT13:CT22)*100</f>
        <v>62.332084692719427</v>
      </c>
      <c r="CU18" s="45">
        <f>+(SUM('Población total'!CU10:CU12)+SUM('Población total'!CU23:CU30))/SUM('Población total'!CU13:CU22)*100</f>
        <v>62.944781975586082</v>
      </c>
      <c r="CV18" s="45">
        <f>+(SUM('Población total'!CV10:CV12)+SUM('Población total'!CV23:CV30))/SUM('Población total'!CV13:CV22)*100</f>
        <v>63.640638103901139</v>
      </c>
      <c r="CW18" s="45">
        <f>+(SUM('Población total'!CW10:CW12)+SUM('Población total'!CW23:CW30))/SUM('Población total'!CW13:CW22)*100</f>
        <v>64.413075251939318</v>
      </c>
      <c r="CX18" s="45">
        <f>+(SUM('Población total'!CX10:CX12)+SUM('Población total'!CX23:CX30))/SUM('Población total'!CX13:CX22)*100</f>
        <v>65.249329542603746</v>
      </c>
      <c r="CY18" s="45">
        <f>+(SUM('Población total'!CY10:CY12)+SUM('Población total'!CY23:CY30))/SUM('Población total'!CY13:CY22)*100</f>
        <v>66.150719541080761</v>
      </c>
      <c r="CZ18" s="45">
        <f>+(SUM('Población total'!CZ10:CZ12)+SUM('Población total'!CZ23:CZ30))/SUM('Población total'!CZ13:CZ22)*100</f>
        <v>67.114325173781779</v>
      </c>
      <c r="DA18" s="45">
        <f>+(SUM('Población total'!DA10:DA12)+SUM('Población total'!DA23:DA30))/SUM('Población total'!DA13:DA22)*100</f>
        <v>68.13085405581181</v>
      </c>
      <c r="DB18" s="45">
        <f>+(SUM('Población total'!DB10:DB12)+SUM('Población total'!DB23:DB30))/SUM('Población total'!DB13:DB22)*100</f>
        <v>69.186371005212422</v>
      </c>
      <c r="DC18" s="45">
        <f>+(SUM('Población total'!DC10:DC12)+SUM('Población total'!DC23:DC30))/SUM('Población total'!DC13:DC22)*100</f>
        <v>70.261128963073759</v>
      </c>
      <c r="DD18" s="45">
        <f>+(SUM('Población total'!DD10:DD12)+SUM('Población total'!DD23:DD30))/SUM('Población total'!DD13:DD22)*100</f>
        <v>71.329408598538805</v>
      </c>
      <c r="DE18" s="45">
        <f>+(SUM('Población total'!DE10:DE12)+SUM('Población total'!DE23:DE30))/SUM('Población total'!DE13:DE22)*100</f>
        <v>72.365252458242523</v>
      </c>
      <c r="DF18" s="45">
        <f>+(SUM('Población total'!DF10:DF12)+SUM('Población total'!DF23:DF30))/SUM('Población total'!DF13:DF22)*100</f>
        <v>73.35134863234633</v>
      </c>
      <c r="DG18" s="45">
        <f>+(SUM('Población total'!DG10:DG12)+SUM('Población total'!DG23:DG30))/SUM('Población total'!DG13:DG22)*100</f>
        <v>74.282869590761564</v>
      </c>
      <c r="DH18" s="45">
        <f>+(SUM('Población total'!DH10:DH12)+SUM('Población total'!DH23:DH30))/SUM('Población total'!DH13:DH22)*100</f>
        <v>75.164254443778447</v>
      </c>
      <c r="DI18" s="45">
        <f>+(SUM('Población total'!DI10:DI12)+SUM('Población total'!DI23:DI30))/SUM('Población total'!DI13:DI22)*100</f>
        <v>75.999331731829173</v>
      </c>
      <c r="DJ18" s="45">
        <f>+(SUM('Población total'!DJ10:DJ12)+SUM('Población total'!DJ23:DJ30))/SUM('Población total'!DJ13:DJ22)*100</f>
        <v>76.78900687926641</v>
      </c>
      <c r="DK18" s="45">
        <f>+(SUM('Población total'!DK10:DK12)+SUM('Población total'!DK23:DK30))/SUM('Población total'!DK13:DK22)*100</f>
        <v>77.532666149598839</v>
      </c>
      <c r="DL18" s="45">
        <f>+(SUM('Población total'!DL10:DL12)+SUM('Población total'!DL23:DL30))/SUM('Población total'!DL13:DL22)*100</f>
        <v>78.231126624693047</v>
      </c>
      <c r="DM18" s="45">
        <f>+(SUM('Población total'!DM10:DM12)+SUM('Población total'!DM23:DM30))/SUM('Población total'!DM13:DM22)*100</f>
        <v>78.886122687293465</v>
      </c>
      <c r="DN18" s="45">
        <f>+(SUM('Población total'!DN10:DN12)+SUM('Población total'!DN23:DN30))/SUM('Población total'!DN13:DN22)*100</f>
        <v>79.500977647823007</v>
      </c>
      <c r="DO18" s="45">
        <f>+(SUM('Población total'!DO10:DO12)+SUM('Población total'!DO23:DO30))/SUM('Población total'!DO13:DO22)*100</f>
        <v>80.051096349632658</v>
      </c>
      <c r="DP18" s="45">
        <f>+(SUM('Población total'!DP10:DP12)+SUM('Población total'!DP23:DP30))/SUM('Población total'!DP13:DP22)*100</f>
        <v>80.502951830752991</v>
      </c>
      <c r="DQ18" s="45">
        <f>+(SUM('Población total'!DQ10:DQ12)+SUM('Población total'!DQ23:DQ30))/SUM('Población total'!DQ13:DQ22)*100</f>
        <v>80.971002936863385</v>
      </c>
      <c r="DR18" s="45">
        <f>+(SUM('Población total'!DR10:DR12)+SUM('Población total'!DR23:DR30))/SUM('Población total'!DR13:DR22)*100</f>
        <v>81.431219057137625</v>
      </c>
      <c r="DS18" s="45">
        <f>+(SUM('Población total'!DS10:DS12)+SUM('Población total'!DS23:DS30))/SUM('Población total'!DS13:DS22)*100</f>
        <v>81.887898893997459</v>
      </c>
      <c r="DT18" s="45">
        <f>+(SUM('Población total'!DT10:DT12)+SUM('Población total'!DT23:DT30))/SUM('Población total'!DT13:DT22)*100</f>
        <v>82.342410236426858</v>
      </c>
      <c r="DU18" s="45">
        <f>+(SUM('Población total'!DU10:DU12)+SUM('Población total'!DU23:DU30))/SUM('Población total'!DU13:DU22)*100</f>
        <v>82.792619666315957</v>
      </c>
      <c r="DV18" s="45">
        <f>+(SUM('Población total'!DV10:DV12)+SUM('Población total'!DV23:DV30))/SUM('Población total'!DV13:DV22)*100</f>
        <v>83.233136112171124</v>
      </c>
      <c r="DW18" s="45">
        <f>+(SUM('Población total'!DW10:DW12)+SUM('Población total'!DW23:DW30))/SUM('Población total'!DW13:DW22)*100</f>
        <v>83.657311007790909</v>
      </c>
      <c r="DX18" s="45">
        <f>+(SUM('Población total'!DX10:DX12)+SUM('Población total'!DX23:DX30))/SUM('Población total'!DX13:DX22)*100</f>
        <v>84.056472347588468</v>
      </c>
      <c r="DY18" s="45">
        <f>+(SUM('Población total'!DY10:DY12)+SUM('Población total'!DY23:DY30))/SUM('Población total'!DY13:DY22)*100</f>
        <v>84.417953906842186</v>
      </c>
      <c r="DZ18" s="45">
        <f>+(SUM('Población total'!DZ10:DZ12)+SUM('Población total'!DZ23:DZ30))/SUM('Población total'!DZ13:DZ22)*100</f>
        <v>84.723040793773819</v>
      </c>
      <c r="EA18" s="45">
        <f>+(SUM('Población total'!EA10:EA12)+SUM('Población total'!EA23:EA30))/SUM('Población total'!EA13:EA22)*100</f>
        <v>84.968616804199499</v>
      </c>
      <c r="EB18" s="45">
        <f>+(SUM('Población total'!EB10:EB12)+SUM('Población total'!EB23:EB30))/SUM('Población total'!EB13:EB22)*100</f>
        <v>85.157869056519033</v>
      </c>
      <c r="EC18" s="45">
        <f>+(SUM('Población total'!EC10:EC12)+SUM('Población total'!EC23:EC30))/SUM('Población total'!EC13:EC22)*100</f>
        <v>85.306782498554654</v>
      </c>
      <c r="ED18" s="45">
        <f>+(SUM('Población total'!ED10:ED12)+SUM('Población total'!ED23:ED30))/SUM('Población total'!ED13:ED22)*100</f>
        <v>85.426784874687257</v>
      </c>
      <c r="EE18" s="45">
        <f>+(SUM('Población total'!EE10:EE12)+SUM('Población total'!EE23:EE30))/SUM('Población total'!EE13:EE22)*100</f>
        <v>85.525677829958568</v>
      </c>
      <c r="EF18" s="45">
        <f>+(SUM('Población total'!EF10:EF12)+SUM('Población total'!EF23:EF30))/SUM('Población total'!EF13:EF22)*100</f>
        <v>85.609023371570487</v>
      </c>
      <c r="EG18" s="45">
        <f>+(SUM('Población total'!EG10:EG12)+SUM('Población total'!EG23:EG30))/SUM('Población total'!EG13:EG22)*100</f>
        <v>85.684103495799945</v>
      </c>
      <c r="EH18" s="45">
        <f>+(SUM('Población total'!EH10:EH12)+SUM('Población total'!EH23:EH30))/SUM('Población total'!EH13:EH22)*100</f>
        <v>85.75744419526977</v>
      </c>
      <c r="EI18" s="45">
        <f>+(SUM('Población total'!EI10:EI12)+SUM('Población total'!EI23:EI30))/SUM('Población total'!EI13:EI22)*100</f>
        <v>85.831280675851957</v>
      </c>
      <c r="EJ18" s="45">
        <f>+(SUM('Población total'!EJ10:EJ12)+SUM('Población total'!EJ23:EJ30))/SUM('Población total'!EJ13:EJ22)*100</f>
        <v>85.905152057065294</v>
      </c>
      <c r="EK18" s="45">
        <f>+(SUM('Población total'!EK10:EK12)+SUM('Población total'!EK23:EK30))/SUM('Población total'!EK13:EK22)*100</f>
        <v>85.978153824906826</v>
      </c>
      <c r="EL18" s="45">
        <f>+(SUM('Población total'!EL10:EL12)+SUM('Población total'!EL23:EL30))/SUM('Población total'!EL13:EL22)*100</f>
        <v>86.048940376998885</v>
      </c>
      <c r="EM18" s="45">
        <f>+(SUM('Población total'!EM10:EM12)+SUM('Población total'!EM23:EM30))/SUM('Población total'!EM13:EM22)*100</f>
        <v>86.116878032179471</v>
      </c>
      <c r="EN18" s="45">
        <f>+(SUM('Población total'!EN10:EN12)+SUM('Población total'!EN23:EN30))/SUM('Población total'!EN13:EN22)*100</f>
        <v>86.181258847426804</v>
      </c>
      <c r="EO18" s="45">
        <f>+(SUM('Población total'!EO10:EO12)+SUM('Población total'!EO23:EO30))/SUM('Población total'!EO13:EO22)*100</f>
        <v>86.241727010729306</v>
      </c>
      <c r="EP18" s="45">
        <f>+(SUM('Población total'!EP10:EP12)+SUM('Población total'!EP23:EP30))/SUM('Población total'!EP13:EP22)*100</f>
        <v>86.297712952866206</v>
      </c>
      <c r="EQ18" s="45">
        <f>+(SUM('Población total'!EQ10:EQ12)+SUM('Población total'!EQ23:EQ30))/SUM('Población total'!EQ13:EQ22)*100</f>
        <v>86.348454404175229</v>
      </c>
      <c r="ER18" s="45">
        <f>+(SUM('Población total'!ER10:ER12)+SUM('Población total'!ER23:ER30))/SUM('Población total'!ER13:ER22)*100</f>
        <v>86.393366738980632</v>
      </c>
      <c r="ES18" s="45">
        <f>+(SUM('Población total'!ES10:ES12)+SUM('Población total'!ES23:ES30))/SUM('Población total'!ES13:ES22)*100</f>
        <v>86.431742743294521</v>
      </c>
      <c r="ET18" s="45">
        <f>+(SUM('Población total'!ET10:ET12)+SUM('Población total'!ET23:ET30))/SUM('Población total'!ET13:ET22)*100</f>
        <v>86.464145438222417</v>
      </c>
      <c r="EU18" s="45">
        <f>+(SUM('Población total'!EU10:EU12)+SUM('Población total'!EU23:EU30))/SUM('Población total'!EU13:EU22)*100</f>
        <v>86.490389036164615</v>
      </c>
      <c r="EV18" s="45">
        <f>+(SUM('Población total'!EV10:EV12)+SUM('Población total'!EV23:EV30))/SUM('Población total'!EV13:EV22)*100</f>
        <v>86.510793236237319</v>
      </c>
    </row>
    <row r="19" spans="1:152" x14ac:dyDescent="0.2">
      <c r="A19" s="37" t="s">
        <v>35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</row>
    <row r="20" spans="1:152" x14ac:dyDescent="0.2">
      <c r="A20" s="46" t="s">
        <v>36</v>
      </c>
      <c r="B20" s="45">
        <v>22.22894612132497</v>
      </c>
      <c r="C20" s="45">
        <v>22.126999746879093</v>
      </c>
      <c r="D20" s="45">
        <v>22.00964515446887</v>
      </c>
      <c r="E20" s="45">
        <v>21.871824500977077</v>
      </c>
      <c r="F20" s="45">
        <v>21.718953336641164</v>
      </c>
      <c r="G20" s="45">
        <v>21.549843323296688</v>
      </c>
      <c r="H20" s="45">
        <v>21.36874969587009</v>
      </c>
      <c r="I20" s="45">
        <v>21.185313231940999</v>
      </c>
      <c r="J20" s="45">
        <v>21.012156412103991</v>
      </c>
      <c r="K20" s="45">
        <v>20.859801202812172</v>
      </c>
      <c r="L20" s="45">
        <v>20.736285035989475</v>
      </c>
      <c r="M20" s="45">
        <v>20.643304048990153</v>
      </c>
      <c r="N20" s="45">
        <v>20.573651837524178</v>
      </c>
      <c r="O20" s="45">
        <v>20.527373313865485</v>
      </c>
      <c r="P20" s="45">
        <v>20.487591903864118</v>
      </c>
      <c r="Q20" s="45">
        <v>20.455620962290052</v>
      </c>
      <c r="R20" s="45">
        <v>20.435933296751831</v>
      </c>
      <c r="S20" s="45">
        <v>20.414743851669861</v>
      </c>
      <c r="T20" s="45">
        <v>20.412060076502872</v>
      </c>
      <c r="U20" s="45">
        <v>20.444249279446936</v>
      </c>
      <c r="V20" s="45">
        <v>20.456021707781012</v>
      </c>
      <c r="W20" s="45">
        <v>20.593842036887725</v>
      </c>
      <c r="X20" s="45">
        <v>20.763542266727836</v>
      </c>
      <c r="Y20" s="45">
        <v>20.957895009558417</v>
      </c>
      <c r="Z20" s="45">
        <v>21.170780202514706</v>
      </c>
      <c r="AA20" s="45">
        <v>21.383638663446931</v>
      </c>
      <c r="AB20" s="45">
        <v>21.62817370476418</v>
      </c>
      <c r="AC20" s="45">
        <v>21.882809106228191</v>
      </c>
      <c r="AD20" s="45">
        <v>22.144910432743202</v>
      </c>
      <c r="AE20" s="45">
        <v>22.412314062584787</v>
      </c>
      <c r="AF20" s="47">
        <v>22.684955735343376</v>
      </c>
      <c r="AG20" s="47">
        <v>22.963883176275068</v>
      </c>
      <c r="AH20" s="47">
        <v>23.246386219799611</v>
      </c>
      <c r="AI20" s="47">
        <v>23.52006566660485</v>
      </c>
      <c r="AJ20" s="47">
        <v>23.78968743569536</v>
      </c>
      <c r="AK20" s="47">
        <v>24.048604860110256</v>
      </c>
      <c r="AL20" s="47">
        <v>24.29932061368455</v>
      </c>
      <c r="AM20" s="47">
        <v>24.547435092085415</v>
      </c>
      <c r="AN20" s="47">
        <v>24.800101978332364</v>
      </c>
      <c r="AO20" s="47">
        <v>25.071510660819598</v>
      </c>
      <c r="AP20" s="47">
        <v>25.373932678076734</v>
      </c>
      <c r="AQ20" s="47">
        <v>25.682635590521112</v>
      </c>
      <c r="AR20" s="47">
        <v>25.994605942163712</v>
      </c>
      <c r="AS20" s="47">
        <v>26.309700410325171</v>
      </c>
      <c r="AT20" s="47">
        <v>26.628850265324594</v>
      </c>
      <c r="AU20" s="47">
        <v>26.953098889600351</v>
      </c>
      <c r="AV20" s="47">
        <v>27.284346071302732</v>
      </c>
      <c r="AW20" s="47">
        <v>27.62259968662412</v>
      </c>
      <c r="AX20" s="47">
        <v>27.966921513849037</v>
      </c>
      <c r="AY20" s="47">
        <v>28.315732196199932</v>
      </c>
      <c r="AZ20" s="47">
        <v>28.666842395742943</v>
      </c>
      <c r="BA20" s="47">
        <v>29.018639256514039</v>
      </c>
      <c r="BB20" s="47">
        <v>29.374459576742922</v>
      </c>
      <c r="BC20" s="47">
        <v>29.728175756401562</v>
      </c>
      <c r="BD20" s="47">
        <v>30.070324038359939</v>
      </c>
      <c r="BE20" s="47">
        <v>30.40261406351005</v>
      </c>
      <c r="BF20" s="47">
        <v>30.728681800954021</v>
      </c>
      <c r="BG20" s="47">
        <v>31.049244132349784</v>
      </c>
      <c r="BH20" s="47">
        <v>31.36550945128581</v>
      </c>
      <c r="BI20" s="47">
        <v>31.679185262596416</v>
      </c>
      <c r="BJ20" s="47">
        <v>31.992139575333528</v>
      </c>
      <c r="BK20" s="47">
        <v>32.305158238089291</v>
      </c>
      <c r="BL20" s="47">
        <v>32.620460186052277</v>
      </c>
      <c r="BM20" s="47">
        <v>32.945162805579038</v>
      </c>
      <c r="BN20" s="47">
        <v>33.275895987181649</v>
      </c>
      <c r="BO20" s="47">
        <v>33.608247403250445</v>
      </c>
      <c r="BP20" s="47">
        <v>33.939778957092365</v>
      </c>
      <c r="BQ20" s="47">
        <v>34.270491950682647</v>
      </c>
      <c r="BR20" s="47">
        <v>34.611602164407323</v>
      </c>
      <c r="BS20" s="47">
        <v>34.961766509420904</v>
      </c>
      <c r="BT20" s="47">
        <v>35.350516536062159</v>
      </c>
      <c r="BU20" s="47">
        <v>35.744159651006534</v>
      </c>
      <c r="BV20" s="47">
        <v>36.135453212077245</v>
      </c>
      <c r="BW20" s="47">
        <v>36.525341955401302</v>
      </c>
      <c r="BX20" s="47">
        <v>36.913010545640262</v>
      </c>
      <c r="BY20" s="47">
        <v>37.296876275892103</v>
      </c>
      <c r="BZ20" s="47">
        <v>37.677299300278889</v>
      </c>
      <c r="CA20" s="47">
        <v>38.055886492643353</v>
      </c>
      <c r="CB20" s="47">
        <v>38.435231403558774</v>
      </c>
      <c r="CC20" s="47">
        <v>38.818089910746778</v>
      </c>
      <c r="CD20" s="47">
        <v>39.205649252380191</v>
      </c>
      <c r="CE20" s="47">
        <v>39.595658495909554</v>
      </c>
      <c r="CF20" s="47">
        <v>39.983376016376845</v>
      </c>
      <c r="CG20" s="47">
        <v>40.09792333828338</v>
      </c>
      <c r="CH20" s="47">
        <v>40.423675334640173</v>
      </c>
      <c r="CI20" s="47">
        <v>40.761028294213816</v>
      </c>
      <c r="CJ20" s="47">
        <v>41.104393796097099</v>
      </c>
      <c r="CK20" s="47">
        <v>41.440399708981104</v>
      </c>
      <c r="CL20" s="47">
        <v>41.755033449803989</v>
      </c>
      <c r="CM20" s="47">
        <v>42.072927159055148</v>
      </c>
      <c r="CN20" s="47">
        <v>42.388632041135679</v>
      </c>
      <c r="CO20" s="47">
        <v>42.70299606575</v>
      </c>
      <c r="CP20" s="47">
        <v>43.026242483444079</v>
      </c>
      <c r="CQ20" s="47">
        <v>43.372905006886619</v>
      </c>
      <c r="CR20" s="47">
        <v>43.694327688677703</v>
      </c>
      <c r="CS20" s="47">
        <v>43.997420094045452</v>
      </c>
      <c r="CT20" s="47">
        <v>44.27744694136203</v>
      </c>
      <c r="CU20" s="47">
        <v>44.516803012787705</v>
      </c>
      <c r="CV20" s="47">
        <v>44.692557238111007</v>
      </c>
      <c r="CW20" s="47">
        <v>44.863232460279242</v>
      </c>
      <c r="CX20" s="47">
        <v>45.174528772122073</v>
      </c>
      <c r="CY20" s="47">
        <v>45.378674524335942</v>
      </c>
      <c r="CZ20" s="47">
        <v>45.579672956191168</v>
      </c>
      <c r="DA20" s="47">
        <v>45.773849279723279</v>
      </c>
      <c r="DB20" s="47">
        <v>45.963175688880206</v>
      </c>
      <c r="DC20" s="47">
        <v>46.145917056865613</v>
      </c>
      <c r="DD20" s="47">
        <v>46.321161393157212</v>
      </c>
      <c r="DE20" s="47">
        <v>46.487609994234461</v>
      </c>
      <c r="DF20" s="47">
        <v>46.642979373301067</v>
      </c>
      <c r="DG20" s="47">
        <v>46.787513666144299</v>
      </c>
      <c r="DH20" s="47">
        <v>46.92207419508388</v>
      </c>
      <c r="DI20" s="47">
        <v>47.048667598234665</v>
      </c>
      <c r="DJ20" s="47">
        <v>47.167677287168303</v>
      </c>
      <c r="DK20" s="47">
        <v>47.277582420345858</v>
      </c>
      <c r="DL20" s="47">
        <v>47.377925122279876</v>
      </c>
      <c r="DM20" s="47">
        <v>47.469142365739202</v>
      </c>
      <c r="DN20" s="47">
        <v>47.553312559968354</v>
      </c>
      <c r="DO20" s="47">
        <v>47.631661957923029</v>
      </c>
      <c r="DP20" s="47">
        <v>47.704676515852618</v>
      </c>
      <c r="DQ20" s="47">
        <v>47.772656626713506</v>
      </c>
      <c r="DR20" s="47">
        <v>47.836182200976751</v>
      </c>
      <c r="DS20" s="47">
        <v>47.895801364281972</v>
      </c>
      <c r="DT20" s="47">
        <v>47.951516318842543</v>
      </c>
      <c r="DU20" s="47">
        <v>48.002938899960732</v>
      </c>
      <c r="DV20" s="47">
        <v>48.049598786745101</v>
      </c>
      <c r="DW20" s="47">
        <v>48.0910193865789</v>
      </c>
      <c r="DX20" s="47">
        <v>48.126801997863843</v>
      </c>
      <c r="DY20" s="47">
        <v>48.156670805757855</v>
      </c>
      <c r="DZ20" s="47">
        <v>48.180439228975253</v>
      </c>
      <c r="EA20" s="47">
        <v>48.197985167913117</v>
      </c>
      <c r="EB20" s="47">
        <v>48.209217496185815</v>
      </c>
      <c r="EC20" s="47">
        <v>48.214222058965895</v>
      </c>
      <c r="ED20" s="47">
        <v>48.213161127473136</v>
      </c>
      <c r="EE20" s="47">
        <v>48.206280198533655</v>
      </c>
      <c r="EF20" s="47">
        <v>48.193860716961176</v>
      </c>
      <c r="EG20" s="47">
        <v>48.176406112961224</v>
      </c>
      <c r="EH20" s="47">
        <v>48.154483966613284</v>
      </c>
      <c r="EI20" s="47">
        <v>48.128767858521535</v>
      </c>
      <c r="EJ20" s="47">
        <v>48.099716543228325</v>
      </c>
      <c r="EK20" s="47">
        <v>48.0678995851206</v>
      </c>
      <c r="EL20" s="47">
        <v>48.033903425067471</v>
      </c>
      <c r="EM20" s="47">
        <v>47.998362417577852</v>
      </c>
      <c r="EN20" s="47">
        <v>47.961731111452238</v>
      </c>
      <c r="EO20" s="47">
        <v>47.92444709561812</v>
      </c>
      <c r="EP20" s="47">
        <v>47.886853936334035</v>
      </c>
      <c r="EQ20" s="47">
        <v>47.849278540192614</v>
      </c>
      <c r="ER20" s="47">
        <v>47.811876711645709</v>
      </c>
      <c r="ES20" s="47">
        <v>47.774846508980644</v>
      </c>
      <c r="ET20" s="47">
        <v>47.738251517806454</v>
      </c>
      <c r="EU20" s="47">
        <v>47.702147610025399</v>
      </c>
      <c r="EV20" s="47">
        <v>47.666535283613079</v>
      </c>
    </row>
    <row r="21" spans="1:152" x14ac:dyDescent="0.2">
      <c r="A21" s="37" t="s">
        <v>196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</row>
    <row r="22" spans="1:152" x14ac:dyDescent="0.2">
      <c r="A22" s="46" t="s">
        <v>198</v>
      </c>
      <c r="B22" s="45">
        <f>'Población total'!B32/'Población total'!B55*100</f>
        <v>97.216092701302188</v>
      </c>
      <c r="C22" s="45">
        <f>'Población total'!C32/'Población total'!C55*100</f>
        <v>97.202481729355625</v>
      </c>
      <c r="D22" s="45">
        <f>'Población total'!D32/'Población total'!D55*100</f>
        <v>97.189702922366678</v>
      </c>
      <c r="E22" s="45">
        <f>'Población total'!E32/'Población total'!E55*100</f>
        <v>97.179642245488466</v>
      </c>
      <c r="F22" s="45">
        <f>'Población total'!F32/'Población total'!F55*100</f>
        <v>97.160390688896982</v>
      </c>
      <c r="G22" s="45">
        <f>'Población total'!G32/'Población total'!G55*100</f>
        <v>97.133496595218162</v>
      </c>
      <c r="H22" s="45">
        <f>'Población total'!H32/'Población total'!H55*100</f>
        <v>97.100180557852255</v>
      </c>
      <c r="I22" s="45">
        <f>'Población total'!I32/'Población total'!I55*100</f>
        <v>97.061321347234582</v>
      </c>
      <c r="J22" s="45">
        <f>'Población total'!J32/'Población total'!J55*100</f>
        <v>97.01816985572151</v>
      </c>
      <c r="K22" s="45">
        <f>'Población total'!K32/'Población total'!K55*100</f>
        <v>96.972879317900819</v>
      </c>
      <c r="L22" s="45">
        <f>'Población total'!L32/'Población total'!L55*100</f>
        <v>96.927782694992544</v>
      </c>
      <c r="M22" s="45">
        <f>'Población total'!M32/'Población total'!M55*100</f>
        <v>96.884030452946718</v>
      </c>
      <c r="N22" s="45">
        <f>'Población total'!N32/'Población total'!N55*100</f>
        <v>96.851115679780307</v>
      </c>
      <c r="O22" s="45">
        <f>'Población total'!O32/'Población total'!O55*100</f>
        <v>96.827951536075233</v>
      </c>
      <c r="P22" s="45">
        <f>'Población total'!P32/'Población total'!P55*100</f>
        <v>96.812815549788269</v>
      </c>
      <c r="Q22" s="45">
        <f>'Población total'!Q32/'Población total'!Q55*100</f>
        <v>96.804412465108697</v>
      </c>
      <c r="R22" s="45">
        <f>'Población total'!R32/'Población total'!R55*100</f>
        <v>96.800963295178292</v>
      </c>
      <c r="S22" s="45">
        <f>'Población total'!S32/'Población total'!S55*100</f>
        <v>96.800325205886011</v>
      </c>
      <c r="T22" s="45">
        <f>'Población total'!T32/'Población total'!T55*100</f>
        <v>96.801150125151977</v>
      </c>
      <c r="U22" s="45">
        <f>'Población total'!U32/'Población total'!U55*100</f>
        <v>96.803093570425872</v>
      </c>
      <c r="V22" s="45">
        <f>'Población total'!V32/'Población total'!V55*100</f>
        <v>96.806266798975273</v>
      </c>
      <c r="W22" s="45">
        <f>'Población total'!W32/'Población total'!W55*100</f>
        <v>96.812745059210272</v>
      </c>
      <c r="X22" s="45">
        <f>'Población total'!X32/'Población total'!X55*100</f>
        <v>96.823367796059614</v>
      </c>
      <c r="Y22" s="45">
        <f>'Población total'!Y32/'Población total'!Y55*100</f>
        <v>96.838658844344067</v>
      </c>
      <c r="Z22" s="45">
        <f>'Población total'!Z32/'Población total'!Z55*100</f>
        <v>96.858441627402456</v>
      </c>
      <c r="AA22" s="45">
        <f>'Población total'!AA32/'Población total'!AA55*100</f>
        <v>96.88168215008443</v>
      </c>
      <c r="AB22" s="45">
        <f>'Población total'!AB32/'Población total'!AB55*100</f>
        <v>96.906822593275749</v>
      </c>
      <c r="AC22" s="45">
        <f>'Población total'!AC32/'Población total'!AC55*100</f>
        <v>96.932998533668083</v>
      </c>
      <c r="AD22" s="45">
        <f>'Población total'!AD32/'Población total'!AD55*100</f>
        <v>96.959683463049544</v>
      </c>
      <c r="AE22" s="45">
        <f>'Población total'!AE32/'Población total'!AE55*100</f>
        <v>96.986769657758103</v>
      </c>
      <c r="AF22" s="45">
        <f>'Población total'!AF32/'Población total'!AF55*100</f>
        <v>97.01384390689789</v>
      </c>
      <c r="AG22" s="45">
        <f>'Población total'!AG32/'Población total'!AG55*100</f>
        <v>97.040783755670873</v>
      </c>
      <c r="AH22" s="45">
        <f>'Población total'!AH32/'Población total'!AH55*100</f>
        <v>97.067523498717307</v>
      </c>
      <c r="AI22" s="45">
        <f>'Población total'!AI32/'Población total'!AI55*100</f>
        <v>97.095748056573726</v>
      </c>
      <c r="AJ22" s="45">
        <f>'Población total'!AJ32/'Población total'!AJ55*100</f>
        <v>97.129355533934586</v>
      </c>
      <c r="AK22" s="45">
        <f>'Población total'!AK32/'Población total'!AK55*100</f>
        <v>97.165742083709731</v>
      </c>
      <c r="AL22" s="45">
        <f>'Población total'!AL32/'Población total'!AL55*100</f>
        <v>97.204848836436369</v>
      </c>
      <c r="AM22" s="45">
        <f>'Población total'!AM32/'Población total'!AM55*100</f>
        <v>97.246447643452967</v>
      </c>
      <c r="AN22" s="45">
        <f>'Población total'!AN32/'Población total'!AN55*100</f>
        <v>97.29092324256888</v>
      </c>
      <c r="AO22" s="45">
        <f>'Población total'!AO32/'Población total'!AO55*100</f>
        <v>97.338876439700954</v>
      </c>
      <c r="AP22" s="45">
        <f>'Población total'!AP32/'Población total'!AP55*100</f>
        <v>97.390189970933861</v>
      </c>
      <c r="AQ22" s="45">
        <f>'Población total'!AQ32/'Población total'!AQ55*100</f>
        <v>97.445203896221699</v>
      </c>
      <c r="AR22" s="45">
        <f>'Población total'!AR32/'Población total'!AR55*100</f>
        <v>97.502603134819338</v>
      </c>
      <c r="AS22" s="45">
        <f>'Población total'!AS32/'Población total'!AS55*100</f>
        <v>97.557485400229496</v>
      </c>
      <c r="AT22" s="45">
        <f>'Población total'!AT32/'Población total'!AT55*100</f>
        <v>97.608593516064587</v>
      </c>
      <c r="AU22" s="45">
        <f>'Población total'!AU32/'Población total'!AU55*100</f>
        <v>97.65592327419948</v>
      </c>
      <c r="AV22" s="45">
        <f>'Población total'!AV32/'Población total'!AV55*100</f>
        <v>97.699122588394104</v>
      </c>
      <c r="AW22" s="45">
        <f>'Población total'!AW32/'Población total'!AW55*100</f>
        <v>97.738523141204197</v>
      </c>
      <c r="AX22" s="45">
        <f>'Población total'!AX32/'Población total'!AX55*100</f>
        <v>97.773789417949416</v>
      </c>
      <c r="AY22" s="45">
        <f>'Población total'!AY32/'Población total'!AY55*100</f>
        <v>97.805205316345408</v>
      </c>
      <c r="AZ22" s="45">
        <f>'Población total'!AZ32/'Población total'!AZ55*100</f>
        <v>97.832420475832208</v>
      </c>
      <c r="BA22" s="45">
        <f>'Población total'!BA32/'Población total'!BA55*100</f>
        <v>97.855894075360055</v>
      </c>
      <c r="BB22" s="45">
        <f>'Población total'!BB32/'Población total'!BB55*100</f>
        <v>97.87488658643548</v>
      </c>
      <c r="BC22" s="45">
        <f>'Población total'!BC32/'Población total'!BC55*100</f>
        <v>97.891186162034259</v>
      </c>
      <c r="BD22" s="45">
        <f>'Población total'!BD32/'Población total'!BD55*100</f>
        <v>97.908684385432792</v>
      </c>
      <c r="BE22" s="45">
        <f>'Población total'!BE32/'Población total'!BE55*100</f>
        <v>97.927024216935095</v>
      </c>
      <c r="BF22" s="45">
        <f>'Población total'!BF32/'Población total'!BF55*100</f>
        <v>97.946543483781142</v>
      </c>
      <c r="BG22" s="45">
        <f>'Población total'!BG32/'Población total'!BG55*100</f>
        <v>97.967113542621775</v>
      </c>
      <c r="BH22" s="45">
        <f>'Población total'!BH32/'Población total'!BH55*100</f>
        <v>97.988884808526123</v>
      </c>
      <c r="BI22" s="45">
        <f>'Población total'!BI32/'Población total'!BI55*100</f>
        <v>98.011737509994134</v>
      </c>
      <c r="BJ22" s="45">
        <f>'Población total'!BJ32/'Población total'!BJ55*100</f>
        <v>98.03591650114079</v>
      </c>
      <c r="BK22" s="45">
        <f>'Población total'!BK32/'Población total'!BK55*100</f>
        <v>98.06170112752875</v>
      </c>
      <c r="BL22" s="45">
        <f>'Población total'!BL32/'Población total'!BL55*100</f>
        <v>98.08912938467904</v>
      </c>
      <c r="BM22" s="45">
        <f>'Población total'!BM32/'Población total'!BM55*100</f>
        <v>98.118058671342112</v>
      </c>
      <c r="BN22" s="45">
        <f>'Población total'!BN32/'Población total'!BN55*100</f>
        <v>98.147356253226135</v>
      </c>
      <c r="BO22" s="45">
        <f>'Población total'!BO32/'Población total'!BO55*100</f>
        <v>98.176764181988887</v>
      </c>
      <c r="BP22" s="45">
        <f>'Población total'!BP32/'Población total'!BP55*100</f>
        <v>98.206307794365458</v>
      </c>
      <c r="BQ22" s="45">
        <f>'Población total'!BQ32/'Población total'!BQ55*100</f>
        <v>98.235871380967566</v>
      </c>
      <c r="BR22" s="45">
        <f>'Población total'!BR32/'Población total'!BR55*100</f>
        <v>98.265179517150742</v>
      </c>
      <c r="BS22" s="45">
        <f>'Población total'!BS32/'Población total'!BS55*100</f>
        <v>98.294399981465418</v>
      </c>
      <c r="BT22" s="45">
        <f>'Población total'!BT32/'Población total'!BT55*100</f>
        <v>98.323620384423393</v>
      </c>
      <c r="BU22" s="45">
        <f>'Población total'!BU32/'Población total'!BU55*100</f>
        <v>98.353002446048535</v>
      </c>
      <c r="BV22" s="45">
        <f>'Población total'!BV32/'Población total'!BV55*100</f>
        <v>98.38291458838556</v>
      </c>
      <c r="BW22" s="45">
        <f>'Población total'!BW32/'Población total'!BW55*100</f>
        <v>98.412988849775971</v>
      </c>
      <c r="BX22" s="45">
        <f>'Población total'!BX32/'Población total'!BX55*100</f>
        <v>98.443133585870115</v>
      </c>
      <c r="BY22" s="45">
        <f>'Población total'!BY32/'Población total'!BY55*100</f>
        <v>98.472934972279006</v>
      </c>
      <c r="BZ22" s="45">
        <f>'Población total'!BZ32/'Población total'!BZ55*100</f>
        <v>98.50195373941142</v>
      </c>
      <c r="CA22" s="45">
        <f>'Población total'!CA32/'Población total'!CA55*100</f>
        <v>98.529884396557534</v>
      </c>
      <c r="CB22" s="45">
        <f>'Población total'!CB32/'Población total'!CB55*100</f>
        <v>98.556871990103716</v>
      </c>
      <c r="CC22" s="45">
        <f>'Población total'!CC32/'Población total'!CC55*100</f>
        <v>98.582720738801314</v>
      </c>
      <c r="CD22" s="45">
        <f>'Población total'!CD32/'Población total'!CD55*100</f>
        <v>98.607444922175517</v>
      </c>
      <c r="CE22" s="45">
        <f>'Población total'!CE32/'Población total'!CE55*100</f>
        <v>98.631151238828366</v>
      </c>
      <c r="CF22" s="45">
        <f>'Población total'!CF32/'Población total'!CF55*100</f>
        <v>98.653796488887963</v>
      </c>
      <c r="CG22" s="45">
        <f>'Población total'!CG32/'Población total'!CG55*100</f>
        <v>98.675583032459329</v>
      </c>
      <c r="CH22" s="45">
        <f>'Población total'!CH32/'Población total'!CH55*100</f>
        <v>98.696604672639779</v>
      </c>
      <c r="CI22" s="45">
        <f>'Población total'!CI32/'Población total'!CI55*100</f>
        <v>98.716931293667287</v>
      </c>
      <c r="CJ22" s="45">
        <f>'Población total'!CJ32/'Población total'!CJ55*100</f>
        <v>98.736694315829951</v>
      </c>
      <c r="CK22" s="45">
        <f>'Población total'!CK32/'Población total'!CK55*100</f>
        <v>98.756116927314025</v>
      </c>
      <c r="CL22" s="45">
        <f>'Población total'!CL32/'Población total'!CL55*100</f>
        <v>98.775332877945814</v>
      </c>
      <c r="CM22" s="45">
        <f>'Población total'!CM32/'Población total'!CM55*100</f>
        <v>98.794655795201237</v>
      </c>
      <c r="CN22" s="45">
        <f>'Población total'!CN32/'Población total'!CN55*100</f>
        <v>98.813919544935715</v>
      </c>
      <c r="CO22" s="45">
        <f>'Población total'!CO32/'Población total'!CO55*100</f>
        <v>98.833407114288306</v>
      </c>
      <c r="CP22" s="45">
        <f>'Población total'!CP32/'Población total'!CP55*100</f>
        <v>98.853478143067676</v>
      </c>
      <c r="CQ22" s="45">
        <f>'Población total'!CQ32/'Población total'!CQ55*100</f>
        <v>98.874201061986909</v>
      </c>
      <c r="CR22" s="45">
        <f>'Población total'!CR32/'Población total'!CR55*100</f>
        <v>98.895628120277323</v>
      </c>
      <c r="CS22" s="45">
        <f>'Población total'!CS32/'Población total'!CS55*100</f>
        <v>98.917917316682193</v>
      </c>
      <c r="CT22" s="45">
        <f>'Población total'!CT32/'Población total'!CT55*100</f>
        <v>98.941319695742408</v>
      </c>
      <c r="CU22" s="45">
        <f>'Población total'!CU32/'Población total'!CU55*100</f>
        <v>98.965793357467149</v>
      </c>
      <c r="CV22" s="45">
        <f>'Población total'!CV32/'Población total'!CV55*100</f>
        <v>98.99131674755192</v>
      </c>
      <c r="CW22" s="45">
        <f>'Población total'!CW32/'Población total'!CW55*100</f>
        <v>99.018237767340679</v>
      </c>
      <c r="CX22" s="45">
        <f>'Población total'!CX32/'Población total'!CX55*100</f>
        <v>99.046432754830832</v>
      </c>
      <c r="CY22" s="45">
        <f>'Población total'!CY32/'Población total'!CY55*100</f>
        <v>99.076201350960943</v>
      </c>
      <c r="CZ22" s="45">
        <f>'Población total'!CZ32/'Población total'!CZ55*100</f>
        <v>99.107364522097996</v>
      </c>
      <c r="DA22" s="45">
        <f>'Población total'!DA32/'Población total'!DA55*100</f>
        <v>99.139980558574166</v>
      </c>
      <c r="DB22" s="45">
        <f>'Población total'!DB32/'Población total'!DB55*100</f>
        <v>99.173880463039694</v>
      </c>
      <c r="DC22" s="45">
        <f>'Población total'!DC32/'Población total'!DC55*100</f>
        <v>99.209238120388378</v>
      </c>
      <c r="DD22" s="45">
        <f>'Población total'!DD32/'Población total'!DD55*100</f>
        <v>99.245694632118472</v>
      </c>
      <c r="DE22" s="45">
        <f>'Población total'!DE32/'Población total'!DE55*100</f>
        <v>99.283013820161457</v>
      </c>
      <c r="DF22" s="45">
        <f>'Población total'!DF32/'Población total'!DF55*100</f>
        <v>99.321311467246929</v>
      </c>
      <c r="DG22" s="45">
        <f>'Población total'!DG32/'Población total'!DG55*100</f>
        <v>99.360236786475838</v>
      </c>
      <c r="DH22" s="45">
        <f>'Población total'!DH32/'Población total'!DH55*100</f>
        <v>99.399684371617155</v>
      </c>
      <c r="DI22" s="45">
        <f>'Población total'!DI32/'Población total'!DI55*100</f>
        <v>99.439452967415491</v>
      </c>
      <c r="DJ22" s="45">
        <f>'Población total'!DJ32/'Población total'!DJ55*100</f>
        <v>99.479474219336353</v>
      </c>
      <c r="DK22" s="45">
        <f>'Población total'!DK32/'Población total'!DK55*100</f>
        <v>99.519524175712519</v>
      </c>
      <c r="DL22" s="45">
        <f>'Población total'!DL32/'Población total'!DL55*100</f>
        <v>99.559589949820079</v>
      </c>
      <c r="DM22" s="45">
        <f>'Población total'!DM32/'Población total'!DM55*100</f>
        <v>99.599338903394568</v>
      </c>
      <c r="DN22" s="45">
        <f>'Población total'!DN32/'Población total'!DN55*100</f>
        <v>99.638705761945431</v>
      </c>
      <c r="DO22" s="45">
        <f>'Población total'!DO32/'Población total'!DO55*100</f>
        <v>99.677343401868384</v>
      </c>
      <c r="DP22" s="45">
        <f>'Población total'!DP32/'Población total'!DP55*100</f>
        <v>99.715065683478173</v>
      </c>
      <c r="DQ22" s="45">
        <f>'Población total'!DQ32/'Población total'!DQ55*100</f>
        <v>99.751867875116787</v>
      </c>
      <c r="DR22" s="45">
        <f>'Población total'!DR32/'Población total'!DR55*100</f>
        <v>99.787490942332795</v>
      </c>
      <c r="DS22" s="45">
        <f>'Población total'!DS32/'Población total'!DS55*100</f>
        <v>99.821975376696344</v>
      </c>
      <c r="DT22" s="45">
        <f>'Población total'!DT32/'Población total'!DT55*100</f>
        <v>99.855419591614691</v>
      </c>
      <c r="DU22" s="45">
        <f>'Población total'!DU32/'Población total'!DU55*100</f>
        <v>99.88772575920045</v>
      </c>
      <c r="DV22" s="45">
        <f>'Población total'!DV32/'Población total'!DV55*100</f>
        <v>99.919138693812044</v>
      </c>
      <c r="DW22" s="45">
        <f>'Población total'!DW32/'Población total'!DW55*100</f>
        <v>99.949796434994767</v>
      </c>
      <c r="DX22" s="45">
        <f>'Población total'!DX32/'Población total'!DX55*100</f>
        <v>99.979847797998829</v>
      </c>
      <c r="DY22" s="45">
        <f>'Población total'!DY32/'Población total'!DY55*100</f>
        <v>100.00942266602</v>
      </c>
      <c r="DZ22" s="45">
        <f>'Población total'!DZ32/'Población total'!DZ55*100</f>
        <v>100.03904925640023</v>
      </c>
      <c r="EA22" s="45">
        <f>'Población total'!EA32/'Población total'!EA55*100</f>
        <v>100.06863336635357</v>
      </c>
      <c r="EB22" s="45">
        <f>'Población total'!EB32/'Población total'!EB55*100</f>
        <v>100.09855872962801</v>
      </c>
      <c r="EC22" s="45">
        <f>'Población total'!EC32/'Población total'!EC55*100</f>
        <v>100.12908267780563</v>
      </c>
      <c r="ED22" s="45">
        <f>'Población total'!ED32/'Población total'!ED55*100</f>
        <v>100.16033417313118</v>
      </c>
      <c r="EE22" s="45">
        <f>'Población total'!EE32/'Población total'!EE55*100</f>
        <v>100.19259449784388</v>
      </c>
      <c r="EF22" s="45">
        <f>'Población total'!EF32/'Población total'!EF55*100</f>
        <v>100.22588447178333</v>
      </c>
      <c r="EG22" s="45">
        <f>'Población total'!EG32/'Población total'!EG55*100</f>
        <v>100.26015295977044</v>
      </c>
      <c r="EH22" s="45">
        <f>'Población total'!EH32/'Población total'!EH55*100</f>
        <v>100.29543851707155</v>
      </c>
      <c r="EI22" s="45">
        <f>'Población total'!EI32/'Población total'!EI55*100</f>
        <v>100.33170745226568</v>
      </c>
      <c r="EJ22" s="45">
        <f>'Población total'!EJ32/'Población total'!EJ55*100</f>
        <v>100.36904743291146</v>
      </c>
      <c r="EK22" s="45">
        <f>'Población total'!EK32/'Población total'!EK55*100</f>
        <v>100.40704211349498</v>
      </c>
      <c r="EL22" s="45">
        <f>'Población total'!EL32/'Población total'!EL55*100</f>
        <v>100.44550613927814</v>
      </c>
      <c r="EM22" s="45">
        <f>'Población total'!EM32/'Población total'!EM55*100</f>
        <v>100.48413639405291</v>
      </c>
      <c r="EN22" s="45">
        <f>'Población total'!EN32/'Población total'!EN55*100</f>
        <v>100.52284300380605</v>
      </c>
      <c r="EO22" s="45">
        <f>'Población total'!EO32/'Población total'!EO55*100</f>
        <v>100.56154520053704</v>
      </c>
      <c r="EP22" s="45">
        <f>'Población total'!EP32/'Población total'!EP55*100</f>
        <v>100.59992146596042</v>
      </c>
      <c r="EQ22" s="45">
        <f>'Población total'!EQ32/'Población total'!EQ55*100</f>
        <v>100.63797085259527</v>
      </c>
      <c r="ER22" s="45">
        <f>'Población total'!ER32/'Población total'!ER55*100</f>
        <v>100.67549403346877</v>
      </c>
      <c r="ES22" s="45">
        <f>'Población total'!ES32/'Población total'!ES55*100</f>
        <v>100.71246822538215</v>
      </c>
      <c r="ET22" s="45">
        <f>'Población total'!ET32/'Población total'!ET55*100</f>
        <v>100.74889254611175</v>
      </c>
      <c r="EU22" s="45">
        <f>'Población total'!EU32/'Población total'!EU55*100</f>
        <v>100.78476701225499</v>
      </c>
      <c r="EV22" s="45">
        <f>'Población total'!EV32/'Población total'!EV55*100</f>
        <v>100.82027096306669</v>
      </c>
    </row>
    <row r="23" spans="1:152" x14ac:dyDescent="0.2">
      <c r="A23" s="37" t="s">
        <v>200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</row>
    <row r="24" spans="1:152" x14ac:dyDescent="0.2">
      <c r="A24" s="46" t="s">
        <v>199</v>
      </c>
      <c r="B24" s="45">
        <f>SUM('Población total'!B23:B30)/SUM('Población total'!B10:B12)*100</f>
        <v>11.694182927076547</v>
      </c>
      <c r="C24" s="45">
        <f>SUM('Población total'!C23:C30)/SUM('Población total'!C10:C12)*100</f>
        <v>11.636839976112963</v>
      </c>
      <c r="D24" s="45">
        <f>SUM('Población total'!D23:D30)/SUM('Población total'!D10:D12)*100</f>
        <v>11.606760000713974</v>
      </c>
      <c r="E24" s="45">
        <f>SUM('Población total'!E23:E30)/SUM('Población total'!E10:E12)*100</f>
        <v>11.59590586595132</v>
      </c>
      <c r="F24" s="45">
        <f>SUM('Población total'!F23:F30)/SUM('Población total'!F10:F12)*100</f>
        <v>11.611975050032317</v>
      </c>
      <c r="G24" s="45">
        <f>SUM('Población total'!G23:G30)/SUM('Población total'!G10:G12)*100</f>
        <v>11.654426873129927</v>
      </c>
      <c r="H24" s="45">
        <f>SUM('Población total'!H23:H30)/SUM('Población total'!H10:H12)*100</f>
        <v>11.724195765066394</v>
      </c>
      <c r="I24" s="45">
        <f>SUM('Población total'!I23:I30)/SUM('Población total'!I10:I12)*100</f>
        <v>11.819779772282804</v>
      </c>
      <c r="J24" s="45">
        <f>SUM('Población total'!J23:J30)/SUM('Población total'!J10:J12)*100</f>
        <v>11.941555106854345</v>
      </c>
      <c r="K24" s="45">
        <f>SUM('Población total'!K23:K30)/SUM('Población total'!K10:K12)*100</f>
        <v>12.075741795422465</v>
      </c>
      <c r="L24" s="45">
        <f>SUM('Población total'!L23:L30)/SUM('Población total'!L10:L12)*100</f>
        <v>12.215997031994922</v>
      </c>
      <c r="M24" s="45">
        <f>SUM('Población total'!M23:M30)/SUM('Población total'!M10:M12)*100</f>
        <v>12.35394223565579</v>
      </c>
      <c r="N24" s="45">
        <f>SUM('Población total'!N23:N30)/SUM('Población total'!N10:N12)*100</f>
        <v>12.460121022074908</v>
      </c>
      <c r="O24" s="45">
        <f>SUM('Población total'!O23:O30)/SUM('Población total'!O10:O12)*100</f>
        <v>12.540504401578346</v>
      </c>
      <c r="P24" s="45">
        <f>SUM('Población total'!P23:P30)/SUM('Población total'!P10:P12)*100</f>
        <v>12.604549468663565</v>
      </c>
      <c r="Q24" s="45">
        <f>SUM('Población total'!Q23:Q30)/SUM('Población total'!Q10:Q12)*100</f>
        <v>12.618659231947426</v>
      </c>
      <c r="R24" s="45">
        <f>SUM('Población total'!R23:R30)/SUM('Población total'!R10:R12)*100</f>
        <v>12.686944547604959</v>
      </c>
      <c r="S24" s="45">
        <f>SUM('Población total'!S23:S30)/SUM('Población total'!S10:S12)*100</f>
        <v>12.765766182119862</v>
      </c>
      <c r="T24" s="45">
        <f>SUM('Población total'!T23:T30)/SUM('Población total'!T10:T12)*100</f>
        <v>12.866651136477087</v>
      </c>
      <c r="U24" s="45">
        <f>SUM('Población total'!U23:U30)/SUM('Población total'!U10:U12)*100</f>
        <v>12.995421731634202</v>
      </c>
      <c r="V24" s="45">
        <f>SUM('Población total'!V23:V30)/SUM('Población total'!V10:V12)*100</f>
        <v>13.158631983835448</v>
      </c>
      <c r="W24" s="45">
        <f>SUM('Población total'!W23:W30)/SUM('Población total'!W10:W12)*100</f>
        <v>13.375595356088571</v>
      </c>
      <c r="X24" s="45">
        <f>SUM('Población total'!X23:X30)/SUM('Población total'!X10:X12)*100</f>
        <v>13.635185682811832</v>
      </c>
      <c r="Y24" s="45">
        <f>SUM('Población total'!Y23:Y30)/SUM('Población total'!Y10:Y12)*100</f>
        <v>13.922892818440491</v>
      </c>
      <c r="Z24" s="45">
        <f>SUM('Población total'!Z23:Z30)/SUM('Población total'!Z10:Z12)*100</f>
        <v>14.227049689962861</v>
      </c>
      <c r="AA24" s="45">
        <f>SUM('Población total'!AA23:AA30)/SUM('Población total'!AA10:AA12)*100</f>
        <v>14.538764035988782</v>
      </c>
      <c r="AB24" s="45">
        <f>SUM('Población total'!AB23:AB30)/SUM('Población total'!AB10:AB12)*100</f>
        <v>14.860247068403018</v>
      </c>
      <c r="AC24" s="45">
        <f>SUM('Población total'!AC23:AC30)/SUM('Población total'!AC10:AC12)*100</f>
        <v>15.198958176590732</v>
      </c>
      <c r="AD24" s="45">
        <f>SUM('Población total'!AD23:AD30)/SUM('Población total'!AD10:AD12)*100</f>
        <v>15.564650367191547</v>
      </c>
      <c r="AE24" s="45">
        <f>SUM('Población total'!AE23:AE30)/SUM('Población total'!AE10:AE12)*100</f>
        <v>15.962305024644074</v>
      </c>
      <c r="AF24" s="45">
        <f>SUM('Población total'!AF23:AF30)/SUM('Población total'!AF10:AF12)*100</f>
        <v>16.393012196403369</v>
      </c>
      <c r="AG24" s="45">
        <f>SUM('Población total'!AG23:AG30)/SUM('Población total'!AG10:AG12)*100</f>
        <v>16.851531050496359</v>
      </c>
      <c r="AH24" s="45">
        <f>SUM('Población total'!AH23:AH30)/SUM('Población total'!AH10:AH12)*100</f>
        <v>17.322538246869708</v>
      </c>
      <c r="AI24" s="45">
        <f>SUM('Población total'!AI23:AI30)/SUM('Población total'!AI10:AI12)*100</f>
        <v>17.772378362359927</v>
      </c>
      <c r="AJ24" s="45">
        <f>SUM('Población total'!AJ23:AJ30)/SUM('Población total'!AJ10:AJ12)*100</f>
        <v>18.233981886590893</v>
      </c>
      <c r="AK24" s="45">
        <f>SUM('Población total'!AK23:AK30)/SUM('Población total'!AK10:AK12)*100</f>
        <v>18.665212998175608</v>
      </c>
      <c r="AL24" s="45">
        <f>SUM('Población total'!AL23:AL30)/SUM('Población total'!AL10:AL12)*100</f>
        <v>19.063529532628671</v>
      </c>
      <c r="AM24" s="45">
        <f>SUM('Población total'!AM23:AM30)/SUM('Población total'!AM10:AM12)*100</f>
        <v>19.43457574640961</v>
      </c>
      <c r="AN24" s="45">
        <f>SUM('Población total'!AN23:AN30)/SUM('Población total'!AN10:AN12)*100</f>
        <v>19.790875286428076</v>
      </c>
      <c r="AO24" s="45">
        <f>SUM('Población total'!AO23:AO30)/SUM('Población total'!AO10:AO12)*100</f>
        <v>20.145826069820675</v>
      </c>
      <c r="AP24" s="45">
        <f>SUM('Población total'!AP23:AP30)/SUM('Población total'!AP10:AP12)*100</f>
        <v>20.513482637682394</v>
      </c>
      <c r="AQ24" s="45">
        <f>SUM('Población total'!AQ23:AQ30)/SUM('Población total'!AQ10:AQ12)*100</f>
        <v>20.918379587365571</v>
      </c>
      <c r="AR24" s="45">
        <f>SUM('Población total'!AR23:AR30)/SUM('Población total'!AR10:AR12)*100</f>
        <v>21.367584149974522</v>
      </c>
      <c r="AS24" s="45">
        <f>SUM('Población total'!AS23:AS30)/SUM('Población total'!AS10:AS12)*100</f>
        <v>21.870365625461012</v>
      </c>
      <c r="AT24" s="45">
        <f>SUM('Población total'!AT23:AT30)/SUM('Población total'!AT10:AT12)*100</f>
        <v>22.424489139551255</v>
      </c>
      <c r="AU24" s="45">
        <f>SUM('Población total'!AU23:AU30)/SUM('Población total'!AU10:AU12)*100</f>
        <v>23.026867716172379</v>
      </c>
      <c r="AV24" s="45">
        <f>SUM('Población total'!AV23:AV30)/SUM('Población total'!AV10:AV12)*100</f>
        <v>23.675705353986576</v>
      </c>
      <c r="AW24" s="45">
        <f>SUM('Población total'!AW23:AW30)/SUM('Población total'!AW10:AW12)*100</f>
        <v>24.373851108387111</v>
      </c>
      <c r="AX24" s="45">
        <f>SUM('Población total'!AX23:AX30)/SUM('Población total'!AX10:AX12)*100</f>
        <v>25.143980015012886</v>
      </c>
      <c r="AY24" s="45">
        <f>SUM('Población total'!AY23:AY30)/SUM('Población total'!AY10:AY12)*100</f>
        <v>25.982749860656639</v>
      </c>
      <c r="AZ24" s="45">
        <f>SUM('Población total'!AZ23:AZ30)/SUM('Población total'!AZ10:AZ12)*100</f>
        <v>26.881720685693857</v>
      </c>
      <c r="BA24" s="45">
        <f>SUM('Población total'!BA23:BA30)/SUM('Población total'!BA10:BA12)*100</f>
        <v>27.847135534978335</v>
      </c>
      <c r="BB24" s="45">
        <f>SUM('Población total'!BB23:BB30)/SUM('Población total'!BB10:BB12)*100</f>
        <v>28.909553796290659</v>
      </c>
      <c r="BC24" s="45">
        <f>SUM('Población total'!BC23:BC30)/SUM('Población total'!BC10:BC12)*100</f>
        <v>30.049517479028903</v>
      </c>
      <c r="BD24" s="45">
        <f>SUM('Población total'!BD23:BD30)/SUM('Población total'!BD10:BD12)*100</f>
        <v>31.266042686301216</v>
      </c>
      <c r="BE24" s="45">
        <f>SUM('Población total'!BE23:BE30)/SUM('Población total'!BE10:BE12)*100</f>
        <v>32.583010922718117</v>
      </c>
      <c r="BF24" s="45">
        <f>SUM('Población total'!BF23:BF30)/SUM('Población total'!BF10:BF12)*100</f>
        <v>33.997951413291979</v>
      </c>
      <c r="BG24" s="45">
        <f>SUM('Población total'!BG23:BG30)/SUM('Población total'!BG10:BG12)*100</f>
        <v>35.499613290668933</v>
      </c>
      <c r="BH24" s="45">
        <f>SUM('Población total'!BH23:BH30)/SUM('Población total'!BH10:BH12)*100</f>
        <v>37.086437916493345</v>
      </c>
      <c r="BI24" s="45">
        <f>SUM('Población total'!BI23:BI30)/SUM('Población total'!BI10:BI12)*100</f>
        <v>38.710564605303233</v>
      </c>
      <c r="BJ24" s="45">
        <f>SUM('Población total'!BJ23:BJ30)/SUM('Población total'!BJ10:BJ12)*100</f>
        <v>40.370604177717937</v>
      </c>
      <c r="BK24" s="45">
        <f>SUM('Población total'!BK23:BK30)/SUM('Población total'!BK10:BK12)*100</f>
        <v>42.074625056636201</v>
      </c>
      <c r="BL24" s="45">
        <f>SUM('Población total'!BL23:BL30)/SUM('Población total'!BL10:BL12)*100</f>
        <v>43.76225697954537</v>
      </c>
      <c r="BM24" s="45">
        <f>SUM('Población total'!BM23:BM30)/SUM('Población total'!BM10:BM12)*100</f>
        <v>45.498672875877709</v>
      </c>
      <c r="BN24" s="45">
        <f>SUM('Población total'!BN23:BN30)/SUM('Población total'!BN10:BN12)*100</f>
        <v>47.362022217085872</v>
      </c>
      <c r="BO24" s="45">
        <f>SUM('Población total'!BO23:BO30)/SUM('Población total'!BO10:BO12)*100</f>
        <v>49.14036805402921</v>
      </c>
      <c r="BP24" s="45">
        <f>SUM('Población total'!BP23:BP30)/SUM('Población total'!BP10:BP12)*100</f>
        <v>51.400114579566178</v>
      </c>
      <c r="BQ24" s="45">
        <f>SUM('Población total'!BQ23:BQ30)/SUM('Población total'!BQ10:BQ12)*100</f>
        <v>53.786796512579336</v>
      </c>
      <c r="BR24" s="45">
        <f>SUM('Población total'!BR23:BR30)/SUM('Población total'!BR10:BR12)*100</f>
        <v>56.250993346104117</v>
      </c>
      <c r="BS24" s="45">
        <f>SUM('Población total'!BS23:BS30)/SUM('Población total'!BS10:BS12)*100</f>
        <v>58.88653236089818</v>
      </c>
      <c r="BT24" s="45">
        <f>SUM('Población total'!BT23:BT30)/SUM('Población total'!BT10:BT12)*100</f>
        <v>61.656776409994109</v>
      </c>
      <c r="BU24" s="45">
        <f>SUM('Población total'!BU23:BU30)/SUM('Población total'!BU10:BU12)*100</f>
        <v>64.543951848086522</v>
      </c>
      <c r="BV24" s="45">
        <f>SUM('Población total'!BV23:BV30)/SUM('Población total'!BV10:BV12)*100</f>
        <v>67.523324366092382</v>
      </c>
      <c r="BW24" s="45">
        <f>SUM('Población total'!BW23:BW30)/SUM('Población total'!BW10:BW12)*100</f>
        <v>70.571869138476899</v>
      </c>
      <c r="BX24" s="45">
        <f>SUM('Población total'!BX23:BX30)/SUM('Población total'!BX10:BX12)*100</f>
        <v>73.671080873801571</v>
      </c>
      <c r="BY24" s="45">
        <f>SUM('Población total'!BY23:BY30)/SUM('Población total'!BY10:BY12)*100</f>
        <v>76.818519414607806</v>
      </c>
      <c r="BZ24" s="45">
        <f>SUM('Población total'!BZ23:BZ30)/SUM('Población total'!BZ10:BZ12)*100</f>
        <v>80.036884217340727</v>
      </c>
      <c r="CA24" s="45">
        <f>SUM('Población total'!CA23:CA30)/SUM('Población total'!CA10:CA12)*100</f>
        <v>83.343650256311051</v>
      </c>
      <c r="CB24" s="45">
        <f>SUM('Población total'!CB23:CB30)/SUM('Población total'!CB10:CB12)*100</f>
        <v>86.731206117308631</v>
      </c>
      <c r="CC24" s="45">
        <f>SUM('Población total'!CC23:CC30)/SUM('Población total'!CC10:CC12)*100</f>
        <v>90.196126265880466</v>
      </c>
      <c r="CD24" s="45">
        <f>SUM('Población total'!CD23:CD30)/SUM('Población total'!CD10:CD12)*100</f>
        <v>93.715979037615014</v>
      </c>
      <c r="CE24" s="45">
        <f>SUM('Población total'!CE23:CE30)/SUM('Población total'!CE10:CE12)*100</f>
        <v>97.274802235075896</v>
      </c>
      <c r="CF24" s="45">
        <f>SUM('Población total'!CF23:CF30)/SUM('Población total'!CF10:CF12)*100</f>
        <v>100.83449323720259</v>
      </c>
      <c r="CG24" s="45">
        <f>SUM('Población total'!CG23:CG30)/SUM('Población total'!CG10:CG12)*100</f>
        <v>104.35550866055677</v>
      </c>
      <c r="CH24" s="45">
        <f>SUM('Población total'!CH23:CH30)/SUM('Población total'!CH10:CH12)*100</f>
        <v>107.81202482908789</v>
      </c>
      <c r="CI24" s="45">
        <f>SUM('Población total'!CI23:CI30)/SUM('Población total'!CI10:CI12)*100</f>
        <v>111.19059988673435</v>
      </c>
      <c r="CJ24" s="45">
        <f>SUM('Población total'!CJ23:CJ30)/SUM('Población total'!CJ10:CJ12)*100</f>
        <v>114.49743771746816</v>
      </c>
      <c r="CK24" s="45">
        <f>SUM('Población total'!CK23:CK30)/SUM('Población total'!CK10:CK12)*100</f>
        <v>117.73310848738454</v>
      </c>
      <c r="CL24" s="45">
        <f>SUM('Población total'!CL23:CL30)/SUM('Población total'!CL10:CL12)*100</f>
        <v>120.89820741917943</v>
      </c>
      <c r="CM24" s="45">
        <f>SUM('Población total'!CM23:CM30)/SUM('Población total'!CM10:CM12)*100</f>
        <v>123.99196998070323</v>
      </c>
      <c r="CN24" s="45">
        <f>SUM('Población total'!CN23:CN30)/SUM('Población total'!CN10:CN12)*100</f>
        <v>127.01719875626497</v>
      </c>
      <c r="CO24" s="45">
        <f>SUM('Población total'!CO23:CO30)/SUM('Población total'!CO10:CO12)*100</f>
        <v>129.96092663963108</v>
      </c>
      <c r="CP24" s="45">
        <f>SUM('Población total'!CP23:CP30)/SUM('Población total'!CP10:CP12)*100</f>
        <v>132.82981841749503</v>
      </c>
      <c r="CQ24" s="45">
        <f>SUM('Población total'!CQ23:CQ30)/SUM('Población total'!CQ10:CQ12)*100</f>
        <v>135.63326757948479</v>
      </c>
      <c r="CR24" s="45">
        <f>SUM('Población total'!CR23:CR30)/SUM('Población total'!CR10:CR12)*100</f>
        <v>138.38478247279963</v>
      </c>
      <c r="CS24" s="45">
        <f>SUM('Población total'!CS23:CS30)/SUM('Población total'!CS10:CS12)*100</f>
        <v>141.10214333750488</v>
      </c>
      <c r="CT24" s="45">
        <f>SUM('Población total'!CT23:CT30)/SUM('Población total'!CT10:CT12)*100</f>
        <v>143.80367794092092</v>
      </c>
      <c r="CU24" s="45">
        <f>SUM('Población total'!CU23:CU30)/SUM('Población total'!CU10:CU12)*100</f>
        <v>146.52037850556704</v>
      </c>
      <c r="CV24" s="45">
        <f>SUM('Población total'!CV23:CV30)/SUM('Población total'!CV10:CV12)*100</f>
        <v>149.36599084239822</v>
      </c>
      <c r="CW24" s="45">
        <f>SUM('Población total'!CW23:CW30)/SUM('Población total'!CW10:CW12)*100</f>
        <v>152.31923810584649</v>
      </c>
      <c r="CX24" s="45">
        <f>SUM('Población total'!CX23:CX30)/SUM('Población total'!CX10:CX12)*100</f>
        <v>155.3463085518768</v>
      </c>
      <c r="CY24" s="45">
        <f>SUM('Población total'!CY23:CY30)/SUM('Población total'!CY10:CY12)*100</f>
        <v>158.44627009622263</v>
      </c>
      <c r="CZ24" s="45">
        <f>SUM('Población total'!CZ23:CZ30)/SUM('Población total'!CZ10:CZ12)*100</f>
        <v>161.61175698481156</v>
      </c>
      <c r="DA24" s="45">
        <f>SUM('Población total'!DA23:DA30)/SUM('Población total'!DA10:DA12)*100</f>
        <v>164.81577557331596</v>
      </c>
      <c r="DB24" s="45">
        <f>SUM('Población total'!DB23:DB30)/SUM('Población total'!DB10:DB12)*100</f>
        <v>168.02355011063875</v>
      </c>
      <c r="DC24" s="45">
        <f>SUM('Población total'!DC23:DC30)/SUM('Población total'!DC10:DC12)*100</f>
        <v>171.18986241835466</v>
      </c>
      <c r="DD24" s="45">
        <f>SUM('Población total'!DD23:DD30)/SUM('Población total'!DD10:DD12)*100</f>
        <v>174.25831191130251</v>
      </c>
      <c r="DE24" s="45">
        <f>SUM('Población total'!DE23:DE30)/SUM('Población total'!DE10:DE12)*100</f>
        <v>177.17335108448438</v>
      </c>
      <c r="DF24" s="45">
        <f>SUM('Población total'!DF23:DF30)/SUM('Población total'!DF10:DF12)*100</f>
        <v>179.90139577039085</v>
      </c>
      <c r="DG24" s="45">
        <f>SUM('Población total'!DG23:DG30)/SUM('Población total'!DG10:DG12)*100</f>
        <v>182.43829508514253</v>
      </c>
      <c r="DH24" s="45">
        <f>SUM('Población total'!DH23:DH30)/SUM('Población total'!DH10:DH12)*100</f>
        <v>184.80071405076913</v>
      </c>
      <c r="DI24" s="45">
        <f>SUM('Población total'!DI23:DI30)/SUM('Población total'!DI10:DI12)*100</f>
        <v>187.00296633322228</v>
      </c>
      <c r="DJ24" s="45">
        <f>SUM('Población total'!DJ23:DJ30)/SUM('Población total'!DJ10:DJ12)*100</f>
        <v>189.05255599603186</v>
      </c>
      <c r="DK24" s="45">
        <f>SUM('Población total'!DK23:DK30)/SUM('Población total'!DK10:DK12)*100</f>
        <v>190.95350906501361</v>
      </c>
      <c r="DL24" s="45">
        <f>SUM('Población total'!DL23:DL30)/SUM('Población total'!DL10:DL12)*100</f>
        <v>192.71182562115857</v>
      </c>
      <c r="DM24" s="45">
        <f>SUM('Población total'!DM23:DM30)/SUM('Población total'!DM10:DM12)*100</f>
        <v>194.3355768696531</v>
      </c>
      <c r="DN24" s="45">
        <f>SUM('Población total'!DN23:DN30)/SUM('Población total'!DN10:DN12)*100</f>
        <v>195.83553753202699</v>
      </c>
      <c r="DO24" s="45">
        <f>SUM('Población total'!DO23:DO30)/SUM('Población total'!DO10:DO12)*100</f>
        <v>197.16486833933712</v>
      </c>
      <c r="DP24" s="45">
        <f>SUM('Población total'!DP23:DP30)/SUM('Población total'!DP10:DP12)*100</f>
        <v>198.25649760725719</v>
      </c>
      <c r="DQ24" s="45">
        <f>SUM('Población total'!DQ23:DQ30)/SUM('Población total'!DQ10:DQ12)*100</f>
        <v>199.34825500639099</v>
      </c>
      <c r="DR24" s="45">
        <f>SUM('Población total'!DR23:DR30)/SUM('Población total'!DR10:DR12)*100</f>
        <v>200.39001348602028</v>
      </c>
      <c r="DS24" s="45">
        <f>SUM('Población total'!DS23:DS30)/SUM('Población total'!DS10:DS12)*100</f>
        <v>201.39060506901143</v>
      </c>
      <c r="DT24" s="45">
        <f>SUM('Población total'!DT23:DT30)/SUM('Población total'!DT10:DT12)*100</f>
        <v>202.35065311227575</v>
      </c>
      <c r="DU24" s="45">
        <f>SUM('Población total'!DU23:DU30)/SUM('Población total'!DU10:DU12)*100</f>
        <v>203.26383013133423</v>
      </c>
      <c r="DV24" s="45">
        <f>SUM('Población total'!DV23:DV30)/SUM('Población total'!DV10:DV12)*100</f>
        <v>204.11744477442033</v>
      </c>
      <c r="DW24" s="45">
        <f>SUM('Población total'!DW23:DW30)/SUM('Población total'!DW10:DW12)*100</f>
        <v>204.89614605694308</v>
      </c>
      <c r="DX24" s="45">
        <f>SUM('Población total'!DX23:DX30)/SUM('Población total'!DX10:DX12)*100</f>
        <v>205.58094360655974</v>
      </c>
      <c r="DY24" s="45">
        <f>SUM('Población total'!DY23:DY30)/SUM('Población total'!DY10:DY12)*100</f>
        <v>206.1472922254853</v>
      </c>
      <c r="DZ24" s="45">
        <f>SUM('Población total'!DZ23:DZ30)/SUM('Población total'!DZ10:DZ12)*100</f>
        <v>206.55726768066515</v>
      </c>
      <c r="EA24" s="45">
        <f>SUM('Población total'!EA23:EA30)/SUM('Población total'!EA10:EA12)*100</f>
        <v>206.80737889695587</v>
      </c>
      <c r="EB24" s="45">
        <f>SUM('Población total'!EB23:EB30)/SUM('Población total'!EB10:EB12)*100</f>
        <v>206.9038740332235</v>
      </c>
      <c r="EC24" s="45">
        <f>SUM('Población total'!EC23:EC30)/SUM('Población total'!EC10:EC12)*100</f>
        <v>206.88005748002527</v>
      </c>
      <c r="ED24" s="45">
        <f>SUM('Población total'!ED23:ED30)/SUM('Población total'!ED10:ED12)*100</f>
        <v>206.76158129127583</v>
      </c>
      <c r="EE24" s="45">
        <f>SUM('Población total'!EE23:EE30)/SUM('Población total'!EE10:EE12)*100</f>
        <v>206.56612830166461</v>
      </c>
      <c r="EF24" s="45">
        <f>SUM('Población total'!EF23:EF30)/SUM('Población total'!EF10:EF12)*100</f>
        <v>206.30718935637717</v>
      </c>
      <c r="EG24" s="45">
        <f>SUM('Población total'!EG23:EG30)/SUM('Población total'!EG10:EG12)*100</f>
        <v>206.00393113140777</v>
      </c>
      <c r="EH24" s="45">
        <f>SUM('Población total'!EH23:EH30)/SUM('Población total'!EH10:EH12)*100</f>
        <v>205.67278591453561</v>
      </c>
      <c r="EI24" s="45">
        <f>SUM('Población total'!EI23:EI30)/SUM('Población total'!EI10:EI12)*100</f>
        <v>205.32375155332963</v>
      </c>
      <c r="EJ24" s="45">
        <f>SUM('Población total'!EJ23:EJ30)/SUM('Población total'!EJ10:EJ12)*100</f>
        <v>204.96049083190732</v>
      </c>
      <c r="EK24" s="45">
        <f>SUM('Población total'!EK23:EK30)/SUM('Población total'!EK10:EK12)*100</f>
        <v>204.58572778780203</v>
      </c>
      <c r="EL24" s="45">
        <f>SUM('Población total'!EL23:EL30)/SUM('Población total'!EL10:EL12)*100</f>
        <v>204.20159932432799</v>
      </c>
      <c r="EM24" s="45">
        <f>SUM('Población total'!EM23:EM30)/SUM('Población total'!EM10:EM12)*100</f>
        <v>203.81220493057776</v>
      </c>
      <c r="EN24" s="45">
        <f>SUM('Población total'!EN23:EN30)/SUM('Población total'!EN10:EN12)*100</f>
        <v>203.41892127092595</v>
      </c>
      <c r="EO24" s="45">
        <f>SUM('Población total'!EO23:EO30)/SUM('Población total'!EO10:EO12)*100</f>
        <v>203.02377738763334</v>
      </c>
      <c r="EP24" s="45">
        <f>SUM('Población total'!EP23:EP30)/SUM('Población total'!EP10:EP12)*100</f>
        <v>202.62761840043905</v>
      </c>
      <c r="EQ24" s="45">
        <f>SUM('Población total'!EQ23:EQ30)/SUM('Población total'!EQ10:EQ12)*100</f>
        <v>202.23139776084173</v>
      </c>
      <c r="ER24" s="45">
        <f>SUM('Población total'!ER23:ER30)/SUM('Población total'!ER10:ER12)*100</f>
        <v>201.83391672432739</v>
      </c>
      <c r="ES24" s="45">
        <f>SUM('Población total'!ES23:ES30)/SUM('Población total'!ES10:ES12)*100</f>
        <v>201.43424974820005</v>
      </c>
      <c r="ET24" s="45">
        <f>SUM('Población total'!ET23:ET30)/SUM('Población total'!ET10:ET12)*100</f>
        <v>201.03333722908658</v>
      </c>
      <c r="EU24" s="45">
        <f>SUM('Población total'!EU23:EU30)/SUM('Población total'!EU10:EU12)*100</f>
        <v>200.63107121278216</v>
      </c>
      <c r="EV24" s="45">
        <f>SUM('Población total'!EV23:EV30)/SUM('Población total'!EV10:EV12)*100</f>
        <v>200.22659116576884</v>
      </c>
    </row>
    <row r="25" spans="1:152" x14ac:dyDescent="0.2">
      <c r="A25" s="37" t="s">
        <v>201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</row>
    <row r="26" spans="1:152" x14ac:dyDescent="0.2">
      <c r="A26" s="48" t="s">
        <v>202</v>
      </c>
      <c r="B26" s="49">
        <f>(+'Población total'!B10/(SUM('Población total'!B59:B65))*100)</f>
        <v>56.993609325072846</v>
      </c>
      <c r="C26" s="49">
        <f>(+'Población total'!C10/(SUM('Población total'!C59:C65))*100)</f>
        <v>57.943266738816966</v>
      </c>
      <c r="D26" s="49">
        <f>(+'Población total'!D10/(SUM('Población total'!D59:D65))*100)</f>
        <v>59.262856578067023</v>
      </c>
      <c r="E26" s="49">
        <f>(+'Población total'!E10/(SUM('Población total'!E59:E65))*100)</f>
        <v>60.825905477818267</v>
      </c>
      <c r="F26" s="49">
        <f>(+'Población total'!F10/(SUM('Población total'!F59:F65))*100)</f>
        <v>62.311271870110339</v>
      </c>
      <c r="G26" s="49">
        <f>(+'Población total'!G10/(SUM('Población total'!G59:G65))*100)</f>
        <v>64.286268820386923</v>
      </c>
      <c r="H26" s="49">
        <f>(+'Población total'!H10/(SUM('Población total'!H59:H65))*100)</f>
        <v>65.079986629100802</v>
      </c>
      <c r="I26" s="49">
        <f>(+'Población total'!I10/(SUM('Población total'!I59:I65))*100)</f>
        <v>65.546761513201332</v>
      </c>
      <c r="J26" s="49">
        <f>(+'Población total'!J10/(SUM('Población total'!J59:J65))*100)</f>
        <v>65.654533210953318</v>
      </c>
      <c r="K26" s="49">
        <f>(+'Población total'!K10/(SUM('Población total'!K59:K65))*100)</f>
        <v>65.449042354627039</v>
      </c>
      <c r="L26" s="49">
        <f>(+'Población total'!L10/(SUM('Población total'!L59:L65))*100)</f>
        <v>64.970314013617525</v>
      </c>
      <c r="M26" s="49">
        <f>(+'Población total'!M10/(SUM('Población total'!M59:M65))*100)</f>
        <v>64.328767659928246</v>
      </c>
      <c r="N26" s="49">
        <f>(+'Población total'!N10/(SUM('Población total'!N59:N65))*100)</f>
        <v>63.777695287041091</v>
      </c>
      <c r="O26" s="49">
        <f>(+'Población total'!O10/(SUM('Población total'!O59:O65))*100)</f>
        <v>63.382218986753678</v>
      </c>
      <c r="P26" s="49">
        <f>(+'Población total'!P10/(SUM('Población total'!P59:P65))*100)</f>
        <v>63.145578576537289</v>
      </c>
      <c r="Q26" s="49">
        <f>(+'Población total'!Q10/(SUM('Población total'!Q59:Q65))*100)</f>
        <v>63.167149099264066</v>
      </c>
      <c r="R26" s="49">
        <f>(+'Población total'!R10/(SUM('Población total'!R59:R65))*100)</f>
        <v>62.890044758391831</v>
      </c>
      <c r="S26" s="49">
        <f>(+'Población total'!S10/(SUM('Población total'!S59:S65))*100)</f>
        <v>62.389875912419214</v>
      </c>
      <c r="T26" s="49">
        <f>(+'Población total'!T10/(SUM('Población total'!T59:T65))*100)</f>
        <v>61.557712609179319</v>
      </c>
      <c r="U26" s="49">
        <f>(+'Población total'!U10/(SUM('Población total'!U59:U65))*100)</f>
        <v>60.366457786242179</v>
      </c>
      <c r="V26" s="49">
        <f>(+'Población total'!V10/(SUM('Población total'!V59:V65))*100)</f>
        <v>58.859847877896208</v>
      </c>
      <c r="W26" s="49">
        <f>(+'Población total'!W10/(SUM('Población total'!W59:W65))*100)</f>
        <v>57.124081452959551</v>
      </c>
      <c r="X26" s="49">
        <f>(+'Población total'!X10/(SUM('Población total'!X59:X65))*100)</f>
        <v>55.287682342360235</v>
      </c>
      <c r="Y26" s="49">
        <f>(+'Población total'!Y10/(SUM('Población total'!Y59:Y65))*100)</f>
        <v>53.466063111857906</v>
      </c>
      <c r="Z26" s="49">
        <f>(+'Población total'!Z10/(SUM('Población total'!Z59:Z65))*100)</f>
        <v>51.731186952726752</v>
      </c>
      <c r="AA26" s="49">
        <f>(+'Población total'!AA10/(SUM('Población total'!AA59:AA65))*100)</f>
        <v>50.123704084881716</v>
      </c>
      <c r="AB26" s="49">
        <f>(+'Población total'!AB10/(SUM('Población total'!AB59:AB65))*100)</f>
        <v>48.614911562017653</v>
      </c>
      <c r="AC26" s="49">
        <f>(+'Población total'!AC10/(SUM('Población total'!AC59:AC65))*100)</f>
        <v>47.201054560337781</v>
      </c>
      <c r="AD26" s="49">
        <f>(+'Población total'!AD10/(SUM('Población total'!AD59:AD65))*100)</f>
        <v>45.87604334987968</v>
      </c>
      <c r="AE26" s="49">
        <f>(+'Población total'!AE10/(SUM('Población total'!AE59:AE65))*100)</f>
        <v>44.645382909223464</v>
      </c>
      <c r="AF26" s="49">
        <f>(+'Población total'!AF10/(SUM('Población total'!AF59:AF65))*100)</f>
        <v>43.527751483188219</v>
      </c>
      <c r="AG26" s="49">
        <f>(+'Población total'!AG10/(SUM('Población total'!AG59:AG65))*100)</f>
        <v>42.558536415168355</v>
      </c>
      <c r="AH26" s="49">
        <f>(+'Población total'!AH10/(SUM('Población total'!AH59:AH65))*100)</f>
        <v>41.764515649603268</v>
      </c>
      <c r="AI26" s="49">
        <f>(+'Población total'!AI10/(SUM('Población total'!AI59:AI65))*100)</f>
        <v>41.267882781564317</v>
      </c>
      <c r="AJ26" s="49">
        <f>(+'Población total'!AJ10/(SUM('Población total'!AJ59:AJ65))*100)</f>
        <v>40.99947141360461</v>
      </c>
      <c r="AK26" s="49">
        <f>(+'Población total'!AK10/(SUM('Población total'!AK59:AK65))*100)</f>
        <v>40.881528600855113</v>
      </c>
      <c r="AL26" s="49">
        <f>(+'Población total'!AL10/(SUM('Población total'!AL59:AL65))*100)</f>
        <v>40.881011502957662</v>
      </c>
      <c r="AM26" s="49">
        <f>(+'Población total'!AM10/(SUM('Población total'!AM59:AM65))*100)</f>
        <v>40.947876600002672</v>
      </c>
      <c r="AN26" s="49">
        <f>(+'Población total'!AN10/(SUM('Población total'!AN59:AN65))*100)</f>
        <v>40.93345960527671</v>
      </c>
      <c r="AO26" s="49">
        <f>(+'Población total'!AO10/(SUM('Población total'!AO59:AO65))*100)</f>
        <v>40.830096732954338</v>
      </c>
      <c r="AP26" s="49">
        <f>(+'Población total'!AP10/(SUM('Población total'!AP59:AP65))*100)</f>
        <v>40.638708515738422</v>
      </c>
      <c r="AQ26" s="49">
        <f>(+'Población total'!AQ10/(SUM('Población total'!AQ59:AQ65))*100)</f>
        <v>40.309603623564016</v>
      </c>
      <c r="AR26" s="49">
        <f>(+'Población total'!AR10/(SUM('Población total'!AR59:AR65))*100)</f>
        <v>39.807454660150384</v>
      </c>
      <c r="AS26" s="49">
        <f>(+'Población total'!AS10/(SUM('Población total'!AS59:AS65))*100)</f>
        <v>39.125782996636389</v>
      </c>
      <c r="AT26" s="49">
        <f>(+'Población total'!AT10/(SUM('Población total'!AT59:AT65))*100)</f>
        <v>38.292129796504042</v>
      </c>
      <c r="AU26" s="49">
        <f>(+'Población total'!AU10/(SUM('Población total'!AU59:AU65))*100)</f>
        <v>37.361960817515985</v>
      </c>
      <c r="AV26" s="49">
        <f>(+'Población total'!AV10/(SUM('Población total'!AV59:AV65))*100)</f>
        <v>36.398750268571547</v>
      </c>
      <c r="AW26" s="49">
        <f>(+'Población total'!AW10/(SUM('Población total'!AW59:AW65))*100)</f>
        <v>35.440028428674268</v>
      </c>
      <c r="AX26" s="49">
        <f>(+'Población total'!AX10/(SUM('Población total'!AX59:AX65))*100)</f>
        <v>34.510718615866622</v>
      </c>
      <c r="AY26" s="49">
        <f>(+'Población total'!AY10/(SUM('Población total'!AY59:AY65))*100)</f>
        <v>33.633402324013069</v>
      </c>
      <c r="AZ26" s="49">
        <f>(+'Población total'!AZ10/(SUM('Población total'!AZ59:AZ65))*100)</f>
        <v>32.76913707348902</v>
      </c>
      <c r="BA26" s="49">
        <f>(+'Población total'!BA10/(SUM('Población total'!BA59:BA65))*100)</f>
        <v>32.012407780983999</v>
      </c>
      <c r="BB26" s="49">
        <f>(+'Población total'!BB10/(SUM('Población total'!BB59:BB65))*100)</f>
        <v>31.258048373644705</v>
      </c>
      <c r="BC26" s="49">
        <f>(+'Población total'!BC10/(SUM('Población total'!BC59:BC65))*100)</f>
        <v>30.456880768950846</v>
      </c>
      <c r="BD26" s="49">
        <f>(+'Población total'!BD10/(SUM('Población total'!BD59:BD65))*100)</f>
        <v>29.791056331499977</v>
      </c>
      <c r="BE26" s="49">
        <f>(+'Población total'!BE10/(SUM('Población total'!BE59:BE65))*100)</f>
        <v>29.216447630426124</v>
      </c>
      <c r="BF26" s="49">
        <f>(+'Población total'!BF10/(SUM('Población total'!BF59:BF65))*100)</f>
        <v>28.7331766570254</v>
      </c>
      <c r="BG26" s="49">
        <f>(+'Población total'!BG10/(SUM('Población total'!BG59:BG65))*100)</f>
        <v>28.379520211329563</v>
      </c>
      <c r="BH26" s="49">
        <f>(+'Población total'!BH10/(SUM('Población total'!BH59:BH65))*100)</f>
        <v>28.198389961926079</v>
      </c>
      <c r="BI26" s="49">
        <f>(+'Población total'!BI10/(SUM('Población total'!BI59:BI65))*100)</f>
        <v>28.000065907131511</v>
      </c>
      <c r="BJ26" s="49">
        <f>(+'Población total'!BJ10/(SUM('Población total'!BJ59:BJ65))*100)</f>
        <v>27.810842084869332</v>
      </c>
      <c r="BK26" s="49">
        <f>(+'Población total'!BK10/(SUM('Población total'!BK59:BK65))*100)</f>
        <v>27.613200219242945</v>
      </c>
      <c r="BL26" s="49">
        <f>(+'Población total'!BL10/(SUM('Población total'!BL59:BL65))*100)</f>
        <v>27.391685181085457</v>
      </c>
      <c r="BM26" s="49">
        <f>(+'Población total'!BM10/(SUM('Población total'!BM59:BM65))*100)</f>
        <v>27.128562074912381</v>
      </c>
      <c r="BN26" s="49">
        <f>(+'Población total'!BN10/(SUM('Población total'!BN59:BN65))*100)</f>
        <v>26.823359808756507</v>
      </c>
      <c r="BO26" s="49">
        <f>(+'Población total'!BO10/(SUM('Población total'!BO59:BO65))*100)</f>
        <v>26.48798122523753</v>
      </c>
      <c r="BP26" s="49">
        <f>(+'Población total'!BP10/(SUM('Población total'!BP59:BP65))*100)</f>
        <v>26.151775922712261</v>
      </c>
      <c r="BQ26" s="49">
        <f>(+'Población total'!BQ10/(SUM('Población total'!BQ59:BQ65))*100)</f>
        <v>25.844789527792944</v>
      </c>
      <c r="BR26" s="49">
        <f>(+'Población total'!BR10/(SUM('Población total'!BR59:BR65))*100)</f>
        <v>25.602607160341311</v>
      </c>
      <c r="BS26" s="49">
        <f>(+'Población total'!BS10/(SUM('Población total'!BS59:BS65))*100)</f>
        <v>25.410571540862808</v>
      </c>
      <c r="BT26" s="49">
        <f>(+'Población total'!BT10/(SUM('Población total'!BT59:BT65))*100)</f>
        <v>25.274967822684165</v>
      </c>
      <c r="BU26" s="49">
        <f>(+'Población total'!BU10/(SUM('Población total'!BU59:BU65))*100)</f>
        <v>25.180159755495001</v>
      </c>
      <c r="BV26" s="49">
        <f>(+'Población total'!BV10/(SUM('Población total'!BV59:BV65))*100)</f>
        <v>25.112524778156171</v>
      </c>
      <c r="BW26" s="49">
        <f>(+'Población total'!BW10/(SUM('Población total'!BW59:BW65))*100)</f>
        <v>25.061432973546111</v>
      </c>
      <c r="BX26" s="49">
        <f>(+'Población total'!BX10/(SUM('Población total'!BX59:BX65))*100)</f>
        <v>25.018862259604742</v>
      </c>
      <c r="BY26" s="49">
        <f>(+'Población total'!BY10/(SUM('Población total'!BY59:BY65))*100)</f>
        <v>24.97550223388971</v>
      </c>
      <c r="BZ26" s="49">
        <f>(+'Población total'!BZ10/(SUM('Población total'!BZ59:BZ65))*100)</f>
        <v>24.923178577008297</v>
      </c>
      <c r="CA26" s="49">
        <f>(+'Población total'!CA10/(SUM('Población total'!CA59:CA65))*100)</f>
        <v>24.861954021277473</v>
      </c>
      <c r="CB26" s="49">
        <f>(+'Población total'!CB10/(SUM('Población total'!CB59:CB65))*100)</f>
        <v>24.796744459020921</v>
      </c>
      <c r="CC26" s="49">
        <f>(+'Población total'!CC10/(SUM('Población total'!CC59:CC65))*100)</f>
        <v>24.731730919327227</v>
      </c>
      <c r="CD26" s="49">
        <f>(+'Población total'!CD10/(SUM('Población total'!CD59:CD65))*100)</f>
        <v>24.670063270207233</v>
      </c>
      <c r="CE26" s="49">
        <f>(+'Población total'!CE10/(SUM('Población total'!CE59:CE65))*100)</f>
        <v>24.612820253541699</v>
      </c>
      <c r="CF26" s="49">
        <f>(+'Población total'!CF10/(SUM('Población total'!CF59:CF65))*100)</f>
        <v>24.562967586324088</v>
      </c>
      <c r="CG26" s="49">
        <f>(+'Población total'!CG10/(SUM('Población total'!CG59:CG65))*100)</f>
        <v>24.531936689444503</v>
      </c>
      <c r="CH26" s="49">
        <f>(+'Población total'!CH10/(SUM('Población total'!CH59:CH65))*100)</f>
        <v>24.519049143168964</v>
      </c>
      <c r="CI26" s="49">
        <f>(+'Población total'!CI10/(SUM('Población total'!CI59:CI65))*100)</f>
        <v>24.522434385734751</v>
      </c>
      <c r="CJ26" s="49">
        <f>(+'Población total'!CJ10/(SUM('Población total'!CJ59:CJ65))*100)</f>
        <v>24.543198074033267</v>
      </c>
      <c r="CK26" s="49">
        <f>(+'Población total'!CK10/(SUM('Población total'!CK59:CK65))*100)</f>
        <v>24.581696035971685</v>
      </c>
      <c r="CL26" s="49">
        <f>(+'Población total'!CL10/(SUM('Población total'!CL59:CL65))*100)</f>
        <v>24.63677941506149</v>
      </c>
      <c r="CM26" s="49">
        <f>(+'Población total'!CM10/(SUM('Población total'!CM59:CM65))*100)</f>
        <v>24.707647109324672</v>
      </c>
      <c r="CN26" s="49">
        <f>(+'Población total'!CN10/(SUM('Población total'!CN59:CN65))*100)</f>
        <v>24.788159447925178</v>
      </c>
      <c r="CO26" s="49">
        <f>(+'Población total'!CO10/(SUM('Población total'!CO59:CO65))*100)</f>
        <v>24.874168096054888</v>
      </c>
      <c r="CP26" s="49">
        <f>(+'Población total'!CP10/(SUM('Población total'!CP59:CP65))*100)</f>
        <v>24.960086880436648</v>
      </c>
      <c r="CQ26" s="49">
        <f>(+'Población total'!CQ10/(SUM('Población total'!CQ59:CQ65))*100)</f>
        <v>25.043059847620107</v>
      </c>
      <c r="CR26" s="49">
        <f>(+'Población total'!CR10/(SUM('Población total'!CR59:CR65))*100)</f>
        <v>25.122570515855397</v>
      </c>
      <c r="CS26" s="49">
        <f>(+'Población total'!CS10/(SUM('Población total'!CS59:CS65))*100)</f>
        <v>25.199526449390692</v>
      </c>
      <c r="CT26" s="49">
        <f>(+'Población total'!CT10/(SUM('Población total'!CT59:CT65))*100)</f>
        <v>25.275205669443778</v>
      </c>
      <c r="CU26" s="49">
        <f>(+'Población total'!CU10/(SUM('Población total'!CU59:CU65))*100)</f>
        <v>25.349831260382604</v>
      </c>
      <c r="CV26" s="49">
        <f>(+'Población total'!CV10/(SUM('Población total'!CV59:CV65))*100)</f>
        <v>25.423206197512183</v>
      </c>
      <c r="CW26" s="49">
        <f>(+'Población total'!CW10/(SUM('Población total'!CW59:CW65))*100)</f>
        <v>25.495679775648806</v>
      </c>
      <c r="CX26" s="49">
        <f>(+'Población total'!CX10/(SUM('Población total'!CX59:CX65))*100)</f>
        <v>25.567417025125355</v>
      </c>
      <c r="CY26" s="49">
        <f>(+'Población total'!CY10/(SUM('Población total'!CY59:CY65))*100)</f>
        <v>25.638617887069337</v>
      </c>
      <c r="CZ26" s="49">
        <f>(+'Población total'!CZ10/(SUM('Población total'!CZ59:CZ65))*100)</f>
        <v>25.703824999730919</v>
      </c>
      <c r="DA26" s="49">
        <f>(+'Población total'!DA10/(SUM('Población total'!DA59:DA65))*100)</f>
        <v>25.755609036374739</v>
      </c>
      <c r="DB26" s="49">
        <f>(+'Población total'!DB10/(SUM('Población total'!DB59:DB65))*100)</f>
        <v>25.817471937530499</v>
      </c>
      <c r="DC26" s="49">
        <f>(+'Población total'!DC10/(SUM('Población total'!DC59:DC65))*100)</f>
        <v>25.88391420878277</v>
      </c>
      <c r="DD26" s="49">
        <f>(+'Población total'!DD10/(SUM('Población total'!DD59:DD65))*100)</f>
        <v>25.955345936250858</v>
      </c>
      <c r="DE26" s="49">
        <f>(+'Población total'!DE10/(SUM('Población total'!DE59:DE65))*100)</f>
        <v>26.031462784455922</v>
      </c>
      <c r="DF26" s="49">
        <f>(+'Población total'!DF10/(SUM('Población total'!DF59:DF65))*100)</f>
        <v>26.111705095123494</v>
      </c>
      <c r="DG26" s="49">
        <f>(+'Población total'!DG10/(SUM('Población total'!DG59:DG65))*100)</f>
        <v>26.194118074522819</v>
      </c>
      <c r="DH26" s="49">
        <f>(+'Población total'!DH10/(SUM('Población total'!DH59:DH65))*100)</f>
        <v>26.277041720365951</v>
      </c>
      <c r="DI26" s="49">
        <f>(+'Población total'!DI10/(SUM('Población total'!DI59:DI65))*100)</f>
        <v>26.358040771290085</v>
      </c>
      <c r="DJ26" s="49">
        <f>(+'Población total'!DJ10/(SUM('Población total'!DJ59:DJ65))*100)</f>
        <v>26.434309596527889</v>
      </c>
      <c r="DK26" s="49">
        <f>(+'Población total'!DK10/(SUM('Población total'!DK59:DK65))*100)</f>
        <v>26.501829518681149</v>
      </c>
      <c r="DL26" s="49">
        <f>(+'Población total'!DL10/(SUM('Población total'!DL59:DL65))*100)</f>
        <v>26.559468737946336</v>
      </c>
      <c r="DM26" s="49">
        <f>(+'Población total'!DM10/(SUM('Población total'!DM59:DM65))*100)</f>
        <v>26.608004695459719</v>
      </c>
      <c r="DN26" s="49">
        <f>(+'Población total'!DN10/(SUM('Población total'!DN59:DN65))*100)</f>
        <v>26.650860525103326</v>
      </c>
      <c r="DO26" s="49">
        <f>(+'Población total'!DO10/(SUM('Población total'!DO59:DO65))*100)</f>
        <v>26.690423794242619</v>
      </c>
      <c r="DP26" s="49">
        <f>(+'Población total'!DP10/(SUM('Población total'!DP59:DP65))*100)</f>
        <v>26.728731360100237</v>
      </c>
      <c r="DQ26" s="49">
        <f>(+'Población total'!DQ10/(SUM('Población total'!DQ59:DQ65))*100)</f>
        <v>26.766707999356733</v>
      </c>
      <c r="DR26" s="49">
        <f>(+'Población total'!DR10/(SUM('Población total'!DR59:DR65))*100)</f>
        <v>26.806111254303172</v>
      </c>
      <c r="DS26" s="49">
        <f>(+'Población total'!DS10/(SUM('Población total'!DS59:DS65))*100)</f>
        <v>26.848328013388041</v>
      </c>
      <c r="DT26" s="49">
        <f>(+'Población total'!DT10/(SUM('Población total'!DT59:DT65))*100)</f>
        <v>26.893912758911011</v>
      </c>
      <c r="DU26" s="49">
        <f>(+'Población total'!DU10/(SUM('Población total'!DU59:DU65))*100)</f>
        <v>26.942532461521001</v>
      </c>
      <c r="DV26" s="49">
        <f>(+'Población total'!DV10/(SUM('Población total'!DV59:DV65))*100)</f>
        <v>26.99381513265887</v>
      </c>
      <c r="DW26" s="49">
        <f>(+'Población total'!DW10/(SUM('Población total'!DW59:DW65))*100)</f>
        <v>27.047321054020042</v>
      </c>
      <c r="DX26" s="49">
        <f>(+'Población total'!DX10/(SUM('Población total'!DX59:DX65))*100)</f>
        <v>27.102808048168352</v>
      </c>
      <c r="DY26" s="49">
        <f>(+'Población total'!DY10/(SUM('Población total'!DY59:DY65))*100)</f>
        <v>27.159561186727583</v>
      </c>
      <c r="DZ26" s="49">
        <f>(+'Población total'!DZ10/(SUM('Población total'!DZ59:DZ65))*100)</f>
        <v>27.217239249440727</v>
      </c>
      <c r="EA26" s="49">
        <f>(+'Población total'!EA10/(SUM('Población total'!EA59:EA65))*100)</f>
        <v>27.275298985960017</v>
      </c>
      <c r="EB26" s="49">
        <f>(+'Población total'!EB10/(SUM('Población total'!EB59:EB65))*100)</f>
        <v>27.333527324093655</v>
      </c>
      <c r="EC26" s="49">
        <f>(+'Población total'!EC10/(SUM('Población total'!EC59:EC65))*100)</f>
        <v>27.391204892382433</v>
      </c>
      <c r="ED26" s="49">
        <f>(+'Población total'!ED10/(SUM('Población total'!ED59:ED65))*100)</f>
        <v>27.447999016781154</v>
      </c>
      <c r="EE26" s="49">
        <f>(+'Población total'!EE10/(SUM('Población total'!EE59:EE65))*100)</f>
        <v>27.503677611854098</v>
      </c>
      <c r="EF26" s="49">
        <f>(+'Población total'!EF10/(SUM('Población total'!EF59:EF65))*100)</f>
        <v>27.558231048278621</v>
      </c>
      <c r="EG26" s="49">
        <f>(+'Población total'!EG10/(SUM('Población total'!EG59:EG65))*100)</f>
        <v>27.611086563925991</v>
      </c>
      <c r="EH26" s="49">
        <f>(+'Población total'!EH10/(SUM('Población total'!EH59:EH65))*100)</f>
        <v>27.662380656827178</v>
      </c>
      <c r="EI26" s="49">
        <f>(+'Población total'!EI10/(SUM('Población total'!EI59:EI65))*100)</f>
        <v>27.71216098602028</v>
      </c>
      <c r="EJ26" s="49">
        <f>(+'Población total'!EJ10/(SUM('Población total'!EJ59:EJ65))*100)</f>
        <v>27.760151810778304</v>
      </c>
      <c r="EK26" s="49">
        <f>(+'Población total'!EK10/(SUM('Población total'!EK59:EK65))*100)</f>
        <v>27.806190721934705</v>
      </c>
      <c r="EL26" s="49">
        <f>(+'Población total'!EL10/(SUM('Población total'!EL59:EL65))*100)</f>
        <v>27.850313036479317</v>
      </c>
      <c r="EM26" s="49">
        <f>(+'Población total'!EM10/(SUM('Población total'!EM59:EM65))*100)</f>
        <v>27.892579919103593</v>
      </c>
      <c r="EN26" s="49">
        <f>(+'Población total'!EN10/(SUM('Población total'!EN59:EN65))*100)</f>
        <v>27.933237774035145</v>
      </c>
      <c r="EO26" s="49">
        <f>(+'Población total'!EO10/(SUM('Población total'!EO59:EO65))*100)</f>
        <v>27.972477174031376</v>
      </c>
      <c r="EP26" s="49">
        <f>(+'Población total'!EP10/(SUM('Población total'!EP59:EP65))*100)</f>
        <v>28.010267017278395</v>
      </c>
      <c r="EQ26" s="49">
        <f>(+'Población total'!EQ10/(SUM('Población total'!EQ59:EQ65))*100)</f>
        <v>28.046999345434543</v>
      </c>
      <c r="ER26" s="49">
        <f>(+'Población total'!ER10/(SUM('Población total'!ER59:ER65))*100)</f>
        <v>28.082712535222377</v>
      </c>
      <c r="ES26" s="49">
        <f>(+'Población total'!ES10/(SUM('Población total'!ES59:ES65))*100)</f>
        <v>28.117762784125606</v>
      </c>
      <c r="ET26" s="49">
        <f>(+'Población total'!ET10/(SUM('Población total'!ET59:ET65))*100)</f>
        <v>28.152118956881473</v>
      </c>
      <c r="EU26" s="49">
        <f>(+'Población total'!EU10/(SUM('Población total'!EU59:EU65))*100)</f>
        <v>28.186036878177283</v>
      </c>
      <c r="EV26" s="49">
        <f>(+'Población total'!EV10/(SUM('Población total'!EV59:EV65))*100)</f>
        <v>28.219957338601514</v>
      </c>
    </row>
    <row r="27" spans="1:152" x14ac:dyDescent="0.2">
      <c r="A27" s="50" t="s">
        <v>37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</row>
    <row r="28" spans="1:152" x14ac:dyDescent="0.2">
      <c r="A28" s="51" t="s">
        <v>38</v>
      </c>
      <c r="B28" s="52">
        <f>(SUM('Población total'!B59:B65)/'Población total'!B55)*100</f>
        <v>48.950800237107288</v>
      </c>
      <c r="C28" s="52">
        <f>(SUM('Población total'!C59:C65)/'Población total'!C55)*100</f>
        <v>48.607297518114542</v>
      </c>
      <c r="D28" s="52">
        <f>(SUM('Población total'!D59:D65)/'Población total'!D55)*100</f>
        <v>48.236561887047785</v>
      </c>
      <c r="E28" s="52">
        <f>(SUM('Población total'!E59:E65)/'Población total'!E55)*100</f>
        <v>47.849045616286062</v>
      </c>
      <c r="F28" s="52">
        <f>(SUM('Población total'!F59:F65)/'Población total'!F55)*100</f>
        <v>47.469946220937878</v>
      </c>
      <c r="G28" s="52">
        <f>(SUM('Población total'!G59:G65)/'Población total'!G55)*100</f>
        <v>47.113836587617051</v>
      </c>
      <c r="H28" s="52">
        <f>(SUM('Población total'!H59:H65)/'Población total'!H55)*100</f>
        <v>46.795321585154923</v>
      </c>
      <c r="I28" s="52">
        <f>(SUM('Población total'!I59:I65)/'Población total'!I55)*100</f>
        <v>46.52637069158552</v>
      </c>
      <c r="J28" s="52">
        <f>(SUM('Población total'!J59:J65)/'Población total'!J55)*100</f>
        <v>46.314160375471722</v>
      </c>
      <c r="K28" s="52">
        <f>(SUM('Población total'!K59:K65)/'Población total'!K55)*100</f>
        <v>46.147573994106899</v>
      </c>
      <c r="L28" s="52">
        <f>(SUM('Población total'!L59:L65)/'Población total'!L55)*100</f>
        <v>46.027046611789189</v>
      </c>
      <c r="M28" s="52">
        <f>(SUM('Población total'!M59:M65)/'Población total'!M55)*100</f>
        <v>45.947869591228212</v>
      </c>
      <c r="N28" s="52">
        <f>(SUM('Población total'!N59:N65)/'Población total'!N55)*100</f>
        <v>45.85686760495588</v>
      </c>
      <c r="O28" s="52">
        <f>(SUM('Población total'!O59:O65)/'Población total'!O55)*100</f>
        <v>45.774931918175504</v>
      </c>
      <c r="P28" s="52">
        <f>(SUM('Población total'!P59:P65)/'Población total'!P55)*100</f>
        <v>45.726021257253755</v>
      </c>
      <c r="Q28" s="52">
        <f>(SUM('Población total'!Q59:Q65)/'Población total'!Q55)*100</f>
        <v>45.599910692921362</v>
      </c>
      <c r="R28" s="52">
        <f>(SUM('Población total'!R59:R65)/'Población total'!R55)*100</f>
        <v>45.697500793125563</v>
      </c>
      <c r="S28" s="52">
        <f>(SUM('Población total'!S59:S65)/'Población total'!S55)*100</f>
        <v>45.851249829527404</v>
      </c>
      <c r="T28" s="52">
        <f>(SUM('Población total'!T59:T65)/'Población total'!T55)*100</f>
        <v>46.064394063601938</v>
      </c>
      <c r="U28" s="52">
        <f>(SUM('Población total'!U59:U65)/'Población total'!U55)*100</f>
        <v>46.331445874591964</v>
      </c>
      <c r="V28" s="52">
        <f>(SUM('Población total'!V59:V65)/'Población total'!V55)*100</f>
        <v>46.648812280402268</v>
      </c>
      <c r="W28" s="52">
        <f>(SUM('Población total'!W59:W65)/'Población total'!W55)*100</f>
        <v>47.000366149073599</v>
      </c>
      <c r="X28" s="52">
        <f>(SUM('Población total'!X59:X65)/'Población total'!X55)*100</f>
        <v>47.369279525100552</v>
      </c>
      <c r="Y28" s="52">
        <f>(SUM('Población total'!Y59:Y65)/'Población total'!Y55)*100</f>
        <v>47.738480067525344</v>
      </c>
      <c r="Z28" s="52">
        <f>(SUM('Población total'!Z59:Z65)/'Población total'!Z55)*100</f>
        <v>48.097193124311453</v>
      </c>
      <c r="AA28" s="52">
        <f>(SUM('Población total'!AA59:AA65)/'Población total'!AA55)*100</f>
        <v>48.44210443745677</v>
      </c>
      <c r="AB28" s="52">
        <f>(SUM('Población total'!AB59:AB65)/'Población total'!AB55)*100</f>
        <v>48.787201745823793</v>
      </c>
      <c r="AC28" s="52">
        <f>(SUM('Población total'!AC59:AC65)/'Población total'!AC55)*100</f>
        <v>49.146253545706038</v>
      </c>
      <c r="AD28" s="52">
        <f>(SUM('Población total'!AD59:AD65)/'Población total'!AD55)*100</f>
        <v>49.529467967097574</v>
      </c>
      <c r="AE28" s="52">
        <f>(SUM('Población total'!AE59:AE65)/'Población total'!AE55)*100</f>
        <v>49.939104726930211</v>
      </c>
      <c r="AF28" s="52">
        <f>(SUM('Población total'!AF59:AF65)/'Población total'!AF55)*100</f>
        <v>50.366072150521724</v>
      </c>
      <c r="AG28" s="52">
        <f>(SUM('Población total'!AG59:AG65)/'Población total'!AG55)*100</f>
        <v>50.79740962108783</v>
      </c>
      <c r="AH28" s="52">
        <f>(SUM('Población total'!AH59:AH65)/'Población total'!AH55)*100</f>
        <v>51.213735215773546</v>
      </c>
      <c r="AI28" s="52">
        <f>(SUM('Población total'!AI59:AI65)/'Población total'!AI55)*100</f>
        <v>51.584327866039416</v>
      </c>
      <c r="AJ28" s="52">
        <f>(SUM('Población total'!AJ59:AJ65)/'Población total'!AJ55)*100</f>
        <v>51.906276687364318</v>
      </c>
      <c r="AK28" s="52">
        <f>(SUM('Población total'!AK59:AK65)/'Población total'!AK55)*100</f>
        <v>52.181865974161681</v>
      </c>
      <c r="AL28" s="52">
        <f>(SUM('Población total'!AL59:AL65)/'Población total'!AL55)*100</f>
        <v>52.411934824279925</v>
      </c>
      <c r="AM28" s="52">
        <f>(SUM('Población total'!AM59:AM65)/'Población total'!AM55)*100</f>
        <v>52.594426489229349</v>
      </c>
      <c r="AN28" s="52">
        <f>(SUM('Población total'!AN59:AN65)/'Población total'!AN55)*100</f>
        <v>52.728800580841607</v>
      </c>
      <c r="AO28" s="52">
        <f>(SUM('Población total'!AO59:AO65)/'Población total'!AO55)*100</f>
        <v>52.816961046526224</v>
      </c>
      <c r="AP28" s="52">
        <f>(SUM('Población total'!AP59:AP65)/'Población total'!AP55)*100</f>
        <v>52.860985821484199</v>
      </c>
      <c r="AQ28" s="52">
        <f>(SUM('Población total'!AQ59:AQ65)/'Población total'!AQ55)*100</f>
        <v>52.86436373318665</v>
      </c>
      <c r="AR28" s="52">
        <f>(SUM('Población total'!AR59:AR65)/'Población total'!AR55)*100</f>
        <v>52.837085802088033</v>
      </c>
      <c r="AS28" s="52">
        <f>(SUM('Población total'!AS59:AS65)/'Población total'!AS55)*100</f>
        <v>52.789047386416378</v>
      </c>
      <c r="AT28" s="52">
        <f>(SUM('Población total'!AT59:AT65)/'Población total'!AT55)*100</f>
        <v>52.734614172770868</v>
      </c>
      <c r="AU28" s="52">
        <f>(SUM('Población total'!AU59:AU65)/'Población total'!AU55)*100</f>
        <v>52.679635092665379</v>
      </c>
      <c r="AV28" s="52">
        <f>(SUM('Población total'!AV59:AV65)/'Población total'!AV55)*100</f>
        <v>52.628854727809106</v>
      </c>
      <c r="AW28" s="52">
        <f>(SUM('Población total'!AW59:AW65)/'Población total'!AW55)*100</f>
        <v>52.609117205913861</v>
      </c>
      <c r="AX28" s="52">
        <f>(SUM('Población total'!AX59:AX65)/'Población total'!AX55)*100</f>
        <v>52.631423123681422</v>
      </c>
      <c r="AY28" s="52">
        <f>(SUM('Población total'!AY59:AY65)/'Población total'!AY55)*100</f>
        <v>52.673480312436951</v>
      </c>
      <c r="AZ28" s="52">
        <f>(SUM('Población total'!AZ59:AZ65)/'Población total'!AZ55)*100</f>
        <v>52.783730947190463</v>
      </c>
      <c r="BA28" s="52">
        <f>(SUM('Población total'!BA59:BA65)/'Población total'!BA55)*100</f>
        <v>52.801703058904081</v>
      </c>
      <c r="BB28" s="52">
        <f>(SUM('Población total'!BB59:BB65)/'Población total'!BB55)*100</f>
        <v>52.823532018122002</v>
      </c>
      <c r="BC28" s="52">
        <f>(SUM('Población total'!BC59:BC65)/'Población total'!BC55)*100</f>
        <v>52.853934783103938</v>
      </c>
      <c r="BD28" s="52">
        <f>(SUM('Población total'!BD59:BD65)/'Población total'!BD55)*100</f>
        <v>52.863820260799734</v>
      </c>
      <c r="BE28" s="52">
        <f>(SUM('Población total'!BE59:BE65)/'Población total'!BE55)*100</f>
        <v>52.851619139681006</v>
      </c>
      <c r="BF28" s="52">
        <f>(SUM('Población total'!BF59:BF65)/'Población total'!BF55)*100</f>
        <v>52.809548160024143</v>
      </c>
      <c r="BG28" s="52">
        <f>(SUM('Población total'!BG59:BG65)/'Población total'!BG55)*100</f>
        <v>52.733135767791154</v>
      </c>
      <c r="BH28" s="52">
        <f>(SUM('Población total'!BH59:BH65)/'Población total'!BH55)*100</f>
        <v>52.6225970962061</v>
      </c>
      <c r="BI28" s="52">
        <f>(SUM('Población total'!BI59:BI65)/'Población total'!BI55)*100</f>
        <v>52.482108722595164</v>
      </c>
      <c r="BJ28" s="52">
        <f>(SUM('Población total'!BJ59:BJ65)/'Población total'!BJ55)*100</f>
        <v>52.315994953866621</v>
      </c>
      <c r="BK28" s="52">
        <f>(SUM('Población total'!BK59:BK65)/'Población total'!BK55)*100</f>
        <v>52.121350119257194</v>
      </c>
      <c r="BL28" s="52">
        <f>(SUM('Población total'!BL59:BL65)/'Población total'!BL55)*100</f>
        <v>51.894551438329685</v>
      </c>
      <c r="BM28" s="52">
        <f>(SUM('Población total'!BM59:BM65)/'Población total'!BM55)*100</f>
        <v>51.634495998617524</v>
      </c>
      <c r="BN28" s="52">
        <f>(SUM('Población total'!BN59:BN65)/'Población total'!BN55)*100</f>
        <v>51.340856558161448</v>
      </c>
      <c r="BO28" s="52">
        <f>(SUM('Población total'!BO59:BO65)/'Población total'!BO55)*100</f>
        <v>51.018957838729406</v>
      </c>
      <c r="BP28" s="52">
        <f>(SUM('Población total'!BP59:BP65)/'Población total'!BP55)*100</f>
        <v>50.675752035825347</v>
      </c>
      <c r="BQ28" s="52">
        <f>(SUM('Población total'!BQ59:BQ65)/'Población total'!BQ55)*100</f>
        <v>50.311747168963372</v>
      </c>
      <c r="BR28" s="52">
        <f>(SUM('Población total'!BR59:BR65)/'Población total'!BR55)*100</f>
        <v>49.924316757357978</v>
      </c>
      <c r="BS28" s="52">
        <f>(SUM('Población total'!BS59:BS65)/'Población total'!BS55)*100</f>
        <v>49.561047856123579</v>
      </c>
      <c r="BT28" s="52">
        <f>(SUM('Población total'!BT59:BT65)/'Población total'!BT55)*100</f>
        <v>49.216359331646309</v>
      </c>
      <c r="BU28" s="52">
        <f>(SUM('Población total'!BU59:BU65)/'Población total'!BU55)*100</f>
        <v>48.8909755330629</v>
      </c>
      <c r="BV28" s="52">
        <f>(SUM('Población total'!BV59:BV65)/'Población total'!BV55)*100</f>
        <v>48.584811256163398</v>
      </c>
      <c r="BW28" s="52">
        <f>(SUM('Población total'!BW59:BW65)/'Población total'!BW55)*100</f>
        <v>48.295829299542561</v>
      </c>
      <c r="BX28" s="52">
        <f>(SUM('Población total'!BX59:BX65)/'Población total'!BX55)*100</f>
        <v>48.020867476277999</v>
      </c>
      <c r="BY28" s="52">
        <f>(SUM('Población total'!BY59:BY65)/'Población total'!BY55)*100</f>
        <v>47.756467589239463</v>
      </c>
      <c r="BZ28" s="52">
        <f>(SUM('Población total'!BZ59:BZ65)/'Población total'!BZ55)*100</f>
        <v>47.500698807399452</v>
      </c>
      <c r="CA28" s="52">
        <f>(SUM('Población total'!CA59:CA65)/'Población total'!CA55)*100</f>
        <v>47.24755188842672</v>
      </c>
      <c r="CB28" s="52">
        <f>(SUM('Población total'!CB59:CB65)/'Población total'!CB55)*100</f>
        <v>46.98893014145974</v>
      </c>
      <c r="CC28" s="52">
        <f>(SUM('Población total'!CC59:CC65)/'Población total'!CC55)*100</f>
        <v>46.720163024992409</v>
      </c>
      <c r="CD28" s="52">
        <f>(SUM('Población total'!CD59:CD65)/'Población total'!CD55)*100</f>
        <v>46.438813303159712</v>
      </c>
      <c r="CE28" s="52">
        <f>(SUM('Población total'!CE59:CE65)/'Población total'!CE55)*100</f>
        <v>46.146205377773583</v>
      </c>
      <c r="CF28" s="52">
        <f>(SUM('Población total'!CF59:CF65)/'Población total'!CF55)*100</f>
        <v>45.840149574630729</v>
      </c>
      <c r="CG28" s="52">
        <f>(SUM('Población total'!CG59:CG65)/'Población total'!CG55)*100</f>
        <v>45.503018779432495</v>
      </c>
      <c r="CH28" s="52">
        <f>(SUM('Población total'!CH59:CH65)/'Población total'!CH55)*100</f>
        <v>45.139949154614797</v>
      </c>
      <c r="CI28" s="52">
        <f>(SUM('Población total'!CI59:CI65)/'Población total'!CI55)*100</f>
        <v>44.759050117563746</v>
      </c>
      <c r="CJ28" s="52">
        <f>(SUM('Población total'!CJ59:CJ65)/'Población total'!CJ55)*100</f>
        <v>44.361811720006337</v>
      </c>
      <c r="CK28" s="52">
        <f>(SUM('Población total'!CK59:CK65)/'Población total'!CK55)*100</f>
        <v>43.950343135947747</v>
      </c>
      <c r="CL28" s="52">
        <f>(SUM('Población total'!CL59:CL65)/'Población total'!CL55)*100</f>
        <v>43.528637699891846</v>
      </c>
      <c r="CM28" s="52">
        <f>(SUM('Población total'!CM59:CM65)/'Población total'!CM55)*100</f>
        <v>43.10157850694501</v>
      </c>
      <c r="CN28" s="52">
        <f>(SUM('Población total'!CN59:CN65)/'Población total'!CN55)*100</f>
        <v>42.676808140563374</v>
      </c>
      <c r="CO28" s="52">
        <f>(SUM('Población total'!CO59:CO65)/'Población total'!CO55)*100</f>
        <v>42.26295532353754</v>
      </c>
      <c r="CP28" s="52">
        <f>(SUM('Población total'!CP59:CP65)/'Población total'!CP55)*100</f>
        <v>41.868356546546728</v>
      </c>
      <c r="CQ28" s="52">
        <f>(SUM('Población total'!CQ59:CQ65)/'Población total'!CQ55)*100</f>
        <v>41.497841915431351</v>
      </c>
      <c r="CR28" s="52">
        <f>(SUM('Población total'!CR59:CR65)/'Población total'!CR55)*100</f>
        <v>41.151909717132661</v>
      </c>
      <c r="CS28" s="52">
        <f>(SUM('Población total'!CS59:CS65)/'Población total'!CS55)*100</f>
        <v>40.82761636405553</v>
      </c>
      <c r="CT28" s="52">
        <f>(SUM('Población total'!CT59:CT65)/'Población total'!CT55)*100</f>
        <v>40.522558102751645</v>
      </c>
      <c r="CU28" s="52">
        <f>(SUM('Población total'!CU59:CU65)/'Población total'!CU55)*100</f>
        <v>40.235436877399003</v>
      </c>
      <c r="CV28" s="52">
        <f>(SUM('Población total'!CV59:CV65)/'Población total'!CV55)*100</f>
        <v>39.965770633392538</v>
      </c>
      <c r="CW28" s="52">
        <f>(SUM('Población total'!CW59:CW65)/'Población total'!CW55)*100</f>
        <v>39.712679582431946</v>
      </c>
      <c r="CX28" s="52">
        <f>(SUM('Población total'!CX59:CX65)/'Población total'!CX55)*100</f>
        <v>39.474956495961237</v>
      </c>
      <c r="CY28" s="52">
        <f>(SUM('Población total'!CY59:CY65)/'Población total'!CY55)*100</f>
        <v>39.25132528076233</v>
      </c>
      <c r="CZ28" s="52">
        <f>(SUM('Población total'!CZ59:CZ65)/'Población total'!CZ55)*100</f>
        <v>39.049380040220996</v>
      </c>
      <c r="DA28" s="52">
        <f>(SUM('Población total'!DA59:DA65)/'Población total'!DA55)*100</f>
        <v>38.878982855780386</v>
      </c>
      <c r="DB28" s="52">
        <f>(SUM('Población total'!DB59:DB65)/'Población total'!DB55)*100</f>
        <v>38.703583265425571</v>
      </c>
      <c r="DC28" s="52">
        <f>(SUM('Población total'!DC59:DC65)/'Población total'!DC55)*100</f>
        <v>38.53086084527299</v>
      </c>
      <c r="DD28" s="52">
        <f>(SUM('Población total'!DD59:DD65)/'Población total'!DD55)*100</f>
        <v>38.359339208493338</v>
      </c>
      <c r="DE28" s="52">
        <f>(SUM('Población total'!DE59:DE65)/'Población total'!DE55)*100</f>
        <v>38.188563356153246</v>
      </c>
      <c r="DF28" s="52">
        <f>(SUM('Población total'!DF59:DF65)/'Población total'!DF55)*100</f>
        <v>38.019092447995718</v>
      </c>
      <c r="DG28" s="52">
        <f>(SUM('Población total'!DG59:DG65)/'Población total'!DG55)*100</f>
        <v>37.852530606580366</v>
      </c>
      <c r="DH28" s="52">
        <f>(SUM('Población total'!DH59:DH65)/'Población total'!DH55)*100</f>
        <v>37.690747314333265</v>
      </c>
      <c r="DI28" s="52">
        <f>(SUM('Población total'!DI59:DI65)/'Población total'!DI55)*100</f>
        <v>37.536413129089389</v>
      </c>
      <c r="DJ28" s="52">
        <f>(SUM('Población total'!DJ59:DJ65)/'Población total'!DJ55)*100</f>
        <v>37.393195272759591</v>
      </c>
      <c r="DK28" s="52">
        <f>(SUM('Población total'!DK59:DK65)/'Población total'!DK55)*100</f>
        <v>37.266196473017956</v>
      </c>
      <c r="DL28" s="52">
        <f>(SUM('Población total'!DL59:DL65)/'Población total'!DL55)*100</f>
        <v>37.157151824041996</v>
      </c>
      <c r="DM28" s="52">
        <f>(SUM('Población total'!DM59:DM65)/'Población total'!DM55)*100</f>
        <v>37.064706342058663</v>
      </c>
      <c r="DN28" s="52">
        <f>(SUM('Población total'!DN59:DN65)/'Población total'!DN55)*100</f>
        <v>36.984258474492222</v>
      </c>
      <c r="DO28" s="52">
        <f>(SUM('Población total'!DO59:DO65)/'Población total'!DO55)*100</f>
        <v>36.912511943557682</v>
      </c>
      <c r="DP28" s="52">
        <f>(SUM('Población total'!DP59:DP65)/'Población total'!DP55)*100</f>
        <v>36.847358142236025</v>
      </c>
      <c r="DQ28" s="52">
        <f>(SUM('Población total'!DQ59:DQ65)/'Población total'!DQ55)*100</f>
        <v>36.787346263850822</v>
      </c>
      <c r="DR28" s="52">
        <f>(SUM('Población total'!DR59:DR65)/'Población total'!DR55)*100</f>
        <v>36.73063453200038</v>
      </c>
      <c r="DS28" s="52">
        <f>(SUM('Población total'!DS59:DS65)/'Población total'!DS55)*100</f>
        <v>36.67572992196169</v>
      </c>
      <c r="DT28" s="52">
        <f>(SUM('Población total'!DT59:DT65)/'Población total'!DT55)*100</f>
        <v>36.622268359489205</v>
      </c>
      <c r="DU28" s="52">
        <f>(SUM('Población total'!DU59:DU65)/'Población total'!DU55)*100</f>
        <v>36.570755489548958</v>
      </c>
      <c r="DV28" s="52">
        <f>(SUM('Población total'!DV59:DV65)/'Población total'!DV55)*100</f>
        <v>36.521799257995958</v>
      </c>
      <c r="DW28" s="52">
        <f>(SUM('Población total'!DW59:DW65)/'Población total'!DW55)*100</f>
        <v>36.476104108706295</v>
      </c>
      <c r="DX28" s="52">
        <f>(SUM('Población total'!DX59:DX65)/'Población total'!DX55)*100</f>
        <v>36.434113813588276</v>
      </c>
      <c r="DY28" s="52">
        <f>(SUM('Población total'!DY59:DY65)/'Población total'!DY55)*100</f>
        <v>36.396281068912785</v>
      </c>
      <c r="DZ28" s="52">
        <f>(SUM('Población total'!DZ59:DZ65)/'Población total'!DZ55)*100</f>
        <v>36.362963583265461</v>
      </c>
      <c r="EA28" s="52">
        <f>(SUM('Población total'!EA59:EA65)/'Población total'!EA55)*100</f>
        <v>36.33436072565916</v>
      </c>
      <c r="EB28" s="52">
        <f>(SUM('Población total'!EB59:EB65)/'Población total'!EB55)*100</f>
        <v>36.310757701816947</v>
      </c>
      <c r="EC28" s="52">
        <f>(SUM('Población total'!EC59:EC65)/'Población total'!EC55)*100</f>
        <v>36.29219070829037</v>
      </c>
      <c r="ED28" s="52">
        <f>(SUM('Población total'!ED59:ED65)/'Población total'!ED55)*100</f>
        <v>36.278785035316496</v>
      </c>
      <c r="EE28" s="52">
        <f>(SUM('Población total'!EE59:EE65)/'Población total'!EE55)*100</f>
        <v>36.270305431066149</v>
      </c>
      <c r="EF28" s="52">
        <f>(SUM('Población total'!EF59:EF65)/'Población total'!EF55)*100</f>
        <v>36.266572562444956</v>
      </c>
      <c r="EG28" s="52">
        <f>(SUM('Población total'!EG59:EG65)/'Población total'!EG55)*100</f>
        <v>36.267305925314638</v>
      </c>
      <c r="EH28" s="52">
        <f>(SUM('Población total'!EH59:EH65)/'Población total'!EH55)*100</f>
        <v>36.272019216253355</v>
      </c>
      <c r="EI28" s="52">
        <f>(SUM('Población total'!EI59:EI65)/'Población total'!EI55)*100</f>
        <v>36.28003261747493</v>
      </c>
      <c r="EJ28" s="52">
        <f>(SUM('Población total'!EJ59:EJ65)/'Población total'!EJ55)*100</f>
        <v>36.291210748024902</v>
      </c>
      <c r="EK28" s="52">
        <f>(SUM('Población total'!EK59:EK65)/'Población total'!EK55)*100</f>
        <v>36.305237512978223</v>
      </c>
      <c r="EL28" s="52">
        <f>(SUM('Población total'!EL59:EL65)/'Población total'!EL55)*100</f>
        <v>36.321537837029659</v>
      </c>
      <c r="EM28" s="52">
        <f>(SUM('Población total'!EM59:EM65)/'Población total'!EM55)*100</f>
        <v>36.339631133881412</v>
      </c>
      <c r="EN28" s="52">
        <f>(SUM('Población total'!EN59:EN65)/'Población total'!EN55)*100</f>
        <v>36.359144717674909</v>
      </c>
      <c r="EO28" s="52">
        <f>(SUM('Población total'!EO59:EO65)/'Población total'!EO55)*100</f>
        <v>36.379623341817556</v>
      </c>
      <c r="EP28" s="52">
        <f>(SUM('Población total'!EP59:EP65)/'Población total'!EP55)*100</f>
        <v>36.400839235082202</v>
      </c>
      <c r="EQ28" s="52">
        <f>(SUM('Población total'!EQ59:EQ65)/'Población total'!EQ55)*100</f>
        <v>36.422486630018184</v>
      </c>
      <c r="ER28" s="52">
        <f>(SUM('Población total'!ER59:ER65)/'Población total'!ER55)*100</f>
        <v>36.44445368883062</v>
      </c>
      <c r="ES28" s="52">
        <f>(SUM('Población total'!ES59:ES65)/'Población total'!ES55)*100</f>
        <v>36.466399464883843</v>
      </c>
      <c r="ET28" s="52">
        <f>(SUM('Población total'!ET59:ET65)/'Población total'!ET55)*100</f>
        <v>36.488316643825073</v>
      </c>
      <c r="EU28" s="52">
        <f>(SUM('Población total'!EU59:EU65)/'Población total'!EU55)*100</f>
        <v>36.510081180252179</v>
      </c>
      <c r="EV28" s="52">
        <f>(SUM('Población total'!EV59:EV65)/'Población total'!EV55)*100</f>
        <v>36.531608134804166</v>
      </c>
    </row>
    <row r="29" spans="1:152" s="39" customFormat="1" x14ac:dyDescent="0.2">
      <c r="A29" s="38" t="s">
        <v>232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</row>
    <row r="30" spans="1:152" s="39" customFormat="1" x14ac:dyDescent="0.2">
      <c r="A30" s="46" t="s">
        <v>233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</row>
    <row r="31" spans="1:152" x14ac:dyDescent="0.2">
      <c r="A31" s="37" t="s">
        <v>234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</row>
    <row r="32" spans="1:152" x14ac:dyDescent="0.2">
      <c r="A32" s="46" t="s">
        <v>235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</row>
    <row r="33" spans="1:81" x14ac:dyDescent="0.2">
      <c r="A33" s="37" t="s">
        <v>104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</row>
    <row r="34" spans="1:81" x14ac:dyDescent="0.2">
      <c r="A34" s="301" t="s">
        <v>39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1:81" x14ac:dyDescent="0.2">
      <c r="A35" s="37" t="s">
        <v>122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</row>
    <row r="36" spans="1:81" x14ac:dyDescent="0.2">
      <c r="A36" s="46" t="s">
        <v>123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</row>
    <row r="37" spans="1:81" x14ac:dyDescent="0.2">
      <c r="A37" s="37" t="s">
        <v>40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</row>
    <row r="38" spans="1:81" x14ac:dyDescent="0.2">
      <c r="A38" s="46" t="s">
        <v>41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</row>
    <row r="39" spans="1:81" x14ac:dyDescent="0.2">
      <c r="A39" s="38" t="s">
        <v>236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</row>
    <row r="40" spans="1:81" x14ac:dyDescent="0.2">
      <c r="A40" s="46" t="s">
        <v>42</v>
      </c>
    </row>
    <row r="41" spans="1:81" x14ac:dyDescent="0.2">
      <c r="A41" s="56"/>
    </row>
    <row r="42" spans="1:81" x14ac:dyDescent="0.2">
      <c r="A42" s="56"/>
    </row>
    <row r="43" spans="1:81" x14ac:dyDescent="0.2">
      <c r="A43" s="56"/>
    </row>
    <row r="44" spans="1:81" x14ac:dyDescent="0.2">
      <c r="A44" s="56"/>
    </row>
    <row r="45" spans="1:81" x14ac:dyDescent="0.2">
      <c r="A45" s="56"/>
    </row>
    <row r="46" spans="1:81" x14ac:dyDescent="0.2">
      <c r="A46" s="56"/>
    </row>
    <row r="47" spans="1:81" x14ac:dyDescent="0.2">
      <c r="A47" s="56"/>
    </row>
    <row r="48" spans="1:81" x14ac:dyDescent="0.2">
      <c r="A48" s="56"/>
    </row>
  </sheetData>
  <mergeCells count="1">
    <mergeCell ref="A7:A8"/>
  </mergeCells>
  <phoneticPr fontId="0" type="noConversion"/>
  <pageMargins left="0.45" right="0.43" top="0.71" bottom="0.66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39997558519241921"/>
  </sheetPr>
  <dimension ref="A1:AE79"/>
  <sheetViews>
    <sheetView zoomScaleNormal="100" workbookViewId="0">
      <pane xSplit="1" ySplit="8" topLeftCell="B9" activePane="bottomRight" state="frozen"/>
      <selection sqref="A1:XFD1048576"/>
      <selection pane="topRight" sqref="A1:XFD1048576"/>
      <selection pane="bottomLeft" sqref="A1:XFD1048576"/>
      <selection pane="bottomRight" activeCell="B9" sqref="B9"/>
    </sheetView>
  </sheetViews>
  <sheetFormatPr baseColWidth="10" defaultColWidth="8.85546875" defaultRowHeight="11.25" x14ac:dyDescent="0.2"/>
  <cols>
    <col min="1" max="1" width="29.28515625" style="39" customWidth="1"/>
    <col min="2" max="31" width="6.7109375" style="39" customWidth="1"/>
    <col min="32" max="16384" width="8.85546875" style="39"/>
  </cols>
  <sheetData>
    <row r="1" spans="1:31" ht="75.75" customHeight="1" x14ac:dyDescent="0.2">
      <c r="C1" s="54"/>
      <c r="D1" s="54"/>
    </row>
    <row r="2" spans="1:31" s="97" customFormat="1" ht="12.75" x14ac:dyDescent="0.2">
      <c r="A2" s="97" t="s">
        <v>215</v>
      </c>
    </row>
    <row r="3" spans="1:31" s="97" customFormat="1" ht="12.75" x14ac:dyDescent="0.2">
      <c r="A3" s="97" t="s">
        <v>33</v>
      </c>
    </row>
    <row r="4" spans="1:31" s="97" customFormat="1" ht="12.75" x14ac:dyDescent="0.2">
      <c r="A4" s="98" t="s">
        <v>34</v>
      </c>
    </row>
    <row r="5" spans="1:31" s="97" customFormat="1" ht="12.75" x14ac:dyDescent="0.2">
      <c r="A5" s="98" t="s">
        <v>43</v>
      </c>
    </row>
    <row r="6" spans="1:31" s="97" customFormat="1" ht="12.75" x14ac:dyDescent="0.2"/>
    <row r="7" spans="1:31" ht="15" customHeight="1" x14ac:dyDescent="0.2">
      <c r="A7" s="317" t="s">
        <v>90</v>
      </c>
      <c r="B7" s="316" t="s">
        <v>91</v>
      </c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  <c r="AB7" s="316"/>
      <c r="AC7" s="316"/>
      <c r="AD7" s="316"/>
      <c r="AE7" s="316"/>
    </row>
    <row r="8" spans="1:31" ht="24.75" customHeight="1" x14ac:dyDescent="0.2">
      <c r="A8" s="318"/>
      <c r="B8" s="58" t="s">
        <v>53</v>
      </c>
      <c r="C8" s="58" t="s">
        <v>54</v>
      </c>
      <c r="D8" s="58" t="s">
        <v>55</v>
      </c>
      <c r="E8" s="58" t="s">
        <v>56</v>
      </c>
      <c r="F8" s="58" t="s">
        <v>57</v>
      </c>
      <c r="G8" s="58" t="s">
        <v>58</v>
      </c>
      <c r="H8" s="58" t="s">
        <v>59</v>
      </c>
      <c r="I8" s="58" t="s">
        <v>60</v>
      </c>
      <c r="J8" s="58" t="s">
        <v>61</v>
      </c>
      <c r="K8" s="58" t="s">
        <v>62</v>
      </c>
      <c r="L8" s="58" t="s">
        <v>63</v>
      </c>
      <c r="M8" s="58" t="s">
        <v>64</v>
      </c>
      <c r="N8" s="58" t="s">
        <v>65</v>
      </c>
      <c r="O8" s="58" t="s">
        <v>66</v>
      </c>
      <c r="P8" s="58" t="s">
        <v>67</v>
      </c>
      <c r="Q8" s="58" t="s">
        <v>68</v>
      </c>
      <c r="R8" s="58" t="s">
        <v>69</v>
      </c>
      <c r="S8" s="58" t="s">
        <v>70</v>
      </c>
      <c r="T8" s="58" t="s">
        <v>71</v>
      </c>
      <c r="U8" s="58" t="s">
        <v>72</v>
      </c>
      <c r="V8" s="58" t="s">
        <v>73</v>
      </c>
      <c r="W8" s="58" t="s">
        <v>74</v>
      </c>
      <c r="X8" s="58" t="s">
        <v>75</v>
      </c>
      <c r="Y8" s="58" t="s">
        <v>76</v>
      </c>
      <c r="Z8" s="58" t="s">
        <v>77</v>
      </c>
      <c r="AA8" s="58" t="s">
        <v>78</v>
      </c>
      <c r="AB8" s="58" t="s">
        <v>79</v>
      </c>
      <c r="AC8" s="58" t="s">
        <v>80</v>
      </c>
      <c r="AD8" s="58" t="s">
        <v>81</v>
      </c>
      <c r="AE8" s="58" t="s">
        <v>82</v>
      </c>
    </row>
    <row r="9" spans="1:31" x14ac:dyDescent="0.2">
      <c r="A9" s="59" t="s">
        <v>92</v>
      </c>
    </row>
    <row r="10" spans="1:31" x14ac:dyDescent="0.2">
      <c r="A10" s="60" t="s">
        <v>18</v>
      </c>
    </row>
    <row r="11" spans="1:31" x14ac:dyDescent="0.2">
      <c r="A11" s="62" t="s">
        <v>19</v>
      </c>
      <c r="B11" s="61">
        <v>245.25800000000001</v>
      </c>
      <c r="C11" s="61">
        <v>269.56299999999999</v>
      </c>
      <c r="D11" s="61">
        <v>284.8</v>
      </c>
      <c r="E11" s="61">
        <v>295.83</v>
      </c>
      <c r="F11" s="61">
        <v>277.13200000000001</v>
      </c>
      <c r="G11" s="61">
        <v>263.03300000000002</v>
      </c>
      <c r="H11" s="61">
        <v>270.517</v>
      </c>
      <c r="I11" s="61">
        <v>295.93400000000003</v>
      </c>
      <c r="J11" s="61">
        <v>290.471</v>
      </c>
      <c r="K11" s="61">
        <v>271.358</v>
      </c>
      <c r="L11" s="61">
        <v>251.792</v>
      </c>
      <c r="M11" s="61">
        <v>253.89599999999999</v>
      </c>
      <c r="N11" s="61">
        <v>246.60900000000001</v>
      </c>
      <c r="O11" s="61">
        <v>234.87200000000001</v>
      </c>
      <c r="P11" s="61">
        <v>232.994</v>
      </c>
      <c r="Q11" s="61">
        <v>229.684</v>
      </c>
      <c r="R11" s="61">
        <v>224.476</v>
      </c>
      <c r="S11" s="61">
        <v>219.47300000000001</v>
      </c>
      <c r="T11" s="61">
        <v>215.39400000000001</v>
      </c>
      <c r="U11" s="61">
        <v>212.15199999999999</v>
      </c>
      <c r="V11" s="61">
        <v>209.57900000000001</v>
      </c>
      <c r="W11" s="61">
        <v>207.30099999999999</v>
      </c>
      <c r="X11" s="61">
        <v>204.965</v>
      </c>
      <c r="Y11" s="61">
        <v>202.69499999999999</v>
      </c>
      <c r="Z11" s="61">
        <v>200.81</v>
      </c>
      <c r="AA11" s="61">
        <v>199.411</v>
      </c>
      <c r="AB11" s="61">
        <v>198.33799999999999</v>
      </c>
      <c r="AC11" s="61">
        <v>197.411</v>
      </c>
      <c r="AD11" s="61">
        <v>196.55600000000001</v>
      </c>
      <c r="AE11" s="61">
        <v>195.83699999999999</v>
      </c>
    </row>
    <row r="12" spans="1:31" x14ac:dyDescent="0.2">
      <c r="A12" s="60" t="s">
        <v>173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</row>
    <row r="13" spans="1:31" x14ac:dyDescent="0.2">
      <c r="A13" s="62" t="s">
        <v>174</v>
      </c>
      <c r="B13" s="54">
        <v>38.011572189486579</v>
      </c>
      <c r="C13" s="54">
        <v>37.354091534243068</v>
      </c>
      <c r="D13" s="54">
        <v>35.384653422353239</v>
      </c>
      <c r="E13" s="54">
        <v>32.905834453720097</v>
      </c>
      <c r="F13" s="54">
        <v>27.939470596573411</v>
      </c>
      <c r="G13" s="54">
        <v>24.401969316564326</v>
      </c>
      <c r="H13" s="54">
        <v>23.270493758523195</v>
      </c>
      <c r="I13" s="54">
        <v>23.464612230580446</v>
      </c>
      <c r="J13" s="54">
        <v>21.175232666505703</v>
      </c>
      <c r="K13" s="54">
        <v>18.377801651698135</v>
      </c>
      <c r="L13" s="54">
        <v>16.017379217776167</v>
      </c>
      <c r="M13" s="54">
        <v>15.295857510486774</v>
      </c>
      <c r="N13" s="54">
        <v>14.133140558065604</v>
      </c>
      <c r="O13" s="54">
        <v>12.898949206186193</v>
      </c>
      <c r="P13" s="54">
        <v>12.338794529102406</v>
      </c>
      <c r="Q13" s="54">
        <v>11.792687264694599</v>
      </c>
      <c r="R13" s="54">
        <v>11.241435564112981</v>
      </c>
      <c r="S13" s="54">
        <v>10.785861676691789</v>
      </c>
      <c r="T13" s="54">
        <v>10.447893897663375</v>
      </c>
      <c r="U13" s="54">
        <v>10.210529360541967</v>
      </c>
      <c r="V13" s="54">
        <v>10.054702390087757</v>
      </c>
      <c r="W13" s="54">
        <v>9.9533386087854083</v>
      </c>
      <c r="X13" s="54">
        <v>9.8817497367148768</v>
      </c>
      <c r="Y13" s="54">
        <v>9.8399567050643206</v>
      </c>
      <c r="Z13" s="54">
        <v>9.8382077559430741</v>
      </c>
      <c r="AA13" s="54">
        <v>9.8785212025509761</v>
      </c>
      <c r="AB13" s="54">
        <v>9.950797391313511</v>
      </c>
      <c r="AC13" s="54">
        <v>10.040588878749963</v>
      </c>
      <c r="AD13" s="54">
        <v>10.134063561711187</v>
      </c>
      <c r="AE13" s="54">
        <v>10.224771957047365</v>
      </c>
    </row>
    <row r="14" spans="1:31" x14ac:dyDescent="0.2">
      <c r="A14" s="60" t="s">
        <v>20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</row>
    <row r="15" spans="1:31" x14ac:dyDescent="0.2">
      <c r="A15" s="62" t="s">
        <v>21</v>
      </c>
      <c r="B15" s="54">
        <v>5.1231259844349539</v>
      </c>
      <c r="C15" s="54">
        <v>5.2059338698700968</v>
      </c>
      <c r="D15" s="54">
        <v>4.9750687902208464</v>
      </c>
      <c r="E15" s="54">
        <v>4.5451980800350311</v>
      </c>
      <c r="F15" s="54">
        <v>3.6454085163923113</v>
      </c>
      <c r="G15" s="54">
        <v>2.9782820810516952</v>
      </c>
      <c r="H15" s="54">
        <v>2.6982779299911157</v>
      </c>
      <c r="I15" s="54">
        <v>2.6619811365205428</v>
      </c>
      <c r="J15" s="54">
        <v>2.4517884622020767</v>
      </c>
      <c r="K15" s="54">
        <v>2.2218840622695319</v>
      </c>
      <c r="L15" s="54">
        <v>2.0254026597634032</v>
      </c>
      <c r="M15" s="54">
        <v>1.9544924028152089</v>
      </c>
      <c r="N15" s="54">
        <v>1.8366753314667303</v>
      </c>
      <c r="O15" s="54">
        <v>1.7193775011696726</v>
      </c>
      <c r="P15" s="54">
        <v>1.7204382229874486</v>
      </c>
      <c r="Q15" s="54">
        <v>1.74206965329554</v>
      </c>
      <c r="R15" s="54">
        <v>1.7637618502013448</v>
      </c>
      <c r="S15" s="54">
        <v>1.7853487048134049</v>
      </c>
      <c r="T15" s="54">
        <v>1.8066673113700731</v>
      </c>
      <c r="U15" s="54">
        <v>1.8275628160013018</v>
      </c>
      <c r="V15" s="54">
        <v>1.8478927592316392</v>
      </c>
      <c r="W15" s="54">
        <v>1.867530664578686</v>
      </c>
      <c r="X15" s="54">
        <v>1.8863687022474727</v>
      </c>
      <c r="Y15" s="54">
        <v>1.9043193449623201</v>
      </c>
      <c r="Z15" s="54">
        <v>1.9213160202184276</v>
      </c>
      <c r="AA15" s="54">
        <v>1.9373128391052654</v>
      </c>
      <c r="AB15" s="54">
        <v>1.952283539013683</v>
      </c>
      <c r="AC15" s="54">
        <v>1.9662198125644192</v>
      </c>
      <c r="AD15" s="54">
        <v>1.9791292082661049</v>
      </c>
      <c r="AE15" s="54">
        <v>1.991034203893336</v>
      </c>
    </row>
    <row r="16" spans="1:31" x14ac:dyDescent="0.2">
      <c r="A16" s="64" t="s">
        <v>22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</row>
    <row r="17" spans="1:31" x14ac:dyDescent="0.2">
      <c r="A17" s="62" t="s">
        <v>23</v>
      </c>
      <c r="B17" s="54">
        <v>29.141701574994446</v>
      </c>
      <c r="C17" s="54">
        <v>29.015730905755014</v>
      </c>
      <c r="D17" s="54">
        <v>28.753174536167016</v>
      </c>
      <c r="E17" s="54">
        <v>28.247471079748159</v>
      </c>
      <c r="F17" s="54">
        <v>27.618083236950426</v>
      </c>
      <c r="G17" s="54">
        <v>27.170559305433564</v>
      </c>
      <c r="H17" s="54">
        <v>26.95450157335134</v>
      </c>
      <c r="I17" s="54">
        <v>26.912790376320256</v>
      </c>
      <c r="J17" s="54">
        <v>26.988380981716503</v>
      </c>
      <c r="K17" s="54">
        <v>27.099993811111521</v>
      </c>
      <c r="L17" s="54">
        <v>28.367890917336066</v>
      </c>
      <c r="M17" s="54">
        <v>27.18410555616877</v>
      </c>
      <c r="N17" s="54">
        <v>27.178852558210107</v>
      </c>
      <c r="O17" s="54">
        <v>27.173599560251454</v>
      </c>
      <c r="P17" s="54">
        <v>27.168346562292786</v>
      </c>
      <c r="Q17" s="54">
        <v>27.163093564334119</v>
      </c>
      <c r="R17" s="54">
        <v>27.157840566375455</v>
      </c>
      <c r="S17" s="54">
        <v>27.152587568416788</v>
      </c>
      <c r="T17" s="54">
        <v>27.147334570458128</v>
      </c>
      <c r="U17" s="54">
        <v>27.142081572499464</v>
      </c>
      <c r="V17" s="54">
        <v>27.136828574540797</v>
      </c>
      <c r="W17" s="54">
        <v>27.131575576582126</v>
      </c>
      <c r="X17" s="54">
        <v>27.126322578623469</v>
      </c>
      <c r="Y17" s="54">
        <v>27.121069580664798</v>
      </c>
      <c r="Z17" s="54">
        <v>27.115816582706135</v>
      </c>
      <c r="AA17" s="54">
        <v>27.110563584747467</v>
      </c>
      <c r="AB17" s="54">
        <v>27.105310586788811</v>
      </c>
      <c r="AC17" s="54">
        <v>27.10005758883014</v>
      </c>
      <c r="AD17" s="54">
        <v>27.094804590871476</v>
      </c>
      <c r="AE17" s="54">
        <v>27.089551592912816</v>
      </c>
    </row>
    <row r="18" spans="1:31" s="65" customFormat="1" x14ac:dyDescent="0.2">
      <c r="A18" s="59" t="s">
        <v>93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</row>
    <row r="19" spans="1:31" x14ac:dyDescent="0.2">
      <c r="A19" s="60" t="s">
        <v>24</v>
      </c>
      <c r="B19" s="295"/>
      <c r="C19" s="295"/>
      <c r="D19" s="295"/>
      <c r="E19" s="295"/>
      <c r="F19" s="295"/>
      <c r="G19" s="295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5"/>
      <c r="S19" s="295"/>
      <c r="T19" s="295"/>
      <c r="U19" s="295"/>
      <c r="V19" s="295"/>
      <c r="W19" s="295"/>
      <c r="X19" s="295"/>
      <c r="Y19" s="295"/>
      <c r="Z19" s="295"/>
      <c r="AA19" s="295"/>
      <c r="AB19" s="295"/>
      <c r="AC19" s="295"/>
      <c r="AD19" s="295"/>
      <c r="AE19" s="295"/>
    </row>
    <row r="20" spans="1:31" x14ac:dyDescent="0.2">
      <c r="A20" s="62" t="s">
        <v>25</v>
      </c>
      <c r="B20" s="61">
        <v>89.805000000000007</v>
      </c>
      <c r="C20" s="61">
        <v>94.768000000000001</v>
      </c>
      <c r="D20" s="61">
        <v>96.760999999999996</v>
      </c>
      <c r="E20" s="61">
        <v>95.647000000000006</v>
      </c>
      <c r="F20" s="61">
        <v>88.138999999999996</v>
      </c>
      <c r="G20" s="61">
        <v>80.41</v>
      </c>
      <c r="H20" s="61">
        <v>74.768000000000001</v>
      </c>
      <c r="I20" s="61">
        <v>75.218999999999994</v>
      </c>
      <c r="J20" s="61">
        <v>75.650999999999996</v>
      </c>
      <c r="K20" s="61">
        <v>78.162999999999997</v>
      </c>
      <c r="L20" s="61">
        <v>82.876000000000005</v>
      </c>
      <c r="M20" s="61">
        <v>92.173000000000002</v>
      </c>
      <c r="N20" s="61">
        <v>102.354</v>
      </c>
      <c r="O20" s="61">
        <v>111.18899999999999</v>
      </c>
      <c r="P20" s="61">
        <v>121.825</v>
      </c>
      <c r="Q20" s="61">
        <v>134.279</v>
      </c>
      <c r="R20" s="61">
        <v>148.488</v>
      </c>
      <c r="S20" s="61">
        <v>164.05199999999999</v>
      </c>
      <c r="T20" s="61">
        <v>180.22200000000001</v>
      </c>
      <c r="U20" s="61">
        <v>195.83199999999999</v>
      </c>
      <c r="V20" s="61">
        <v>209.964</v>
      </c>
      <c r="W20" s="61">
        <v>221.61199999999999</v>
      </c>
      <c r="X20" s="61">
        <v>230.738</v>
      </c>
      <c r="Y20" s="61">
        <v>237.85</v>
      </c>
      <c r="Z20" s="61">
        <v>243.53800000000001</v>
      </c>
      <c r="AA20" s="61">
        <v>248.55</v>
      </c>
      <c r="AB20" s="61">
        <v>251.91300000000001</v>
      </c>
      <c r="AC20" s="61">
        <v>251.773</v>
      </c>
      <c r="AD20" s="61">
        <v>247.32599999999999</v>
      </c>
      <c r="AE20" s="61">
        <v>240.87200000000001</v>
      </c>
    </row>
    <row r="21" spans="1:31" x14ac:dyDescent="0.2">
      <c r="A21" s="60" t="s">
        <v>183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</row>
    <row r="22" spans="1:31" x14ac:dyDescent="0.2">
      <c r="A22" s="62" t="s">
        <v>184</v>
      </c>
      <c r="B22" s="54">
        <v>13.918523515958062</v>
      </c>
      <c r="C22" s="54">
        <v>13.132264244414651</v>
      </c>
      <c r="D22" s="54">
        <v>12.021960849017983</v>
      </c>
      <c r="E22" s="54">
        <v>10.639030348493955</v>
      </c>
      <c r="F22" s="54">
        <v>8.8858630505007845</v>
      </c>
      <c r="G22" s="54">
        <v>7.4597573412649272</v>
      </c>
      <c r="H22" s="54">
        <v>6.4317151134208297</v>
      </c>
      <c r="I22" s="54">
        <v>5.9641158750668417</v>
      </c>
      <c r="J22" s="54">
        <v>5.5149310136083223</v>
      </c>
      <c r="K22" s="54">
        <v>5.2936125358444617</v>
      </c>
      <c r="L22" s="54">
        <v>5.272035330957368</v>
      </c>
      <c r="M22" s="54">
        <v>5.5529235368579943</v>
      </c>
      <c r="N22" s="54">
        <v>5.8658989277773586</v>
      </c>
      <c r="O22" s="54">
        <v>6.106395242032411</v>
      </c>
      <c r="P22" s="54">
        <v>6.4515551623986047</v>
      </c>
      <c r="Q22" s="54">
        <v>6.8942993557057788</v>
      </c>
      <c r="R22" s="54">
        <v>7.4360656998699559</v>
      </c>
      <c r="S22" s="54">
        <v>8.0622317086140054</v>
      </c>
      <c r="T22" s="54">
        <v>8.7418420848523581</v>
      </c>
      <c r="U22" s="54">
        <v>9.4250744076589168</v>
      </c>
      <c r="V22" s="54">
        <v>10.073173040392339</v>
      </c>
      <c r="W22" s="54">
        <v>10.640466161620793</v>
      </c>
      <c r="X22" s="54">
        <v>11.12431474032209</v>
      </c>
      <c r="Y22" s="54">
        <v>11.546578367989088</v>
      </c>
      <c r="Z22" s="54">
        <v>11.931564366649392</v>
      </c>
      <c r="AA22" s="54">
        <v>12.312793401036275</v>
      </c>
      <c r="AB22" s="54">
        <v>12.638703744304975</v>
      </c>
      <c r="AC22" s="54">
        <v>12.805513288365463</v>
      </c>
      <c r="AD22" s="54">
        <v>12.751670793380923</v>
      </c>
      <c r="AE22" s="54">
        <v>12.576077405382602</v>
      </c>
    </row>
    <row r="23" spans="1:31" x14ac:dyDescent="0.2">
      <c r="A23" s="60" t="s">
        <v>26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</row>
    <row r="24" spans="1:31" x14ac:dyDescent="0.2">
      <c r="A24" s="62" t="s">
        <v>27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</row>
    <row r="25" spans="1:31" x14ac:dyDescent="0.2">
      <c r="A25" s="66" t="s">
        <v>94</v>
      </c>
      <c r="B25" s="54">
        <v>54.88749076237022</v>
      </c>
      <c r="C25" s="54">
        <v>56.31443274371307</v>
      </c>
      <c r="D25" s="54">
        <v>58.165680396676862</v>
      </c>
      <c r="E25" s="54">
        <v>60.648469555051697</v>
      </c>
      <c r="F25" s="54">
        <v>63.691811675790298</v>
      </c>
      <c r="G25" s="54">
        <v>67.108240729128312</v>
      </c>
      <c r="H25" s="54">
        <v>70.524930634074707</v>
      </c>
      <c r="I25" s="54">
        <v>72.501676815183501</v>
      </c>
      <c r="J25" s="54">
        <v>74.387139314332856</v>
      </c>
      <c r="K25" s="54">
        <v>75.908952789406484</v>
      </c>
      <c r="L25" s="54">
        <v>77.274235109611595</v>
      </c>
      <c r="M25" s="54">
        <v>78.004887615103428</v>
      </c>
      <c r="N25" s="54">
        <v>78.737449335948028</v>
      </c>
      <c r="O25" s="54">
        <v>79.715061517700093</v>
      </c>
      <c r="P25" s="54">
        <v>80.644735016912392</v>
      </c>
      <c r="Q25" s="54">
        <v>81.524878583728622</v>
      </c>
      <c r="R25" s="54">
        <v>82.356321094303155</v>
      </c>
      <c r="S25" s="54">
        <v>83.139904301366144</v>
      </c>
      <c r="T25" s="54">
        <v>83.876592067097945</v>
      </c>
      <c r="U25" s="54">
        <v>84.567575689694962</v>
      </c>
      <c r="V25" s="54">
        <v>85.214318073838911</v>
      </c>
      <c r="W25" s="54">
        <v>85.818531802538331</v>
      </c>
      <c r="X25" s="54">
        <v>86.382189856384997</v>
      </c>
      <c r="Y25" s="54">
        <v>86.907358862702651</v>
      </c>
      <c r="Z25" s="54">
        <v>87.396126495537771</v>
      </c>
      <c r="AA25" s="54">
        <v>87.850444001205545</v>
      </c>
      <c r="AB25" s="54">
        <v>88.272083819192815</v>
      </c>
      <c r="AC25" s="54">
        <v>88.662809050195037</v>
      </c>
      <c r="AD25" s="54">
        <v>89.024518461519321</v>
      </c>
      <c r="AE25" s="54">
        <v>89.359170396370772</v>
      </c>
    </row>
    <row r="26" spans="1:31" x14ac:dyDescent="0.2">
      <c r="A26" s="66" t="s">
        <v>95</v>
      </c>
      <c r="B26" s="54">
        <v>52.909514441928316</v>
      </c>
      <c r="C26" s="54">
        <v>53.803972905711802</v>
      </c>
      <c r="D26" s="54">
        <v>55.261939456126754</v>
      </c>
      <c r="E26" s="54">
        <v>57.565175038559239</v>
      </c>
      <c r="F26" s="54">
        <v>60.466603430503554</v>
      </c>
      <c r="G26" s="54">
        <v>63.766863000983577</v>
      </c>
      <c r="H26" s="54">
        <v>67.067375578397588</v>
      </c>
      <c r="I26" s="54">
        <v>69.29751105378736</v>
      </c>
      <c r="J26" s="54">
        <v>71.380062380946157</v>
      </c>
      <c r="K26" s="54">
        <v>72.870913625982084</v>
      </c>
      <c r="L26" s="54">
        <v>74.252520806642281</v>
      </c>
      <c r="M26" s="54">
        <v>75.195246449044092</v>
      </c>
      <c r="N26" s="54">
        <v>76.141813918009248</v>
      </c>
      <c r="O26" s="54">
        <v>77.217519429836159</v>
      </c>
      <c r="P26" s="54">
        <v>78.24735662807241</v>
      </c>
      <c r="Q26" s="54">
        <v>79.227362464097268</v>
      </c>
      <c r="R26" s="54">
        <v>80.157616120897003</v>
      </c>
      <c r="S26" s="54">
        <v>81.038549576247433</v>
      </c>
      <c r="T26" s="54">
        <v>81.870906830584886</v>
      </c>
      <c r="U26" s="54">
        <v>82.655702674403713</v>
      </c>
      <c r="V26" s="54">
        <v>83.394181985196269</v>
      </c>
      <c r="W26" s="54">
        <v>84.087780359366405</v>
      </c>
      <c r="X26" s="54">
        <v>84.738086718434786</v>
      </c>
      <c r="Y26" s="54">
        <v>85.346808379307831</v>
      </c>
      <c r="Z26" s="54">
        <v>85.91573894306967</v>
      </c>
      <c r="AA26" s="54">
        <v>86.446729234495365</v>
      </c>
      <c r="AB26" s="54">
        <v>86.941661415289275</v>
      </c>
      <c r="AC26" s="54">
        <v>87.402426298554815</v>
      </c>
      <c r="AD26" s="54">
        <v>87.830903810832922</v>
      </c>
      <c r="AE26" s="54">
        <v>88.228946481466423</v>
      </c>
    </row>
    <row r="27" spans="1:31" x14ac:dyDescent="0.2">
      <c r="A27" s="66" t="s">
        <v>96</v>
      </c>
      <c r="B27" s="54">
        <v>56.809880072082457</v>
      </c>
      <c r="C27" s="54">
        <v>58.751118234368747</v>
      </c>
      <c r="D27" s="54">
        <v>60.977985894050185</v>
      </c>
      <c r="E27" s="54">
        <v>63.633108674071636</v>
      </c>
      <c r="F27" s="54">
        <v>66.81456691731313</v>
      </c>
      <c r="G27" s="54">
        <v>70.347138353355163</v>
      </c>
      <c r="H27" s="54">
        <v>73.881093700225165</v>
      </c>
      <c r="I27" s="54">
        <v>75.617614194749052</v>
      </c>
      <c r="J27" s="54">
        <v>77.319117602651588</v>
      </c>
      <c r="K27" s="54">
        <v>78.878287400188867</v>
      </c>
      <c r="L27" s="54">
        <v>80.231734556608927</v>
      </c>
      <c r="M27" s="54">
        <v>80.757411966397029</v>
      </c>
      <c r="N27" s="54">
        <v>81.283485519404564</v>
      </c>
      <c r="O27" s="54">
        <v>82.168543750819637</v>
      </c>
      <c r="P27" s="54">
        <v>83.003345749565256</v>
      </c>
      <c r="Q27" s="54">
        <v>83.788618560393644</v>
      </c>
      <c r="R27" s="54">
        <v>84.525427024158333</v>
      </c>
      <c r="S27" s="54">
        <v>85.215120630762016</v>
      </c>
      <c r="T27" s="54">
        <v>85.859281683993117</v>
      </c>
      <c r="U27" s="54">
        <v>86.459675987265257</v>
      </c>
      <c r="V27" s="54">
        <v>87.018206982008223</v>
      </c>
      <c r="W27" s="54">
        <v>87.536873997055366</v>
      </c>
      <c r="X27" s="54">
        <v>88.017735013641484</v>
      </c>
      <c r="Y27" s="54">
        <v>88.462874126995615</v>
      </c>
      <c r="Z27" s="54">
        <v>88.874373697636813</v>
      </c>
      <c r="AA27" s="54">
        <v>89.254291035270057</v>
      </c>
      <c r="AB27" s="54">
        <v>89.604639344856807</v>
      </c>
      <c r="AC27" s="54">
        <v>89.927372585349516</v>
      </c>
      <c r="AD27" s="54">
        <v>90.22437384289924</v>
      </c>
      <c r="AE27" s="54">
        <v>90.497446797544484</v>
      </c>
    </row>
    <row r="28" spans="1:31" x14ac:dyDescent="0.2">
      <c r="A28" s="60" t="s">
        <v>178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</row>
    <row r="29" spans="1:31" x14ac:dyDescent="0.2">
      <c r="A29" s="62" t="s">
        <v>179</v>
      </c>
      <c r="B29" s="54">
        <v>120.34536585365862</v>
      </c>
      <c r="C29" s="54">
        <v>118.33317073170736</v>
      </c>
      <c r="D29" s="54">
        <v>109.42395663956638</v>
      </c>
      <c r="E29" s="54">
        <v>90.169214092141075</v>
      </c>
      <c r="F29" s="54">
        <v>68.912720450281412</v>
      </c>
      <c r="G29" s="54">
        <v>46.321726078799145</v>
      </c>
      <c r="H29" s="54">
        <v>23.730731707317098</v>
      </c>
      <c r="I29" s="54">
        <v>18.496720867208658</v>
      </c>
      <c r="J29" s="54">
        <v>13.725804878048752</v>
      </c>
      <c r="K29" s="54">
        <v>10.80726829268297</v>
      </c>
      <c r="L29" s="54">
        <v>8.373215077605467</v>
      </c>
      <c r="M29" s="54">
        <v>7.8770953436806401</v>
      </c>
      <c r="N29" s="54">
        <v>7.3809756097561463</v>
      </c>
      <c r="O29" s="54">
        <v>6.7215212803476421</v>
      </c>
      <c r="P29" s="54">
        <v>6.1361005509377176</v>
      </c>
      <c r="Q29" s="54">
        <v>5.6161623534055627</v>
      </c>
      <c r="R29" s="54">
        <v>5.154102524073334</v>
      </c>
      <c r="S29" s="54">
        <v>4.7431769344321584</v>
      </c>
      <c r="T29" s="54">
        <v>4.3774172325206084</v>
      </c>
      <c r="U29" s="54">
        <v>4.0515508822407398</v>
      </c>
      <c r="V29" s="54">
        <v>3.7609265269298309</v>
      </c>
      <c r="W29" s="54">
        <v>3.5014452137505092</v>
      </c>
      <c r="X29" s="54">
        <v>3.2694976621734373</v>
      </c>
      <c r="Y29" s="54">
        <v>3.0619075129494355</v>
      </c>
      <c r="Z29" s="54">
        <v>2.8758803284701928</v>
      </c>
      <c r="AA29" s="54">
        <v>2.7089580109251887</v>
      </c>
      <c r="AB29" s="54">
        <v>2.5589782450262666</v>
      </c>
      <c r="AC29" s="54">
        <v>2.4240385446718804</v>
      </c>
      <c r="AD29" s="54">
        <v>2.3024644780911263</v>
      </c>
      <c r="AE29" s="54">
        <v>2.1927816564455416</v>
      </c>
    </row>
    <row r="30" spans="1:31" x14ac:dyDescent="0.2">
      <c r="A30" s="59" t="s">
        <v>97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</row>
    <row r="31" spans="1:31" x14ac:dyDescent="0.2">
      <c r="A31" s="60" t="s">
        <v>28</v>
      </c>
    </row>
    <row r="32" spans="1:31" x14ac:dyDescent="0.2">
      <c r="A32" s="62" t="s">
        <v>29</v>
      </c>
      <c r="B32" s="61">
        <v>155.453</v>
      </c>
      <c r="C32" s="61">
        <v>174.79499999999999</v>
      </c>
      <c r="D32" s="61">
        <v>188.03900000000002</v>
      </c>
      <c r="E32" s="61">
        <v>200.18299999999999</v>
      </c>
      <c r="F32" s="61">
        <v>188.99299999999999</v>
      </c>
      <c r="G32" s="61">
        <v>182.62300000000002</v>
      </c>
      <c r="H32" s="61">
        <v>195.749</v>
      </c>
      <c r="I32" s="61">
        <v>220.71500000000003</v>
      </c>
      <c r="J32" s="61">
        <v>214.82</v>
      </c>
      <c r="K32" s="61">
        <v>193.19499999999999</v>
      </c>
      <c r="L32" s="61">
        <v>168.916</v>
      </c>
      <c r="M32" s="61">
        <v>161.72299999999998</v>
      </c>
      <c r="N32" s="61">
        <v>144.255</v>
      </c>
      <c r="O32" s="61">
        <v>123.68300000000002</v>
      </c>
      <c r="P32" s="61">
        <v>111.169</v>
      </c>
      <c r="Q32" s="61">
        <v>95.405000000000001</v>
      </c>
      <c r="R32" s="61">
        <v>75.988</v>
      </c>
      <c r="S32" s="61">
        <v>55.421000000000021</v>
      </c>
      <c r="T32" s="61">
        <v>35.171999999999997</v>
      </c>
      <c r="U32" s="61">
        <v>16.319999999999993</v>
      </c>
      <c r="V32" s="61">
        <v>-0.38499999999999091</v>
      </c>
      <c r="W32" s="61">
        <v>-14.311000000000007</v>
      </c>
      <c r="X32" s="61">
        <v>-25.772999999999996</v>
      </c>
      <c r="Y32" s="61">
        <v>-35.155000000000001</v>
      </c>
      <c r="Z32" s="61">
        <v>-42.728000000000009</v>
      </c>
      <c r="AA32" s="61">
        <v>-49.13900000000001</v>
      </c>
      <c r="AB32" s="61">
        <v>-53.575000000000017</v>
      </c>
      <c r="AC32" s="61">
        <v>-54.361999999999995</v>
      </c>
      <c r="AD32" s="61">
        <v>-50.769999999999982</v>
      </c>
      <c r="AE32" s="61">
        <v>-45.035000000000025</v>
      </c>
    </row>
    <row r="33" spans="1:31" x14ac:dyDescent="0.2">
      <c r="A33" s="60" t="s">
        <v>175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</row>
    <row r="34" spans="1:31" x14ac:dyDescent="0.2">
      <c r="A34" s="62" t="s">
        <v>176</v>
      </c>
      <c r="B34" s="54">
        <f>+B13-B22</f>
        <v>24.093048673528514</v>
      </c>
      <c r="C34" s="54">
        <f t="shared" ref="C34:AE34" si="0">+C13-C22</f>
        <v>24.221827289828418</v>
      </c>
      <c r="D34" s="54">
        <f t="shared" si="0"/>
        <v>23.362692573335256</v>
      </c>
      <c r="E34" s="54">
        <f t="shared" si="0"/>
        <v>22.266804105226143</v>
      </c>
      <c r="F34" s="54">
        <f t="shared" si="0"/>
        <v>19.053607546072627</v>
      </c>
      <c r="G34" s="54">
        <f t="shared" si="0"/>
        <v>16.942211975299401</v>
      </c>
      <c r="H34" s="54">
        <f t="shared" si="0"/>
        <v>16.838778645102366</v>
      </c>
      <c r="I34" s="54">
        <f t="shared" si="0"/>
        <v>17.500496355513604</v>
      </c>
      <c r="J34" s="54">
        <f t="shared" si="0"/>
        <v>15.660301652897381</v>
      </c>
      <c r="K34" s="54">
        <f t="shared" si="0"/>
        <v>13.084189115853674</v>
      </c>
      <c r="L34" s="54">
        <f t="shared" si="0"/>
        <v>10.745343886818798</v>
      </c>
      <c r="M34" s="54">
        <f t="shared" si="0"/>
        <v>9.7429339736287801</v>
      </c>
      <c r="N34" s="54">
        <f t="shared" si="0"/>
        <v>8.267241630288245</v>
      </c>
      <c r="O34" s="54">
        <f t="shared" si="0"/>
        <v>6.7925539641537824</v>
      </c>
      <c r="P34" s="54">
        <f t="shared" si="0"/>
        <v>5.8872393667038017</v>
      </c>
      <c r="Q34" s="54">
        <f t="shared" si="0"/>
        <v>4.8983879089888207</v>
      </c>
      <c r="R34" s="54">
        <f t="shared" si="0"/>
        <v>3.8053698642430254</v>
      </c>
      <c r="S34" s="54">
        <f t="shared" si="0"/>
        <v>2.723629968077784</v>
      </c>
      <c r="T34" s="54">
        <f t="shared" si="0"/>
        <v>1.7060518128110171</v>
      </c>
      <c r="U34" s="54">
        <f t="shared" si="0"/>
        <v>0.78545495288305034</v>
      </c>
      <c r="V34" s="54">
        <f t="shared" si="0"/>
        <v>-1.8470650304582392E-2</v>
      </c>
      <c r="W34" s="54">
        <f t="shared" si="0"/>
        <v>-0.68712755283538485</v>
      </c>
      <c r="X34" s="54">
        <f t="shared" si="0"/>
        <v>-1.2425650036072131</v>
      </c>
      <c r="Y34" s="54">
        <f t="shared" si="0"/>
        <v>-1.7066216629247677</v>
      </c>
      <c r="Z34" s="54">
        <f t="shared" si="0"/>
        <v>-2.0933566107063175</v>
      </c>
      <c r="AA34" s="54">
        <f t="shared" si="0"/>
        <v>-2.4342721984852993</v>
      </c>
      <c r="AB34" s="54">
        <f t="shared" si="0"/>
        <v>-2.6879063529914635</v>
      </c>
      <c r="AC34" s="54">
        <f t="shared" si="0"/>
        <v>-2.7649244096154995</v>
      </c>
      <c r="AD34" s="54">
        <f t="shared" si="0"/>
        <v>-2.6176072316697354</v>
      </c>
      <c r="AE34" s="54">
        <f t="shared" si="0"/>
        <v>-2.3513054483352374</v>
      </c>
    </row>
    <row r="35" spans="1:31" x14ac:dyDescent="0.2">
      <c r="A35" s="59" t="s">
        <v>98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</row>
    <row r="36" spans="1:31" x14ac:dyDescent="0.2">
      <c r="A36" s="67" t="s">
        <v>30</v>
      </c>
    </row>
    <row r="37" spans="1:31" x14ac:dyDescent="0.2">
      <c r="A37" s="62" t="s">
        <v>31</v>
      </c>
      <c r="B37" s="61">
        <v>-11.705</v>
      </c>
      <c r="C37" s="61">
        <v>-12.792999999999999</v>
      </c>
      <c r="D37" s="61">
        <v>-8.798</v>
      </c>
      <c r="E37" s="61">
        <v>-7.7839999999999998</v>
      </c>
      <c r="F37" s="61">
        <v>-12.662000000000001</v>
      </c>
      <c r="G37" s="61">
        <v>-15.474</v>
      </c>
      <c r="H37" s="61">
        <v>-12.957000000000001</v>
      </c>
      <c r="I37" s="61">
        <v>-4.2169999999999996</v>
      </c>
      <c r="J37" s="61">
        <v>3.1560000000000001</v>
      </c>
      <c r="K37" s="61">
        <v>4.6529999999999996</v>
      </c>
      <c r="L37" s="61">
        <v>7.4749999999999996</v>
      </c>
      <c r="M37" s="61">
        <v>11.84</v>
      </c>
      <c r="N37" s="61">
        <v>16.338000000000001</v>
      </c>
      <c r="O37" s="61">
        <v>17.186</v>
      </c>
      <c r="P37" s="61">
        <v>14.792999999999999</v>
      </c>
      <c r="Q37" s="61">
        <v>11.62</v>
      </c>
      <c r="R37" s="61">
        <v>9.0039999999999996</v>
      </c>
      <c r="S37" s="61">
        <v>6.9720000000000004</v>
      </c>
      <c r="T37" s="61">
        <v>5.3869999999999996</v>
      </c>
      <c r="U37" s="61">
        <v>4.1749999999999998</v>
      </c>
      <c r="V37" s="61">
        <v>3.2120000000000002</v>
      </c>
      <c r="W37" s="61">
        <v>2.3159999999999998</v>
      </c>
      <c r="X37" s="61">
        <v>1.44</v>
      </c>
      <c r="Y37" s="61">
        <v>0.85899999999999999</v>
      </c>
      <c r="Z37" s="61">
        <v>0.503</v>
      </c>
      <c r="AA37" s="61">
        <v>0.29499999999999998</v>
      </c>
      <c r="AB37" s="61">
        <v>0.17100000000000001</v>
      </c>
      <c r="AC37" s="61">
        <v>0.104</v>
      </c>
      <c r="AD37" s="61">
        <v>5.7000000000000002E-2</v>
      </c>
      <c r="AE37" s="61">
        <v>3.7999999999999999E-2</v>
      </c>
    </row>
    <row r="38" spans="1:31" x14ac:dyDescent="0.2">
      <c r="A38" s="60" t="s">
        <v>177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</row>
    <row r="39" spans="1:31" x14ac:dyDescent="0.2">
      <c r="A39" s="62" t="s">
        <v>180</v>
      </c>
      <c r="B39" s="54">
        <v>-1.8141118841299384</v>
      </c>
      <c r="C39" s="54">
        <v>-1.7727614435125425</v>
      </c>
      <c r="D39" s="54">
        <v>-1.0930975449784541</v>
      </c>
      <c r="E39" s="54">
        <v>-0.86583177969697889</v>
      </c>
      <c r="F39" s="54">
        <v>-1.2765381720400839</v>
      </c>
      <c r="G39" s="54">
        <v>-1.435546388493141</v>
      </c>
      <c r="H39" s="54">
        <v>-1.1145909041915483</v>
      </c>
      <c r="I39" s="54">
        <v>-0.33436600652969156</v>
      </c>
      <c r="J39" s="54">
        <v>0.23007127835650376</v>
      </c>
      <c r="K39" s="54">
        <v>0.31512581565810266</v>
      </c>
      <c r="L39" s="54">
        <v>0.47551117451260105</v>
      </c>
      <c r="M39" s="54">
        <v>0.71329580979678064</v>
      </c>
      <c r="N39" s="54">
        <v>0.936329373371109</v>
      </c>
      <c r="O39" s="54">
        <v>0.94383894656457945</v>
      </c>
      <c r="P39" s="54">
        <v>0.78340123552113738</v>
      </c>
      <c r="Q39" s="54">
        <v>0.59660675543682296</v>
      </c>
      <c r="R39" s="54">
        <v>0.45090738350323989</v>
      </c>
      <c r="S39" s="54">
        <v>0.3426345272990079</v>
      </c>
      <c r="T39" s="54">
        <v>0.26130163526705757</v>
      </c>
      <c r="U39" s="54">
        <v>0.20093593310580488</v>
      </c>
      <c r="V39" s="54">
        <v>0.15409799682679026</v>
      </c>
      <c r="W39" s="54">
        <v>0.11120029434468241</v>
      </c>
      <c r="X39" s="54">
        <v>6.942511951245052E-2</v>
      </c>
      <c r="Y39" s="54">
        <v>4.1700697154099763E-2</v>
      </c>
      <c r="Z39" s="54">
        <v>2.4643287193064918E-2</v>
      </c>
      <c r="AA39" s="54">
        <v>1.4613856581394895E-2</v>
      </c>
      <c r="AB39" s="54">
        <v>8.5792251304067299E-3</v>
      </c>
      <c r="AC39" s="54">
        <v>5.289579827821125E-3</v>
      </c>
      <c r="AD39" s="54">
        <v>2.9388145007913143E-3</v>
      </c>
      <c r="AE39" s="54">
        <v>1.9840037090427232E-3</v>
      </c>
    </row>
    <row r="40" spans="1:31" x14ac:dyDescent="0.2">
      <c r="A40" s="59" t="s">
        <v>99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</row>
    <row r="41" spans="1:31" x14ac:dyDescent="0.2">
      <c r="A41" s="60" t="s">
        <v>28</v>
      </c>
    </row>
    <row r="42" spans="1:31" x14ac:dyDescent="0.2">
      <c r="A42" s="62" t="s">
        <v>32</v>
      </c>
      <c r="B42" s="61">
        <v>142.0762</v>
      </c>
      <c r="C42" s="61">
        <v>161.6944</v>
      </c>
      <c r="D42" s="61">
        <v>179.2072</v>
      </c>
      <c r="E42" s="61">
        <v>190.87459999999999</v>
      </c>
      <c r="F42" s="61">
        <v>176.7388</v>
      </c>
      <c r="G42" s="61">
        <v>167.97659999999999</v>
      </c>
      <c r="H42" s="61">
        <v>183.05119999999999</v>
      </c>
      <c r="I42" s="61">
        <v>215.2176</v>
      </c>
      <c r="J42" s="61">
        <v>217.17400000000001</v>
      </c>
      <c r="K42" s="61">
        <v>197.99459999999999</v>
      </c>
      <c r="L42" s="61">
        <v>180.21700000000001</v>
      </c>
      <c r="M42" s="61">
        <v>173.2336</v>
      </c>
      <c r="N42" s="61">
        <v>160.28120000000001</v>
      </c>
      <c r="O42" s="61">
        <v>141.00399999999999</v>
      </c>
      <c r="P42" s="61">
        <v>125.7088</v>
      </c>
      <c r="Q42" s="61">
        <v>106.9096</v>
      </c>
      <c r="R42" s="61">
        <v>84.975999999999999</v>
      </c>
      <c r="S42" s="61">
        <v>62.414999999999999</v>
      </c>
      <c r="T42" s="61">
        <v>40.636800000000001</v>
      </c>
      <c r="U42" s="61">
        <v>20.587800000000001</v>
      </c>
      <c r="V42" s="61">
        <v>2.9489999999999998</v>
      </c>
      <c r="W42" s="61">
        <v>-11.8886</v>
      </c>
      <c r="X42" s="61">
        <v>-24.231400000000001</v>
      </c>
      <c r="Y42" s="61">
        <v>-34.218800000000002</v>
      </c>
      <c r="Z42" s="61">
        <v>-42.178400000000003</v>
      </c>
      <c r="AA42" s="61">
        <v>-48.762599999999999</v>
      </c>
      <c r="AB42" s="61">
        <v>-53.257199999999997</v>
      </c>
      <c r="AC42" s="61">
        <v>-54.071800000000003</v>
      </c>
      <c r="AD42" s="61">
        <v>-50.629399999999997</v>
      </c>
      <c r="AE42" s="61">
        <v>-45.006999999999998</v>
      </c>
    </row>
    <row r="43" spans="1:31" x14ac:dyDescent="0.2">
      <c r="A43" s="60" t="s">
        <v>181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</row>
    <row r="44" spans="1:31" x14ac:dyDescent="0.2">
      <c r="A44" s="68" t="s">
        <v>182</v>
      </c>
      <c r="B44" s="298">
        <v>21.722108355665501</v>
      </c>
      <c r="C44" s="298">
        <v>22.151629650975238</v>
      </c>
      <c r="D44" s="298">
        <v>21.984809326788142</v>
      </c>
      <c r="E44" s="298">
        <v>21.028455086075663</v>
      </c>
      <c r="F44" s="298">
        <v>17.676780510117347</v>
      </c>
      <c r="G44" s="298">
        <v>15.465012869037539</v>
      </c>
      <c r="H44" s="298">
        <v>15.593114477571211</v>
      </c>
      <c r="I44" s="298">
        <v>16.901263319344416</v>
      </c>
      <c r="J44" s="298">
        <v>15.719186465092863</v>
      </c>
      <c r="K44" s="298">
        <v>13.327619625396535</v>
      </c>
      <c r="L44" s="298">
        <v>11.403811303331359</v>
      </c>
      <c r="M44" s="298">
        <v>10.380808489785259</v>
      </c>
      <c r="N44" s="298">
        <v>9.1470041083244009</v>
      </c>
      <c r="O44" s="298">
        <v>7.7147387308978699</v>
      </c>
      <c r="P44" s="298">
        <v>6.6354957895943594</v>
      </c>
      <c r="Q44" s="298">
        <v>5.474883537913855</v>
      </c>
      <c r="R44" s="298">
        <v>4.2471589318516783</v>
      </c>
      <c r="S44" s="298">
        <v>3.0630481120067827</v>
      </c>
      <c r="T44" s="298">
        <v>1.9693368223608421</v>
      </c>
      <c r="U44" s="298">
        <v>0.99036784964868152</v>
      </c>
      <c r="V44" s="298">
        <v>0.14145954638178707</v>
      </c>
      <c r="W44" s="298">
        <v>-0.57089280801321696</v>
      </c>
      <c r="X44" s="298">
        <v>-1.1686692929960885</v>
      </c>
      <c r="Y44" s="298">
        <v>-1.6620818315514356</v>
      </c>
      <c r="Z44" s="298">
        <v>-2.0678976285177089</v>
      </c>
      <c r="AA44" s="298">
        <v>-2.4176748594506448</v>
      </c>
      <c r="AB44" s="298">
        <v>-2.6743633861638156</v>
      </c>
      <c r="AC44" s="298">
        <v>-2.7523772584429587</v>
      </c>
      <c r="AD44" s="298">
        <v>-2.6119671452650759</v>
      </c>
      <c r="AE44" s="298">
        <v>-2.3509149331593724</v>
      </c>
    </row>
    <row r="45" spans="1:31" x14ac:dyDescent="0.2">
      <c r="A45" s="38" t="s">
        <v>232</v>
      </c>
      <c r="B45" s="70"/>
    </row>
    <row r="46" spans="1:31" x14ac:dyDescent="0.2">
      <c r="A46" s="46" t="s">
        <v>233</v>
      </c>
    </row>
    <row r="47" spans="1:31" x14ac:dyDescent="0.2">
      <c r="A47" s="60"/>
    </row>
    <row r="48" spans="1:31" x14ac:dyDescent="0.2">
      <c r="A48" s="60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</row>
    <row r="49" spans="2:31" x14ac:dyDescent="0.2"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</row>
    <row r="50" spans="2:31" x14ac:dyDescent="0.2"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</row>
    <row r="51" spans="2:31" x14ac:dyDescent="0.2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</row>
    <row r="52" spans="2:31" x14ac:dyDescent="0.2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</row>
    <row r="53" spans="2:31" x14ac:dyDescent="0.2"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</row>
    <row r="54" spans="2:31" x14ac:dyDescent="0.2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</row>
    <row r="55" spans="2:31" x14ac:dyDescent="0.2"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</row>
    <row r="56" spans="2:31" x14ac:dyDescent="0.2"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</row>
    <row r="57" spans="2:31" x14ac:dyDescent="0.2"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</row>
    <row r="58" spans="2:31" x14ac:dyDescent="0.2"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</row>
    <row r="59" spans="2:31" x14ac:dyDescent="0.2"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</row>
    <row r="60" spans="2:31" x14ac:dyDescent="0.2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</row>
    <row r="61" spans="2:31" x14ac:dyDescent="0.2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2:31" x14ac:dyDescent="0.2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2:31" x14ac:dyDescent="0.2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2:31" x14ac:dyDescent="0.2"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spans="2:31" x14ac:dyDescent="0.2"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</row>
    <row r="66" spans="2:31" x14ac:dyDescent="0.2"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</row>
    <row r="67" spans="2:31" x14ac:dyDescent="0.2"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9" spans="2:31" x14ac:dyDescent="0.2"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</row>
    <row r="70" spans="2:31" x14ac:dyDescent="0.2"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</row>
    <row r="71" spans="2:31" x14ac:dyDescent="0.2"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spans="2:31" x14ac:dyDescent="0.2"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</row>
    <row r="74" spans="2:31" x14ac:dyDescent="0.2"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</row>
    <row r="75" spans="2:31" x14ac:dyDescent="0.2"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</row>
    <row r="76" spans="2:31" x14ac:dyDescent="0.2"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</row>
    <row r="77" spans="2:31" x14ac:dyDescent="0.2"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</row>
    <row r="79" spans="2:31" x14ac:dyDescent="0.2"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</row>
  </sheetData>
  <mergeCells count="2">
    <mergeCell ref="A7:A8"/>
    <mergeCell ref="B7:AE7"/>
  </mergeCells>
  <phoneticPr fontId="0" type="noConversion"/>
  <pageMargins left="0.75" right="0.75" top="1" bottom="1" header="0.5" footer="0.5"/>
  <pageSetup orientation="portrait" r:id="rId1"/>
  <headerFooter alignWithMargins="0">
    <oddHeader>&amp;R&amp;7&amp;F-&amp;A-&amp;D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61"/>
  <sheetViews>
    <sheetView showGridLines="0" zoomScaleNormal="100" workbookViewId="0">
      <pane xSplit="1" ySplit="8" topLeftCell="B9" activePane="bottomRight" state="frozen"/>
      <selection sqref="A1:XFD1048576"/>
      <selection pane="topRight" sqref="A1:XFD1048576"/>
      <selection pane="bottomLeft" sqref="A1:XFD1048576"/>
      <selection pane="bottomRight" activeCell="B9" sqref="B9"/>
    </sheetView>
  </sheetViews>
  <sheetFormatPr baseColWidth="10" defaultColWidth="8.85546875" defaultRowHeight="11.25" x14ac:dyDescent="0.2"/>
  <cols>
    <col min="1" max="1" width="38.7109375" style="1" customWidth="1"/>
    <col min="2" max="32" width="7.7109375" style="1" customWidth="1"/>
    <col min="33" max="16384" width="8.85546875" style="25"/>
  </cols>
  <sheetData>
    <row r="1" spans="1:32" ht="70.5" customHeight="1" x14ac:dyDescent="0.2">
      <c r="A1" s="84"/>
    </row>
    <row r="2" spans="1:32" s="102" customFormat="1" ht="12.75" x14ac:dyDescent="0.2">
      <c r="A2" s="99" t="s">
        <v>215</v>
      </c>
      <c r="B2" s="100"/>
      <c r="C2" s="100"/>
      <c r="D2" s="100"/>
      <c r="E2" s="100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</row>
    <row r="3" spans="1:32" s="102" customFormat="1" ht="12.75" x14ac:dyDescent="0.2">
      <c r="A3" s="101" t="s">
        <v>118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</row>
    <row r="4" spans="1:32" s="102" customFormat="1" ht="12.75" x14ac:dyDescent="0.2">
      <c r="A4" s="103" t="s">
        <v>119</v>
      </c>
      <c r="B4" s="103"/>
      <c r="C4" s="103"/>
      <c r="D4" s="103"/>
      <c r="E4" s="103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</row>
    <row r="5" spans="1:32" s="102" customFormat="1" ht="12.75" x14ac:dyDescent="0.2">
      <c r="A5" s="103" t="s">
        <v>43</v>
      </c>
      <c r="B5" s="103"/>
      <c r="C5" s="103"/>
      <c r="D5" s="103"/>
      <c r="E5" s="103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</row>
    <row r="6" spans="1:32" s="102" customFormat="1" ht="12.75" x14ac:dyDescent="0.2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4"/>
      <c r="P6" s="104"/>
      <c r="Q6" s="104"/>
      <c r="R6" s="104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</row>
    <row r="7" spans="1:32" s="16" customFormat="1" ht="15" customHeight="1" x14ac:dyDescent="0.2">
      <c r="A7" s="319" t="s">
        <v>90</v>
      </c>
      <c r="B7" s="36" t="s">
        <v>85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</row>
    <row r="8" spans="1:32" s="26" customFormat="1" ht="15.75" customHeight="1" x14ac:dyDescent="0.2">
      <c r="A8" s="320" t="s">
        <v>17</v>
      </c>
      <c r="B8" s="7">
        <v>1950</v>
      </c>
      <c r="C8" s="7">
        <v>1955</v>
      </c>
      <c r="D8" s="7">
        <v>1960</v>
      </c>
      <c r="E8" s="7">
        <v>1965</v>
      </c>
      <c r="F8" s="7">
        <v>1970</v>
      </c>
      <c r="G8" s="7">
        <v>1975</v>
      </c>
      <c r="H8" s="7">
        <v>1980</v>
      </c>
      <c r="I8" s="7">
        <v>1985</v>
      </c>
      <c r="J8" s="7">
        <v>1990</v>
      </c>
      <c r="K8" s="7">
        <v>1995</v>
      </c>
      <c r="L8" s="7">
        <v>2000</v>
      </c>
      <c r="M8" s="7">
        <v>2005</v>
      </c>
      <c r="N8" s="7">
        <v>2010</v>
      </c>
      <c r="O8" s="7">
        <v>2015</v>
      </c>
      <c r="P8" s="7">
        <v>2020</v>
      </c>
      <c r="Q8" s="7">
        <v>2025</v>
      </c>
      <c r="R8" s="7">
        <v>2030</v>
      </c>
      <c r="S8" s="7">
        <v>2035</v>
      </c>
      <c r="T8" s="7">
        <v>2040</v>
      </c>
      <c r="U8" s="7">
        <v>2045</v>
      </c>
      <c r="V8" s="8">
        <v>2050</v>
      </c>
      <c r="W8" s="7">
        <v>2055</v>
      </c>
      <c r="X8" s="7">
        <v>2060</v>
      </c>
      <c r="Y8" s="7">
        <v>2065</v>
      </c>
      <c r="Z8" s="7">
        <v>2070</v>
      </c>
      <c r="AA8" s="7">
        <v>2075</v>
      </c>
      <c r="AB8" s="7">
        <v>2080</v>
      </c>
      <c r="AC8" s="7">
        <v>2085</v>
      </c>
      <c r="AD8" s="7">
        <v>2090</v>
      </c>
      <c r="AE8" s="7">
        <v>2095</v>
      </c>
      <c r="AF8" s="8">
        <v>2100</v>
      </c>
    </row>
    <row r="9" spans="1:32" s="26" customFormat="1" ht="15.75" customHeight="1" x14ac:dyDescent="0.2">
      <c r="A9" s="18" t="s">
        <v>100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s="26" customFormat="1" ht="14.25" customHeight="1" x14ac:dyDescent="0.2">
      <c r="A10" s="19" t="s">
        <v>101</v>
      </c>
      <c r="B10" s="9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</row>
    <row r="11" spans="1:32" s="26" customFormat="1" ht="11.25" customHeight="1" x14ac:dyDescent="0.2">
      <c r="A11" s="20" t="s">
        <v>94</v>
      </c>
      <c r="B11" s="258">
        <v>6188.2860000000001</v>
      </c>
      <c r="C11" s="258">
        <v>6898.6670000000004</v>
      </c>
      <c r="D11" s="258">
        <v>7707.1390000000001</v>
      </c>
      <c r="E11" s="258">
        <v>8603.1749999999993</v>
      </c>
      <c r="F11" s="258">
        <v>9557.5480000000007</v>
      </c>
      <c r="G11" s="258">
        <v>10441.242</v>
      </c>
      <c r="H11" s="258">
        <v>11281.125</v>
      </c>
      <c r="I11" s="258">
        <v>12196.380999999999</v>
      </c>
      <c r="J11" s="258">
        <v>13272.468999999999</v>
      </c>
      <c r="K11" s="258">
        <v>14358.339</v>
      </c>
      <c r="L11" s="258">
        <v>15348.312</v>
      </c>
      <c r="M11" s="258">
        <v>16249.397000000001</v>
      </c>
      <c r="N11" s="258">
        <v>17115.564999999999</v>
      </c>
      <c r="O11" s="258">
        <v>17916.971000000001</v>
      </c>
      <c r="P11" s="258">
        <v>18621.991000000002</v>
      </c>
      <c r="Q11" s="258">
        <v>19250.535</v>
      </c>
      <c r="R11" s="258">
        <v>19785.082999999999</v>
      </c>
      <c r="S11" s="258">
        <v>20209.963</v>
      </c>
      <c r="T11" s="258">
        <v>20522.038</v>
      </c>
      <c r="U11" s="258">
        <v>20725.222000000002</v>
      </c>
      <c r="V11" s="258">
        <v>20828.161</v>
      </c>
      <c r="W11" s="258">
        <v>20842.905999999999</v>
      </c>
      <c r="X11" s="258">
        <v>20783.463</v>
      </c>
      <c r="Y11" s="258">
        <v>20662.306</v>
      </c>
      <c r="Z11" s="258">
        <v>20491.212</v>
      </c>
      <c r="AA11" s="258">
        <v>20280.32</v>
      </c>
      <c r="AB11" s="258">
        <v>20036.507000000001</v>
      </c>
      <c r="AC11" s="258">
        <v>19770.221000000001</v>
      </c>
      <c r="AD11" s="258">
        <v>19499.862000000001</v>
      </c>
      <c r="AE11" s="258">
        <v>19246.715</v>
      </c>
      <c r="AF11" s="258">
        <v>19021.68</v>
      </c>
    </row>
    <row r="12" spans="1:32" s="26" customFormat="1" ht="9.75" customHeight="1" x14ac:dyDescent="0.2">
      <c r="A12" s="20" t="s">
        <v>102</v>
      </c>
      <c r="B12" s="258">
        <v>3050.4659999999999</v>
      </c>
      <c r="C12" s="258">
        <v>3399.1770000000001</v>
      </c>
      <c r="D12" s="258">
        <v>3793.451</v>
      </c>
      <c r="E12" s="258">
        <v>4231.741</v>
      </c>
      <c r="F12" s="258">
        <v>4701.2250000000004</v>
      </c>
      <c r="G12" s="258">
        <v>5137.9340000000002</v>
      </c>
      <c r="H12" s="258">
        <v>5555.0680000000002</v>
      </c>
      <c r="I12" s="258">
        <v>6010.5290000000005</v>
      </c>
      <c r="J12" s="258">
        <v>6548.4930000000004</v>
      </c>
      <c r="K12" s="258">
        <v>7094.0290000000005</v>
      </c>
      <c r="L12" s="258">
        <v>7590.0730000000003</v>
      </c>
      <c r="M12" s="258">
        <v>8039.6049999999996</v>
      </c>
      <c r="N12" s="258">
        <v>8472.9079999999994</v>
      </c>
      <c r="O12" s="258">
        <v>8876.0669999999991</v>
      </c>
      <c r="P12" s="258">
        <v>9232.2919999999995</v>
      </c>
      <c r="Q12" s="258">
        <v>9551.2099999999991</v>
      </c>
      <c r="R12" s="258">
        <v>9823.1790000000001</v>
      </c>
      <c r="S12" s="258">
        <v>10039.736000000001</v>
      </c>
      <c r="T12" s="258">
        <v>10199.804</v>
      </c>
      <c r="U12" s="258">
        <v>10306.24</v>
      </c>
      <c r="V12" s="258">
        <v>10364.19</v>
      </c>
      <c r="W12" s="258">
        <v>10380.084999999999</v>
      </c>
      <c r="X12" s="258">
        <v>10360.446</v>
      </c>
      <c r="Y12" s="258">
        <v>10310.415000000001</v>
      </c>
      <c r="Z12" s="258">
        <v>10234.708000000001</v>
      </c>
      <c r="AA12" s="258">
        <v>10137.614</v>
      </c>
      <c r="AB12" s="258">
        <v>10023.188</v>
      </c>
      <c r="AC12" s="258">
        <v>9897.9519999999993</v>
      </c>
      <c r="AD12" s="258">
        <v>9771.6010000000006</v>
      </c>
      <c r="AE12" s="258">
        <v>9653.9570000000003</v>
      </c>
      <c r="AF12" s="258">
        <v>9549.6880000000001</v>
      </c>
    </row>
    <row r="13" spans="1:32" x14ac:dyDescent="0.2">
      <c r="A13" s="17" t="s">
        <v>103</v>
      </c>
      <c r="B13" s="258">
        <v>3137.82</v>
      </c>
      <c r="C13" s="258">
        <v>3499.49</v>
      </c>
      <c r="D13" s="258">
        <v>3913.6880000000001</v>
      </c>
      <c r="E13" s="258">
        <v>4371.4340000000002</v>
      </c>
      <c r="F13" s="258">
        <v>4856.3230000000003</v>
      </c>
      <c r="G13" s="258">
        <v>5303.308</v>
      </c>
      <c r="H13" s="258">
        <v>5726.0569999999998</v>
      </c>
      <c r="I13" s="258">
        <v>6185.8519999999999</v>
      </c>
      <c r="J13" s="258">
        <v>6723.9759999999997</v>
      </c>
      <c r="K13" s="258">
        <v>7264.31</v>
      </c>
      <c r="L13" s="258">
        <v>7758.2389999999996</v>
      </c>
      <c r="M13" s="258">
        <v>8209.7919999999995</v>
      </c>
      <c r="N13" s="258">
        <v>8642.6569999999992</v>
      </c>
      <c r="O13" s="258">
        <v>9040.9040000000005</v>
      </c>
      <c r="P13" s="258">
        <v>9389.6990000000005</v>
      </c>
      <c r="Q13" s="258">
        <v>9699.3250000000007</v>
      </c>
      <c r="R13" s="258">
        <v>9961.9040000000005</v>
      </c>
      <c r="S13" s="258">
        <v>10170.227000000001</v>
      </c>
      <c r="T13" s="258">
        <v>10322.234</v>
      </c>
      <c r="U13" s="258">
        <v>10418.982</v>
      </c>
      <c r="V13" s="258">
        <v>10463.971</v>
      </c>
      <c r="W13" s="258">
        <v>10462.821</v>
      </c>
      <c r="X13" s="258">
        <v>10423.017</v>
      </c>
      <c r="Y13" s="258">
        <v>10351.891</v>
      </c>
      <c r="Z13" s="258">
        <v>10256.504000000001</v>
      </c>
      <c r="AA13" s="258">
        <v>10142.706</v>
      </c>
      <c r="AB13" s="258">
        <v>10013.319</v>
      </c>
      <c r="AC13" s="258">
        <v>9872.2690000000002</v>
      </c>
      <c r="AD13" s="258">
        <v>9728.2610000000004</v>
      </c>
      <c r="AE13" s="258">
        <v>9592.7579999999998</v>
      </c>
      <c r="AF13" s="258">
        <v>9471.9920000000002</v>
      </c>
    </row>
    <row r="14" spans="1:32" x14ac:dyDescent="0.2">
      <c r="A14" s="4" t="s">
        <v>35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2" x14ac:dyDescent="0.2">
      <c r="A15" s="28" t="s">
        <v>36</v>
      </c>
      <c r="B15" s="27">
        <v>22.22894612132497</v>
      </c>
      <c r="C15" s="27">
        <v>21.549843323296688</v>
      </c>
      <c r="D15" s="27">
        <v>20.736285035989475</v>
      </c>
      <c r="E15" s="27">
        <v>20.455620962290052</v>
      </c>
      <c r="F15" s="27">
        <v>20.456021707781012</v>
      </c>
      <c r="G15" s="27">
        <v>21.383638663446931</v>
      </c>
      <c r="H15" s="27">
        <v>22.684955735343376</v>
      </c>
      <c r="I15" s="27">
        <v>24.048604860110256</v>
      </c>
      <c r="J15" s="27">
        <v>25.373932678076734</v>
      </c>
      <c r="K15" s="27">
        <v>26.953098889600351</v>
      </c>
      <c r="L15" s="27">
        <v>28.666842395742943</v>
      </c>
      <c r="M15" s="27">
        <v>30.40261406351005</v>
      </c>
      <c r="N15" s="27">
        <v>31.992139575333528</v>
      </c>
      <c r="O15" s="27">
        <v>33.608247403250445</v>
      </c>
      <c r="P15" s="27">
        <v>35.350516536062159</v>
      </c>
      <c r="Q15" s="27">
        <v>37.296876275892103</v>
      </c>
      <c r="R15" s="27">
        <v>39.205649252380191</v>
      </c>
      <c r="S15" s="27">
        <v>40.761028294213816</v>
      </c>
      <c r="T15" s="27">
        <v>42.388632041135679</v>
      </c>
      <c r="U15" s="27">
        <v>43.997420094045452</v>
      </c>
      <c r="V15" s="27">
        <v>45.174528772122073</v>
      </c>
      <c r="W15" s="27">
        <v>46.145917056865613</v>
      </c>
      <c r="X15" s="27">
        <v>46.92207419508388</v>
      </c>
      <c r="Y15" s="27">
        <v>47.469142365739202</v>
      </c>
      <c r="Z15" s="27">
        <v>47.836182200976751</v>
      </c>
      <c r="AA15" s="27">
        <v>48.0910193865789</v>
      </c>
      <c r="AB15" s="27">
        <v>48.209217496185815</v>
      </c>
      <c r="AC15" s="27">
        <v>48.176406112961224</v>
      </c>
      <c r="AD15" s="27">
        <v>48.033903425067471</v>
      </c>
      <c r="AE15" s="27">
        <v>47.849278540192614</v>
      </c>
      <c r="AF15" s="27">
        <v>47.666535283613079</v>
      </c>
    </row>
    <row r="16" spans="1:32" x14ac:dyDescent="0.2">
      <c r="A16" s="4" t="s">
        <v>185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56" x14ac:dyDescent="0.2">
      <c r="A17" s="21" t="s">
        <v>186</v>
      </c>
      <c r="B17" s="10">
        <v>18.758413786841036</v>
      </c>
      <c r="C17" s="10">
        <v>18.775281013357546</v>
      </c>
      <c r="D17" s="10">
        <v>19.055557262444793</v>
      </c>
      <c r="E17" s="10">
        <v>19.219500909327859</v>
      </c>
      <c r="F17" s="10">
        <v>20.0355979283758</v>
      </c>
      <c r="G17" s="10">
        <v>21.510852633974757</v>
      </c>
      <c r="H17" s="10">
        <v>24.02282370321468</v>
      </c>
      <c r="I17" s="10">
        <v>27.137371411516803</v>
      </c>
      <c r="J17" s="10">
        <v>29.998775101054164</v>
      </c>
      <c r="K17" s="10">
        <v>33.104652753398042</v>
      </c>
      <c r="L17" s="10">
        <v>37.976980162189001</v>
      </c>
      <c r="M17" s="10">
        <v>46.911054326085392</v>
      </c>
      <c r="N17" s="10">
        <v>57.495246013010259</v>
      </c>
      <c r="O17" s="10">
        <v>71.482726237336905</v>
      </c>
      <c r="P17" s="10">
        <v>87.969326755936549</v>
      </c>
      <c r="Q17" s="10">
        <v>107.08662724290625</v>
      </c>
      <c r="R17" s="10">
        <v>127.63530334746109</v>
      </c>
      <c r="S17" s="10">
        <v>145.43798588391675</v>
      </c>
      <c r="T17" s="10">
        <v>161.96465503894353</v>
      </c>
      <c r="U17" s="10">
        <v>179.32877905727767</v>
      </c>
      <c r="V17" s="10">
        <v>198.41291871005399</v>
      </c>
      <c r="W17" s="10">
        <v>214.86900799711441</v>
      </c>
      <c r="X17" s="10">
        <v>226.63757452665396</v>
      </c>
      <c r="Y17" s="10">
        <v>234.44355863020672</v>
      </c>
      <c r="Z17" s="10">
        <v>240.54229544542244</v>
      </c>
      <c r="AA17" s="10">
        <v>244.21142822440319</v>
      </c>
      <c r="AB17" s="10">
        <v>244.74469573870667</v>
      </c>
      <c r="AC17" s="10">
        <v>243.65014942995242</v>
      </c>
      <c r="AD17" s="10">
        <v>241.47928730632441</v>
      </c>
      <c r="AE17" s="10">
        <v>238.8239488335698</v>
      </c>
      <c r="AF17" s="10">
        <v>236.14511906840031</v>
      </c>
    </row>
    <row r="18" spans="1:256" x14ac:dyDescent="0.2">
      <c r="A18" s="1" t="s">
        <v>86</v>
      </c>
    </row>
    <row r="19" spans="1:256" x14ac:dyDescent="0.2">
      <c r="A19" s="17" t="s">
        <v>87</v>
      </c>
      <c r="B19" s="10">
        <v>36.65955322685474</v>
      </c>
      <c r="C19" s="10">
        <v>38.412681754315727</v>
      </c>
      <c r="D19" s="10">
        <v>39.274612797303902</v>
      </c>
      <c r="E19" s="10">
        <v>39.690114405437527</v>
      </c>
      <c r="F19" s="10">
        <v>38.691597468304636</v>
      </c>
      <c r="G19" s="10">
        <v>36.651377297834877</v>
      </c>
      <c r="H19" s="10">
        <v>33.997593325133799</v>
      </c>
      <c r="I19" s="10">
        <v>31.427855525339854</v>
      </c>
      <c r="J19" s="10">
        <v>30.14005909525952</v>
      </c>
      <c r="K19" s="10">
        <v>29.122616480917468</v>
      </c>
      <c r="L19" s="10">
        <v>27.410616880866119</v>
      </c>
      <c r="M19" s="10">
        <v>24.82990599589634</v>
      </c>
      <c r="N19" s="10">
        <v>22.601252135117946</v>
      </c>
      <c r="O19" s="10">
        <v>20.949551126694349</v>
      </c>
      <c r="P19" s="10">
        <v>19.632460352923594</v>
      </c>
      <c r="Q19" s="10">
        <v>18.464629684317867</v>
      </c>
      <c r="R19" s="10">
        <v>17.549201082451866</v>
      </c>
      <c r="S19" s="10">
        <v>16.914983961128481</v>
      </c>
      <c r="T19" s="10">
        <v>16.334444951325008</v>
      </c>
      <c r="U19" s="10">
        <v>15.83457586123806</v>
      </c>
      <c r="V19" s="10">
        <v>15.463463144921915</v>
      </c>
      <c r="W19" s="10">
        <v>15.216899217412388</v>
      </c>
      <c r="X19" s="10">
        <v>15.066930857480296</v>
      </c>
      <c r="Y19" s="10">
        <v>14.982393543102109</v>
      </c>
      <c r="Z19" s="10">
        <v>14.941473447251436</v>
      </c>
      <c r="AA19" s="10">
        <v>14.939764264074729</v>
      </c>
      <c r="AB19" s="10">
        <v>14.985810650529057</v>
      </c>
      <c r="AC19" s="10">
        <v>15.079902242873258</v>
      </c>
      <c r="AD19" s="10">
        <v>15.203964007540154</v>
      </c>
      <c r="AE19" s="10">
        <v>15.331660493751793</v>
      </c>
      <c r="AF19" s="10">
        <v>15.449597511891694</v>
      </c>
    </row>
    <row r="20" spans="1:256" x14ac:dyDescent="0.2">
      <c r="A20" s="17" t="s">
        <v>115</v>
      </c>
      <c r="B20" s="10">
        <v>56.463696086444614</v>
      </c>
      <c r="C20" s="10">
        <v>54.375229301544778</v>
      </c>
      <c r="D20" s="10">
        <v>53.241390871502382</v>
      </c>
      <c r="E20" s="10">
        <v>52.681643695496142</v>
      </c>
      <c r="F20" s="10">
        <v>53.556309630880214</v>
      </c>
      <c r="G20" s="10">
        <v>55.464598943305788</v>
      </c>
      <c r="H20" s="10">
        <v>57.835224767033431</v>
      </c>
      <c r="I20" s="10">
        <v>60.043450594073768</v>
      </c>
      <c r="J20" s="10">
        <v>60.81829236142876</v>
      </c>
      <c r="K20" s="10">
        <v>61.236442460370945</v>
      </c>
      <c r="L20" s="10">
        <v>62.179658583953724</v>
      </c>
      <c r="M20" s="10">
        <v>63.522123313252798</v>
      </c>
      <c r="N20" s="10">
        <v>64.404102347775265</v>
      </c>
      <c r="O20" s="10">
        <v>64.075138593459798</v>
      </c>
      <c r="P20" s="10">
        <v>63.096996448983354</v>
      </c>
      <c r="Q20" s="10">
        <v>61.762221153853645</v>
      </c>
      <c r="R20" s="10">
        <v>60.051822880904773</v>
      </c>
      <c r="S20" s="10">
        <v>58.484204053218704</v>
      </c>
      <c r="T20" s="10">
        <v>57.209527630735316</v>
      </c>
      <c r="U20" s="10">
        <v>55.769472577905319</v>
      </c>
      <c r="V20" s="10">
        <v>53.855028295585008</v>
      </c>
      <c r="W20" s="10">
        <v>52.086700386212939</v>
      </c>
      <c r="X20" s="10">
        <v>50.785742491518384</v>
      </c>
      <c r="Y20" s="10">
        <v>49.892349866466986</v>
      </c>
      <c r="Z20" s="10">
        <v>49.117963349361666</v>
      </c>
      <c r="AA20" s="10">
        <v>48.575624053269379</v>
      </c>
      <c r="AB20" s="10">
        <v>48.337212668854903</v>
      </c>
      <c r="AC20" s="10">
        <v>48.177893408475306</v>
      </c>
      <c r="AD20" s="10">
        <v>48.08161206474179</v>
      </c>
      <c r="AE20" s="10">
        <v>48.05266249331379</v>
      </c>
      <c r="AF20" s="10">
        <v>48.066932048063052</v>
      </c>
    </row>
    <row r="21" spans="1:256" x14ac:dyDescent="0.2">
      <c r="A21" s="17" t="s">
        <v>107</v>
      </c>
      <c r="B21" s="10">
        <v>6.8767506867006469</v>
      </c>
      <c r="C21" s="10">
        <v>7.2120889441394986</v>
      </c>
      <c r="D21" s="10">
        <v>7.4839963311937154</v>
      </c>
      <c r="E21" s="10">
        <v>7.6282418990663334</v>
      </c>
      <c r="F21" s="10">
        <v>7.7520929008151471</v>
      </c>
      <c r="G21" s="10">
        <v>7.8840237588593389</v>
      </c>
      <c r="H21" s="10">
        <v>8.1671819078327736</v>
      </c>
      <c r="I21" s="10">
        <v>8.5286938805863794</v>
      </c>
      <c r="J21" s="10">
        <v>9.0416485433117231</v>
      </c>
      <c r="K21" s="10">
        <v>9.6409410587115971</v>
      </c>
      <c r="L21" s="10">
        <v>10.409724535180155</v>
      </c>
      <c r="M21" s="10">
        <v>11.647970690850867</v>
      </c>
      <c r="N21" s="10">
        <v>12.994645517106798</v>
      </c>
      <c r="O21" s="10">
        <v>14.975310279845852</v>
      </c>
      <c r="P21" s="10">
        <v>17.270543198093051</v>
      </c>
      <c r="Q21" s="10">
        <v>19.773149161828492</v>
      </c>
      <c r="R21" s="10">
        <v>22.398976036643365</v>
      </c>
      <c r="S21" s="10">
        <v>24.600811985652818</v>
      </c>
      <c r="T21" s="10">
        <v>26.45602741793968</v>
      </c>
      <c r="U21" s="10">
        <v>28.39595156085662</v>
      </c>
      <c r="V21" s="10">
        <v>30.681508559493082</v>
      </c>
      <c r="W21" s="10">
        <v>32.696400396374671</v>
      </c>
      <c r="X21" s="10">
        <v>34.147326651001322</v>
      </c>
      <c r="Y21" s="10">
        <v>35.125256590430901</v>
      </c>
      <c r="Z21" s="10">
        <v>35.940563203386894</v>
      </c>
      <c r="AA21" s="10">
        <v>36.484611682655895</v>
      </c>
      <c r="AB21" s="10">
        <v>36.676976680616036</v>
      </c>
      <c r="AC21" s="10">
        <v>36.742204348651441</v>
      </c>
      <c r="AD21" s="10">
        <v>36.714423927718052</v>
      </c>
      <c r="AE21" s="27">
        <v>36.61567701293442</v>
      </c>
      <c r="AF21" s="27">
        <v>36.483470440045252</v>
      </c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</row>
    <row r="22" spans="1:256" x14ac:dyDescent="0.2">
      <c r="A22" s="29" t="s">
        <v>108</v>
      </c>
      <c r="B22" s="30">
        <v>5.6704231187763456</v>
      </c>
      <c r="C22" s="30">
        <v>5.9162588946531267</v>
      </c>
      <c r="D22" s="30">
        <v>6.0992801609001734</v>
      </c>
      <c r="E22" s="30">
        <v>6.1187526697992309</v>
      </c>
      <c r="F22" s="30">
        <v>6.1238300869637277</v>
      </c>
      <c r="G22" s="30">
        <v>6.1295964598847528</v>
      </c>
      <c r="H22" s="30">
        <v>6.2511939190461945</v>
      </c>
      <c r="I22" s="30">
        <v>6.3930029735870004</v>
      </c>
      <c r="J22" s="30">
        <v>6.7347228311476934</v>
      </c>
      <c r="K22" s="30">
        <v>7.1149316087327374</v>
      </c>
      <c r="L22" s="30">
        <v>7.563339864344691</v>
      </c>
      <c r="M22" s="30">
        <v>8.343466529865692</v>
      </c>
      <c r="N22" s="30">
        <v>9.2491366776381625</v>
      </c>
      <c r="O22" s="30">
        <v>10.791807387532188</v>
      </c>
      <c r="P22" s="30">
        <v>12.35938198015454</v>
      </c>
      <c r="Q22" s="30">
        <v>14.001122566204005</v>
      </c>
      <c r="R22" s="30">
        <v>15.295402096619965</v>
      </c>
      <c r="S22" s="30">
        <v>15.986674493169531</v>
      </c>
      <c r="T22" s="30">
        <v>16.221347022162224</v>
      </c>
      <c r="U22" s="30">
        <v>16.501217695038441</v>
      </c>
      <c r="V22" s="30">
        <v>17.502140491424086</v>
      </c>
      <c r="W22" s="30">
        <v>18.510700955039571</v>
      </c>
      <c r="X22" s="30">
        <v>18.825722161893811</v>
      </c>
      <c r="Y22" s="30">
        <v>18.293476052479331</v>
      </c>
      <c r="Z22" s="30">
        <v>17.770217788972172</v>
      </c>
      <c r="AA22" s="30">
        <v>17.435893516473115</v>
      </c>
      <c r="AB22" s="30">
        <v>17.1669193637394</v>
      </c>
      <c r="AC22" s="30">
        <v>16.907893948175897</v>
      </c>
      <c r="AD22" s="30">
        <v>16.749764690642426</v>
      </c>
      <c r="AE22" s="30">
        <v>16.708596765733787</v>
      </c>
      <c r="AF22" s="30">
        <v>16.585885158408718</v>
      </c>
    </row>
    <row r="23" spans="1:256" x14ac:dyDescent="0.2">
      <c r="A23" s="17" t="s">
        <v>109</v>
      </c>
      <c r="B23" s="30">
        <v>1.2063275679243008</v>
      </c>
      <c r="C23" s="30">
        <v>1.2958300494863719</v>
      </c>
      <c r="D23" s="30">
        <v>1.3847161702935422</v>
      </c>
      <c r="E23" s="30">
        <v>1.5094892292671021</v>
      </c>
      <c r="F23" s="30">
        <v>1.6282628138514186</v>
      </c>
      <c r="G23" s="30">
        <v>1.7544272989745855</v>
      </c>
      <c r="H23" s="30">
        <v>1.9159879887865792</v>
      </c>
      <c r="I23" s="30">
        <v>2.1356909069993795</v>
      </c>
      <c r="J23" s="30">
        <v>2.3069257121640292</v>
      </c>
      <c r="K23" s="30">
        <v>2.5260094499788588</v>
      </c>
      <c r="L23" s="30">
        <v>2.8463846708354641</v>
      </c>
      <c r="M23" s="30">
        <v>3.3045041609851737</v>
      </c>
      <c r="N23" s="30">
        <v>3.7455088394686356</v>
      </c>
      <c r="O23" s="30">
        <v>4.1835028923136619</v>
      </c>
      <c r="P23" s="30">
        <v>4.9111612179385116</v>
      </c>
      <c r="Q23" s="30">
        <v>5.7720265956244852</v>
      </c>
      <c r="R23" s="30">
        <v>7.1035739400234004</v>
      </c>
      <c r="S23" s="30">
        <v>8.6141374924832874</v>
      </c>
      <c r="T23" s="30">
        <v>10.234680395777456</v>
      </c>
      <c r="U23" s="30">
        <v>11.89473386581818</v>
      </c>
      <c r="V23" s="30">
        <v>13.179368068068994</v>
      </c>
      <c r="W23" s="30">
        <v>14.185699441335101</v>
      </c>
      <c r="X23" s="30">
        <v>15.321604489107518</v>
      </c>
      <c r="Y23" s="30">
        <v>16.83178053795157</v>
      </c>
      <c r="Z23" s="30">
        <v>18.170345414414726</v>
      </c>
      <c r="AA23" s="30">
        <v>19.04871816618278</v>
      </c>
      <c r="AB23" s="30">
        <v>19.51005731687664</v>
      </c>
      <c r="AC23" s="30">
        <v>19.834310400475545</v>
      </c>
      <c r="AD23" s="30">
        <v>19.964659237075626</v>
      </c>
      <c r="AE23" s="30">
        <v>19.907080247200625</v>
      </c>
      <c r="AF23" s="30">
        <v>19.89758528163653</v>
      </c>
    </row>
    <row r="24" spans="1:256" x14ac:dyDescent="0.2">
      <c r="A24" s="17" t="s">
        <v>110</v>
      </c>
      <c r="B24" s="30">
        <v>0.5073779718649073</v>
      </c>
      <c r="C24" s="30">
        <v>0.50962019184285889</v>
      </c>
      <c r="D24" s="30">
        <v>0.60687889500890013</v>
      </c>
      <c r="E24" s="30">
        <v>0.65158502529589368</v>
      </c>
      <c r="F24" s="30">
        <v>0.70296272642313695</v>
      </c>
      <c r="G24" s="30">
        <v>0.79706992712169689</v>
      </c>
      <c r="H24" s="30">
        <v>0.90558344136777136</v>
      </c>
      <c r="I24" s="30">
        <v>1.0203190602195849</v>
      </c>
      <c r="J24" s="30">
        <v>1.1631746888992545</v>
      </c>
      <c r="K24" s="30">
        <v>1.2946553219003953</v>
      </c>
      <c r="L24" s="30">
        <v>1.4938776329279728</v>
      </c>
      <c r="M24" s="30">
        <v>1.7456647775914393</v>
      </c>
      <c r="N24" s="30">
        <v>2.0637764514347028</v>
      </c>
      <c r="O24" s="30">
        <v>2.3791967961548859</v>
      </c>
      <c r="P24" s="30">
        <v>2.7196447469016607</v>
      </c>
      <c r="Q24" s="30">
        <v>3.2864229487648009</v>
      </c>
      <c r="R24" s="30">
        <v>3.9522553430784195</v>
      </c>
      <c r="S24" s="30">
        <v>4.9922555523728569</v>
      </c>
      <c r="T24" s="30">
        <v>6.1570054592043926</v>
      </c>
      <c r="U24" s="30">
        <v>7.3970884364953973</v>
      </c>
      <c r="V24" s="30">
        <v>8.6597611762267448</v>
      </c>
      <c r="W24" s="30">
        <v>9.6003023762617357</v>
      </c>
      <c r="X24" s="30">
        <v>10.329245900935758</v>
      </c>
      <c r="Y24" s="30">
        <v>11.216279538208369</v>
      </c>
      <c r="Z24" s="30">
        <v>12.460136569764639</v>
      </c>
      <c r="AA24" s="30">
        <v>13.54031889043171</v>
      </c>
      <c r="AB24" s="30">
        <v>14.180251078693507</v>
      </c>
      <c r="AC24" s="30">
        <v>14.443116240329331</v>
      </c>
      <c r="AD24" s="30">
        <v>14.63267791331036</v>
      </c>
      <c r="AE24" s="30">
        <v>14.720085999091273</v>
      </c>
      <c r="AF24" s="30">
        <v>14.682562213221967</v>
      </c>
    </row>
    <row r="25" spans="1:256" x14ac:dyDescent="0.2">
      <c r="A25" s="4" t="s">
        <v>187</v>
      </c>
      <c r="B25" s="2"/>
      <c r="C25" s="2"/>
      <c r="D25" s="2"/>
      <c r="E25" s="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2"/>
    </row>
    <row r="26" spans="1:256" x14ac:dyDescent="0.2">
      <c r="A26" s="31" t="s">
        <v>111</v>
      </c>
      <c r="B26" s="10">
        <v>97.216092701302188</v>
      </c>
      <c r="C26" s="10">
        <v>97.133496595218162</v>
      </c>
      <c r="D26" s="10">
        <v>96.927782694992544</v>
      </c>
      <c r="E26" s="10">
        <v>96.804412465108697</v>
      </c>
      <c r="F26" s="10">
        <v>96.806266798975273</v>
      </c>
      <c r="G26" s="10">
        <v>96.88168215008443</v>
      </c>
      <c r="H26" s="10">
        <v>97.01384390689789</v>
      </c>
      <c r="I26" s="10">
        <v>97.165742083709731</v>
      </c>
      <c r="J26" s="10">
        <v>97.390189970933861</v>
      </c>
      <c r="K26" s="10">
        <v>97.65592327419948</v>
      </c>
      <c r="L26" s="10">
        <v>97.832420475832208</v>
      </c>
      <c r="M26" s="10">
        <v>97.927024216935095</v>
      </c>
      <c r="N26" s="10">
        <v>98.03591650114079</v>
      </c>
      <c r="O26" s="10">
        <v>98.176764181988887</v>
      </c>
      <c r="P26" s="10">
        <v>98.323620384423393</v>
      </c>
      <c r="Q26" s="10">
        <v>98.472934972279006</v>
      </c>
      <c r="R26" s="10">
        <v>98.607444922175517</v>
      </c>
      <c r="S26" s="10">
        <v>98.716931293667287</v>
      </c>
      <c r="T26" s="10">
        <v>98.813919544935715</v>
      </c>
      <c r="U26" s="10">
        <v>98.917917316682193</v>
      </c>
      <c r="V26" s="10">
        <v>99.046432754830832</v>
      </c>
      <c r="W26" s="10">
        <v>99.209238120388378</v>
      </c>
      <c r="X26" s="10">
        <v>99.399684371617155</v>
      </c>
      <c r="Y26" s="10">
        <v>99.599338903394568</v>
      </c>
      <c r="Z26" s="10">
        <v>99.787490942332795</v>
      </c>
      <c r="AA26" s="10">
        <v>99.949796434994767</v>
      </c>
      <c r="AB26" s="10">
        <v>100.09855872962801</v>
      </c>
      <c r="AC26" s="10">
        <v>100.26015295977044</v>
      </c>
      <c r="AD26" s="10">
        <v>100.44550613927814</v>
      </c>
      <c r="AE26" s="10">
        <v>100.63797085259527</v>
      </c>
      <c r="AF26" s="10">
        <v>100.82027096306669</v>
      </c>
    </row>
    <row r="27" spans="1:256" x14ac:dyDescent="0.2">
      <c r="A27" s="31" t="s">
        <v>112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</row>
    <row r="28" spans="1:256" x14ac:dyDescent="0.2">
      <c r="A28" s="17" t="s">
        <v>87</v>
      </c>
      <c r="B28" s="10">
        <v>101.40323651717513</v>
      </c>
      <c r="C28" s="10">
        <v>102.00228989943957</v>
      </c>
      <c r="D28" s="10">
        <v>102.10123392660537</v>
      </c>
      <c r="E28" s="10">
        <v>101.96463352096798</v>
      </c>
      <c r="F28" s="10">
        <v>101.99616324140553</v>
      </c>
      <c r="G28" s="10">
        <v>102.27842507731739</v>
      </c>
      <c r="H28" s="10">
        <v>102.68714407112869</v>
      </c>
      <c r="I28" s="10">
        <v>103.10739298085161</v>
      </c>
      <c r="J28" s="10">
        <v>103.39664718118044</v>
      </c>
      <c r="K28" s="10">
        <v>103.52366730848979</v>
      </c>
      <c r="L28" s="10">
        <v>103.5533451744304</v>
      </c>
      <c r="M28" s="10">
        <v>103.62493577909422</v>
      </c>
      <c r="N28" s="10">
        <v>103.71779396988101</v>
      </c>
      <c r="O28" s="10">
        <v>103.80762339143183</v>
      </c>
      <c r="P28" s="10">
        <v>103.87086161035425</v>
      </c>
      <c r="Q28" s="10">
        <v>103.92879066912215</v>
      </c>
      <c r="R28" s="10">
        <v>103.990839540379</v>
      </c>
      <c r="S28" s="10">
        <v>104.0344789305372</v>
      </c>
      <c r="T28" s="10">
        <v>104.06534403935008</v>
      </c>
      <c r="U28" s="10">
        <v>104.09153098919141</v>
      </c>
      <c r="V28" s="10">
        <v>104.11137305600973</v>
      </c>
      <c r="W28" s="10">
        <v>104.12938570238816</v>
      </c>
      <c r="X28" s="10">
        <v>104.1397320928001</v>
      </c>
      <c r="Y28" s="10">
        <v>104.14716336610812</v>
      </c>
      <c r="Z28" s="10">
        <v>104.15234165584233</v>
      </c>
      <c r="AA28" s="10">
        <v>104.15419550027289</v>
      </c>
      <c r="AB28" s="10">
        <v>104.15464343701642</v>
      </c>
      <c r="AC28" s="10">
        <v>104.15342201599904</v>
      </c>
      <c r="AD28" s="10">
        <v>104.1488724393183</v>
      </c>
      <c r="AE28" s="10">
        <v>104.1451798802044</v>
      </c>
      <c r="AF28" s="10">
        <v>104.14185029737963</v>
      </c>
    </row>
    <row r="29" spans="1:256" x14ac:dyDescent="0.2">
      <c r="A29" s="17" t="s">
        <v>115</v>
      </c>
      <c r="B29" s="10">
        <v>96.333360491544894</v>
      </c>
      <c r="C29" s="10">
        <v>95.922628871794657</v>
      </c>
      <c r="D29" s="10">
        <v>95.759065941143291</v>
      </c>
      <c r="E29" s="10">
        <v>95.932291022715773</v>
      </c>
      <c r="F29" s="10">
        <v>96.359123673176597</v>
      </c>
      <c r="G29" s="10">
        <v>96.896309039724741</v>
      </c>
      <c r="H29" s="10">
        <v>97.580926256740639</v>
      </c>
      <c r="I29" s="10">
        <v>98.177384466877513</v>
      </c>
      <c r="J29" s="10">
        <v>98.750754971237839</v>
      </c>
      <c r="K29" s="10">
        <v>99.391611458604046</v>
      </c>
      <c r="L29" s="10">
        <v>99.853201987155074</v>
      </c>
      <c r="M29" s="10">
        <v>100.28795623065294</v>
      </c>
      <c r="N29" s="10">
        <v>100.77844243755321</v>
      </c>
      <c r="O29" s="10">
        <v>101.36687061210642</v>
      </c>
      <c r="P29" s="10">
        <v>101.97543686306381</v>
      </c>
      <c r="Q29" s="10">
        <v>102.59577607035122</v>
      </c>
      <c r="R29" s="10">
        <v>103.18046876870406</v>
      </c>
      <c r="S29" s="10">
        <v>103.6202451615015</v>
      </c>
      <c r="T29" s="10">
        <v>103.89385661042138</v>
      </c>
      <c r="U29" s="10">
        <v>104.03652917415877</v>
      </c>
      <c r="V29" s="10">
        <v>104.11497682259359</v>
      </c>
      <c r="W29" s="10">
        <v>104.11187479072031</v>
      </c>
      <c r="X29" s="10">
        <v>104.04402077665597</v>
      </c>
      <c r="Y29" s="10">
        <v>103.94798796203753</v>
      </c>
      <c r="Z29" s="10">
        <v>103.86722952190726</v>
      </c>
      <c r="AA29" s="10">
        <v>103.80711410770569</v>
      </c>
      <c r="AB29" s="10">
        <v>103.75415420082086</v>
      </c>
      <c r="AC29" s="10">
        <v>103.71817784390001</v>
      </c>
      <c r="AD29" s="10">
        <v>103.69715460269396</v>
      </c>
      <c r="AE29" s="10">
        <v>103.6882120149841</v>
      </c>
      <c r="AF29" s="10">
        <v>103.69183937214939</v>
      </c>
    </row>
    <row r="30" spans="1:256" x14ac:dyDescent="0.2">
      <c r="A30" s="17" t="s">
        <v>107</v>
      </c>
      <c r="B30" s="10">
        <v>83.642530714757328</v>
      </c>
      <c r="C30" s="10">
        <v>82.230996315369225</v>
      </c>
      <c r="D30" s="10">
        <v>80.359404265697748</v>
      </c>
      <c r="E30" s="10">
        <v>78.556250561158834</v>
      </c>
      <c r="F30" s="10">
        <v>76.903736918635886</v>
      </c>
      <c r="G30" s="10">
        <v>75.075660742123944</v>
      </c>
      <c r="H30" s="10">
        <v>73.299451520919703</v>
      </c>
      <c r="I30" s="10">
        <v>72.387322589840309</v>
      </c>
      <c r="J30" s="10">
        <v>72.470537510778954</v>
      </c>
      <c r="K30" s="10">
        <v>73.021033317334613</v>
      </c>
      <c r="L30" s="10">
        <v>74.393362709666576</v>
      </c>
      <c r="M30" s="10">
        <v>76.102006998582979</v>
      </c>
      <c r="N30" s="10">
        <v>77.418304954949562</v>
      </c>
      <c r="O30" s="10">
        <v>79.112900749396204</v>
      </c>
      <c r="P30" s="10">
        <v>80.789417914466611</v>
      </c>
      <c r="Q30" s="10">
        <v>82.328216339254411</v>
      </c>
      <c r="R30" s="10">
        <v>83.722544157774863</v>
      </c>
      <c r="S30" s="10">
        <v>84.824187442193818</v>
      </c>
      <c r="T30" s="10">
        <v>85.848219894015514</v>
      </c>
      <c r="U30" s="10">
        <v>87.057365168967877</v>
      </c>
      <c r="V30" s="10">
        <v>88.474228549401246</v>
      </c>
      <c r="W30" s="10">
        <v>89.816836757431261</v>
      </c>
      <c r="X30" s="10">
        <v>90.978065364739464</v>
      </c>
      <c r="Y30" s="10">
        <v>91.961447363722797</v>
      </c>
      <c r="Z30" s="10">
        <v>92.800900564816445</v>
      </c>
      <c r="AA30" s="10">
        <v>93.443993578007309</v>
      </c>
      <c r="AB30" s="10">
        <v>93.938537445826782</v>
      </c>
      <c r="AC30" s="10">
        <v>94.411354199145435</v>
      </c>
      <c r="AD30" s="10">
        <v>94.906693774920541</v>
      </c>
      <c r="AE30" s="10">
        <v>95.392443444220817</v>
      </c>
      <c r="AF30" s="10">
        <v>95.833600238394425</v>
      </c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</row>
    <row r="31" spans="1:256" x14ac:dyDescent="0.2">
      <c r="A31" s="29" t="s">
        <v>108</v>
      </c>
      <c r="B31" s="30">
        <v>86.732440385915055</v>
      </c>
      <c r="C31" s="30">
        <v>85.45042302414555</v>
      </c>
      <c r="D31" s="30">
        <v>83.551149342256821</v>
      </c>
      <c r="E31" s="30">
        <v>81.701983714693014</v>
      </c>
      <c r="F31" s="30">
        <v>80.163452511043047</v>
      </c>
      <c r="G31" s="30">
        <v>78.721704989081317</v>
      </c>
      <c r="H31" s="30">
        <v>77.49758371423394</v>
      </c>
      <c r="I31" s="30">
        <v>77.305472555359984</v>
      </c>
      <c r="J31" s="30">
        <v>78.022967261892902</v>
      </c>
      <c r="K31" s="30">
        <v>79.285061186954977</v>
      </c>
      <c r="L31" s="30">
        <v>81.34972832964128</v>
      </c>
      <c r="M31" s="30">
        <v>83.800869275215348</v>
      </c>
      <c r="N31" s="30">
        <v>85.902548781977202</v>
      </c>
      <c r="O31" s="30">
        <v>87.905730567692373</v>
      </c>
      <c r="P31" s="30">
        <v>89.497210107668351</v>
      </c>
      <c r="Q31" s="30">
        <v>90.688136516549875</v>
      </c>
      <c r="R31" s="30">
        <v>91.851378020769999</v>
      </c>
      <c r="S31" s="30">
        <v>93.034243567568538</v>
      </c>
      <c r="T31" s="30">
        <v>94.482493104796006</v>
      </c>
      <c r="U31" s="30">
        <v>96.290701211637682</v>
      </c>
      <c r="V31" s="30">
        <v>97.973760442112336</v>
      </c>
      <c r="W31" s="30">
        <v>99.185327216575956</v>
      </c>
      <c r="X31" s="30">
        <v>100.00608303910678</v>
      </c>
      <c r="Y31" s="30">
        <v>100.66838957928088</v>
      </c>
      <c r="Z31" s="30">
        <v>101.10517650736388</v>
      </c>
      <c r="AA31" s="30">
        <v>101.29433202459896</v>
      </c>
      <c r="AB31" s="30">
        <v>101.35901857959581</v>
      </c>
      <c r="AC31" s="30">
        <v>101.43310557026237</v>
      </c>
      <c r="AD31" s="30">
        <v>101.523932571583</v>
      </c>
      <c r="AE31" s="30">
        <v>101.57822255959393</v>
      </c>
      <c r="AF31" s="30">
        <v>101.63188874473539</v>
      </c>
    </row>
    <row r="32" spans="1:256" x14ac:dyDescent="0.2">
      <c r="A32" s="17" t="s">
        <v>109</v>
      </c>
      <c r="B32" s="30">
        <v>70.389391034419788</v>
      </c>
      <c r="C32" s="30">
        <v>68.848216983983079</v>
      </c>
      <c r="D32" s="30">
        <v>67.527941730503585</v>
      </c>
      <c r="E32" s="30">
        <v>66.847393170079911</v>
      </c>
      <c r="F32" s="30">
        <v>65.63284941887693</v>
      </c>
      <c r="G32" s="30">
        <v>63.427276539178692</v>
      </c>
      <c r="H32" s="30">
        <v>60.884419567094419</v>
      </c>
      <c r="I32" s="30">
        <v>59.171015484643682</v>
      </c>
      <c r="J32" s="30">
        <v>58.07717327330738</v>
      </c>
      <c r="K32" s="30">
        <v>57.519337424485236</v>
      </c>
      <c r="L32" s="30">
        <v>58.262299714174972</v>
      </c>
      <c r="M32" s="30">
        <v>59.258874787565659</v>
      </c>
      <c r="N32" s="30">
        <v>59.448676909148347</v>
      </c>
      <c r="O32" s="30">
        <v>59.82093740271813</v>
      </c>
      <c r="P32" s="30">
        <v>62.049584668159788</v>
      </c>
      <c r="Q32" s="30">
        <v>64.802463258032503</v>
      </c>
      <c r="R32" s="30">
        <v>68.362492887304967</v>
      </c>
      <c r="S32" s="30">
        <v>71.302762331997414</v>
      </c>
      <c r="T32" s="30">
        <v>73.630664129343941</v>
      </c>
      <c r="U32" s="30">
        <v>75.598515553212863</v>
      </c>
      <c r="V32" s="30">
        <v>77.183684244838318</v>
      </c>
      <c r="W32" s="30">
        <v>78.840670527307765</v>
      </c>
      <c r="X32" s="30">
        <v>80.942602108220314</v>
      </c>
      <c r="Y32" s="30">
        <v>83.316650616469872</v>
      </c>
      <c r="Z32" s="30">
        <v>85.317077152487315</v>
      </c>
      <c r="AA32" s="30">
        <v>86.776575407504254</v>
      </c>
      <c r="AB32" s="30">
        <v>87.847378395937369</v>
      </c>
      <c r="AC32" s="30">
        <v>88.800987220634951</v>
      </c>
      <c r="AD32" s="30">
        <v>89.681270959880294</v>
      </c>
      <c r="AE32" s="30">
        <v>90.48622608021239</v>
      </c>
      <c r="AF32" s="30">
        <v>91.249241416319322</v>
      </c>
    </row>
    <row r="33" spans="1:256" x14ac:dyDescent="0.2">
      <c r="A33" s="17" t="s">
        <v>110</v>
      </c>
      <c r="B33" s="30">
        <v>64.646040901940211</v>
      </c>
      <c r="C33" s="30">
        <v>63.331010452961678</v>
      </c>
      <c r="D33" s="30">
        <v>62.316074403109376</v>
      </c>
      <c r="E33" s="30">
        <v>61.594119342750076</v>
      </c>
      <c r="F33" s="30">
        <v>60.697457485230458</v>
      </c>
      <c r="G33" s="30">
        <v>58.46455568460938</v>
      </c>
      <c r="H33" s="30">
        <v>55.296120637237024</v>
      </c>
      <c r="I33" s="30">
        <v>52.712055762811701</v>
      </c>
      <c r="J33" s="30">
        <v>51.504921539956229</v>
      </c>
      <c r="K33" s="30">
        <v>50.605611323108832</v>
      </c>
      <c r="L33" s="30">
        <v>51.148686509113681</v>
      </c>
      <c r="M33" s="30">
        <v>51.951488659617098</v>
      </c>
      <c r="N33" s="30">
        <v>52.279928780517245</v>
      </c>
      <c r="O33" s="30">
        <v>52.295616695783899</v>
      </c>
      <c r="P33" s="30">
        <v>53.466582628299918</v>
      </c>
      <c r="Q33" s="30">
        <v>56.618846625159371</v>
      </c>
      <c r="R33" s="30">
        <v>59.938843549937616</v>
      </c>
      <c r="S33" s="30">
        <v>63.913686970677162</v>
      </c>
      <c r="T33" s="30">
        <v>67.056650571952886</v>
      </c>
      <c r="U33" s="30">
        <v>69.578361230205616</v>
      </c>
      <c r="V33" s="30">
        <v>71.777509207116552</v>
      </c>
      <c r="W33" s="30">
        <v>73.63410513418367</v>
      </c>
      <c r="X33" s="30">
        <v>75.641379129784525</v>
      </c>
      <c r="Y33" s="30">
        <v>78.156933619199236</v>
      </c>
      <c r="Z33" s="30">
        <v>80.848970536986712</v>
      </c>
      <c r="AA33" s="30">
        <v>82.945670328440386</v>
      </c>
      <c r="AB33" s="30">
        <v>84.429152667355595</v>
      </c>
      <c r="AC33" s="30">
        <v>85.601112786646567</v>
      </c>
      <c r="AD33" s="30">
        <v>86.755174077155132</v>
      </c>
      <c r="AE33" s="30">
        <v>87.804546605557377</v>
      </c>
      <c r="AF33" s="30">
        <v>88.711385170905615</v>
      </c>
    </row>
    <row r="34" spans="1:256" x14ac:dyDescent="0.2">
      <c r="A34" s="4" t="s">
        <v>188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56" x14ac:dyDescent="0.2">
      <c r="A35" s="31" t="s">
        <v>111</v>
      </c>
      <c r="B35" s="10">
        <v>77.104948721214257</v>
      </c>
      <c r="C35" s="10">
        <v>83.90727043271346</v>
      </c>
      <c r="D35" s="10">
        <v>87.823793411688101</v>
      </c>
      <c r="E35" s="10">
        <v>89.819438015274386</v>
      </c>
      <c r="F35" s="10">
        <v>86.719362646937583</v>
      </c>
      <c r="G35" s="10">
        <v>80.295182702424185</v>
      </c>
      <c r="H35" s="10">
        <v>72.905007982264905</v>
      </c>
      <c r="I35" s="10">
        <v>66.54605791404984</v>
      </c>
      <c r="J35" s="10">
        <v>64.42421534252162</v>
      </c>
      <c r="K35" s="10">
        <v>63.301452504715364</v>
      </c>
      <c r="L35" s="10">
        <v>60.824298938505763</v>
      </c>
      <c r="M35" s="10">
        <v>57.425468142587619</v>
      </c>
      <c r="N35" s="10">
        <v>55.269612267881186</v>
      </c>
      <c r="O35" s="10">
        <v>56.066771286245931</v>
      </c>
      <c r="P35" s="10">
        <v>58.48614930641638</v>
      </c>
      <c r="Q35" s="10">
        <v>61.91127542335888</v>
      </c>
      <c r="R35" s="10">
        <v>66.522838446254596</v>
      </c>
      <c r="S35" s="10">
        <v>70.986340019269633</v>
      </c>
      <c r="T35" s="10">
        <v>74.79605957500668</v>
      </c>
      <c r="U35" s="10">
        <v>79.309567362876365</v>
      </c>
      <c r="V35" s="10">
        <v>85.683682962985159</v>
      </c>
      <c r="W35" s="10">
        <v>91.9875884986361</v>
      </c>
      <c r="X35" s="10">
        <v>96.905657166872757</v>
      </c>
      <c r="Y35" s="10">
        <v>100.43152961855326</v>
      </c>
      <c r="Z35" s="10">
        <v>103.59150335434173</v>
      </c>
      <c r="AA35" s="10">
        <v>105.8645708603501</v>
      </c>
      <c r="AB35" s="10">
        <v>106.87994710218977</v>
      </c>
      <c r="AC35" s="10">
        <v>107.56407747460439</v>
      </c>
      <c r="AD35" s="10">
        <v>107.97971554146355</v>
      </c>
      <c r="AE35" s="10">
        <v>108.10501398109696</v>
      </c>
      <c r="AF35" s="10">
        <v>108.04323417190027</v>
      </c>
    </row>
    <row r="36" spans="1:256" x14ac:dyDescent="0.2">
      <c r="A36" s="31" t="s">
        <v>132</v>
      </c>
      <c r="B36" s="13">
        <v>64.925882943847341</v>
      </c>
      <c r="C36" s="13">
        <v>70.643714514366991</v>
      </c>
      <c r="D36" s="13">
        <v>73.767067603648499</v>
      </c>
      <c r="E36" s="13">
        <v>75.339552112020982</v>
      </c>
      <c r="F36" s="13">
        <v>72.244704190737053</v>
      </c>
      <c r="G36" s="13">
        <v>66.080667662086199</v>
      </c>
      <c r="H36" s="13">
        <v>58.783541452600552</v>
      </c>
      <c r="I36" s="13">
        <v>52.341854464376425</v>
      </c>
      <c r="J36" s="13">
        <v>49.557555671152784</v>
      </c>
      <c r="K36" s="13">
        <v>47.557655720715843</v>
      </c>
      <c r="L36" s="13">
        <v>44.082932433372648</v>
      </c>
      <c r="M36" s="13">
        <v>39.088595753404249</v>
      </c>
      <c r="N36" s="13">
        <v>35.092876557883848</v>
      </c>
      <c r="O36" s="13">
        <v>32.69528804239323</v>
      </c>
      <c r="P36" s="13">
        <v>31.114730427457488</v>
      </c>
      <c r="Q36" s="13">
        <v>29.896317424079179</v>
      </c>
      <c r="R36" s="13">
        <v>29.223427767139682</v>
      </c>
      <c r="S36" s="13">
        <v>28.922311989980066</v>
      </c>
      <c r="T36" s="13">
        <v>28.551966128364736</v>
      </c>
      <c r="U36" s="13">
        <v>28.392909470532423</v>
      </c>
      <c r="V36" s="13">
        <v>28.713127881114865</v>
      </c>
      <c r="W36" s="13">
        <v>29.214557851777879</v>
      </c>
      <c r="X36" s="13">
        <v>29.667639219799913</v>
      </c>
      <c r="Y36" s="13">
        <v>30.02944055191092</v>
      </c>
      <c r="Z36" s="13">
        <v>30.419570414548986</v>
      </c>
      <c r="AA36" s="13">
        <v>30.755681589785382</v>
      </c>
      <c r="AB36" s="13">
        <v>31.00263714664883</v>
      </c>
      <c r="AC36" s="13">
        <v>31.300459974492057</v>
      </c>
      <c r="AD36" s="13">
        <v>31.621161093908519</v>
      </c>
      <c r="AE36" s="13">
        <v>31.905954214056482</v>
      </c>
      <c r="AF36" s="13">
        <v>32.141842330280916</v>
      </c>
    </row>
    <row r="37" spans="1:256" x14ac:dyDescent="0.2">
      <c r="A37" s="31" t="s">
        <v>133</v>
      </c>
      <c r="B37" s="13">
        <v>12.179065777366931</v>
      </c>
      <c r="C37" s="13">
        <v>13.263555918346457</v>
      </c>
      <c r="D37" s="13">
        <v>14.0567258080396</v>
      </c>
      <c r="E37" s="13">
        <v>14.479885903253409</v>
      </c>
      <c r="F37" s="13">
        <v>14.474658456200537</v>
      </c>
      <c r="G37" s="13">
        <v>14.214515040337975</v>
      </c>
      <c r="H37" s="13">
        <v>14.121466529664353</v>
      </c>
      <c r="I37" s="13">
        <v>14.20420344967342</v>
      </c>
      <c r="J37" s="13">
        <v>14.866659671368836</v>
      </c>
      <c r="K37" s="13">
        <v>15.743796783999519</v>
      </c>
      <c r="L37" s="13">
        <v>16.741366505133112</v>
      </c>
      <c r="M37" s="13">
        <v>18.336872389183373</v>
      </c>
      <c r="N37" s="13">
        <v>20.176735709997327</v>
      </c>
      <c r="O37" s="13">
        <v>23.371483243852701</v>
      </c>
      <c r="P37" s="13">
        <v>27.371418878958892</v>
      </c>
      <c r="Q37" s="13">
        <v>32.014957999279702</v>
      </c>
      <c r="R37" s="13">
        <v>37.299410679114906</v>
      </c>
      <c r="S37" s="13">
        <v>42.06402802928956</v>
      </c>
      <c r="T37" s="13">
        <v>46.244093446641941</v>
      </c>
      <c r="U37" s="13">
        <v>50.916657892343956</v>
      </c>
      <c r="V37" s="13">
        <v>56.970555081870287</v>
      </c>
      <c r="W37" s="13">
        <v>62.773030646858231</v>
      </c>
      <c r="X37" s="13">
        <v>67.238017947072848</v>
      </c>
      <c r="Y37" s="13">
        <v>70.402089066642347</v>
      </c>
      <c r="Z37" s="13">
        <v>73.17193293979274</v>
      </c>
      <c r="AA37" s="13">
        <v>75.108889270564717</v>
      </c>
      <c r="AB37" s="13">
        <v>75.877309955540937</v>
      </c>
      <c r="AC37" s="13">
        <v>76.263617500112332</v>
      </c>
      <c r="AD37" s="13">
        <v>76.358554447555036</v>
      </c>
      <c r="AE37" s="13">
        <v>76.199059767040467</v>
      </c>
      <c r="AF37" s="13">
        <v>75.901391841619372</v>
      </c>
    </row>
    <row r="38" spans="1:256" x14ac:dyDescent="0.2">
      <c r="A38" s="32" t="s">
        <v>134</v>
      </c>
    </row>
    <row r="39" spans="1:256" x14ac:dyDescent="0.2">
      <c r="A39" s="33" t="s">
        <v>135</v>
      </c>
      <c r="B39" s="13">
        <v>8.2108104043444641</v>
      </c>
      <c r="C39" s="13">
        <v>7.5394562827361931</v>
      </c>
      <c r="D39" s="13">
        <v>7.1140321982240007</v>
      </c>
      <c r="E39" s="13">
        <v>6.9061317656882597</v>
      </c>
      <c r="F39" s="13">
        <v>6.9086258789866513</v>
      </c>
      <c r="G39" s="13">
        <v>7.0350623792806033</v>
      </c>
      <c r="H39" s="13">
        <v>7.0814174852119169</v>
      </c>
      <c r="I39" s="13">
        <v>7.0401695071679073</v>
      </c>
      <c r="J39" s="13">
        <v>6.726460564143161</v>
      </c>
      <c r="K39" s="13">
        <v>6.3517080010604801</v>
      </c>
      <c r="L39" s="13">
        <v>5.9732280497735202</v>
      </c>
      <c r="M39" s="13">
        <v>5.4534927155291975</v>
      </c>
      <c r="N39" s="13">
        <v>4.9562030963438364</v>
      </c>
      <c r="O39" s="13">
        <v>4.278718597216228</v>
      </c>
      <c r="P39" s="13">
        <v>3.6534459701273492</v>
      </c>
      <c r="Q39" s="13">
        <v>3.1235399403694322</v>
      </c>
      <c r="R39" s="13">
        <v>2.6810075059977581</v>
      </c>
      <c r="S39" s="13">
        <v>2.3773281990580903</v>
      </c>
      <c r="T39" s="13">
        <v>2.1624383255643989</v>
      </c>
      <c r="U39" s="13">
        <v>1.9639937918045567</v>
      </c>
      <c r="V39" s="13">
        <v>1.7552927096513924</v>
      </c>
      <c r="W39" s="13">
        <v>1.5930408165661023</v>
      </c>
      <c r="X39" s="13">
        <v>1.4872538342625761</v>
      </c>
      <c r="Y39" s="13">
        <v>1.4204123957932608</v>
      </c>
      <c r="Z39" s="13">
        <v>1.3666442306817548</v>
      </c>
      <c r="AA39" s="13">
        <v>1.3314003305223974</v>
      </c>
      <c r="AB39" s="13">
        <v>1.3179170434296281</v>
      </c>
      <c r="AC39" s="13">
        <v>1.3112412350470091</v>
      </c>
      <c r="AD39" s="13">
        <v>1.3096109626941994</v>
      </c>
      <c r="AE39" s="13">
        <v>1.3123521511384122</v>
      </c>
      <c r="AF39" s="13">
        <v>1.3174988965771051</v>
      </c>
    </row>
    <row r="40" spans="1:256" x14ac:dyDescent="0.2">
      <c r="A40" s="32" t="s">
        <v>189</v>
      </c>
    </row>
    <row r="41" spans="1:256" x14ac:dyDescent="0.2">
      <c r="A41" s="34" t="s">
        <v>190</v>
      </c>
      <c r="B41" s="35">
        <v>4.968462495213199</v>
      </c>
      <c r="C41" s="35">
        <v>5.0322558482064261</v>
      </c>
      <c r="D41" s="35">
        <v>6.095472671827352</v>
      </c>
      <c r="E41" s="35">
        <v>6.7662384532656761</v>
      </c>
      <c r="F41" s="35">
        <v>7.5154815384890732</v>
      </c>
      <c r="G41" s="35">
        <v>8.6560023297901107</v>
      </c>
      <c r="H41" s="35">
        <v>9.5273444858721863</v>
      </c>
      <c r="I41" s="35">
        <v>10.391720827616615</v>
      </c>
      <c r="J41" s="35">
        <v>11.570712491231015</v>
      </c>
      <c r="K41" s="35">
        <v>12.091525375219694</v>
      </c>
      <c r="L41" s="35">
        <v>12.82590588536705</v>
      </c>
      <c r="M41" s="35">
        <v>13.051223960585911</v>
      </c>
      <c r="N41" s="35">
        <v>13.758915637261374</v>
      </c>
      <c r="O41" s="35">
        <v>14.286106871661644</v>
      </c>
      <c r="P41" s="35">
        <v>15.235964737056173</v>
      </c>
      <c r="Q41" s="35">
        <v>17.936452089293567</v>
      </c>
      <c r="R41" s="35">
        <v>21.634513761082072</v>
      </c>
      <c r="S41" s="35">
        <v>27.361785332675232</v>
      </c>
      <c r="T41" s="35">
        <v>32.360618454785033</v>
      </c>
      <c r="U41" s="35">
        <v>37.253370586793025</v>
      </c>
      <c r="V41" s="35">
        <v>43.337509298610833</v>
      </c>
      <c r="W41" s="35">
        <v>49.937209820024776</v>
      </c>
      <c r="X41" s="35">
        <v>55.84155567416952</v>
      </c>
      <c r="Y41" s="35">
        <v>62.299264922318862</v>
      </c>
      <c r="Z41" s="35">
        <v>70.75137028436518</v>
      </c>
      <c r="AA41" s="35">
        <v>78.519363202880427</v>
      </c>
      <c r="AB41" s="35">
        <v>83.374645627377092</v>
      </c>
      <c r="AC41" s="35">
        <v>85.28827215916931</v>
      </c>
      <c r="AD41" s="35">
        <v>87.045223460201939</v>
      </c>
      <c r="AE41" s="35">
        <v>88.369244455035641</v>
      </c>
      <c r="AF41" s="35">
        <v>88.811235064676538</v>
      </c>
    </row>
    <row r="42" spans="1:256" s="16" customFormat="1" x14ac:dyDescent="0.2">
      <c r="A42" s="1" t="s">
        <v>232</v>
      </c>
      <c r="B42" s="12"/>
      <c r="C42" s="12"/>
      <c r="D42" s="12"/>
      <c r="E42" s="12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256" s="16" customFormat="1" x14ac:dyDescent="0.2">
      <c r="A43" s="21" t="s">
        <v>233</v>
      </c>
      <c r="B43" s="23"/>
      <c r="C43" s="23"/>
      <c r="D43" s="23"/>
      <c r="E43" s="23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256" s="1" customFormat="1" x14ac:dyDescent="0.2">
      <c r="A44" s="4" t="s">
        <v>127</v>
      </c>
      <c r="B44" s="4"/>
      <c r="C44" s="4"/>
      <c r="D44" s="4"/>
      <c r="E44" s="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  <c r="IU44" s="25"/>
      <c r="IV44" s="25"/>
    </row>
    <row r="45" spans="1:256" s="1" customFormat="1" x14ac:dyDescent="0.2">
      <c r="A45" s="21" t="s">
        <v>128</v>
      </c>
      <c r="B45" s="11"/>
      <c r="C45" s="11"/>
      <c r="D45" s="11"/>
      <c r="E45" s="11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M45" s="25"/>
      <c r="IN45" s="25"/>
      <c r="IO45" s="25"/>
      <c r="IP45" s="25"/>
      <c r="IQ45" s="25"/>
      <c r="IR45" s="25"/>
      <c r="IS45" s="25"/>
      <c r="IT45" s="25"/>
      <c r="IU45" s="25"/>
      <c r="IV45" s="25"/>
    </row>
    <row r="46" spans="1:256" s="1" customFormat="1" x14ac:dyDescent="0.2">
      <c r="A46" s="4" t="s">
        <v>104</v>
      </c>
      <c r="B46" s="4"/>
      <c r="C46" s="4"/>
      <c r="D46" s="4"/>
      <c r="E46" s="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  <c r="IJ46" s="25"/>
      <c r="IK46" s="25"/>
      <c r="IL46" s="25"/>
      <c r="IM46" s="25"/>
      <c r="IN46" s="25"/>
      <c r="IO46" s="25"/>
      <c r="IP46" s="25"/>
      <c r="IQ46" s="25"/>
      <c r="IR46" s="25"/>
      <c r="IS46" s="25"/>
      <c r="IT46" s="25"/>
      <c r="IU46" s="25"/>
      <c r="IV46" s="25"/>
    </row>
    <row r="47" spans="1:256" s="1" customFormat="1" x14ac:dyDescent="0.2">
      <c r="A47" s="22" t="s">
        <v>39</v>
      </c>
      <c r="B47" s="15"/>
      <c r="C47" s="15"/>
      <c r="D47" s="15"/>
      <c r="E47" s="15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  <c r="HW47" s="25"/>
      <c r="HX47" s="25"/>
      <c r="HY47" s="25"/>
      <c r="HZ47" s="25"/>
      <c r="IA47" s="25"/>
      <c r="IB47" s="25"/>
      <c r="IC47" s="25"/>
      <c r="ID47" s="25"/>
      <c r="IE47" s="25"/>
      <c r="IF47" s="25"/>
      <c r="IG47" s="25"/>
      <c r="IH47" s="25"/>
      <c r="II47" s="25"/>
      <c r="IJ47" s="25"/>
      <c r="IK47" s="25"/>
      <c r="IL47" s="25"/>
      <c r="IM47" s="25"/>
      <c r="IN47" s="25"/>
      <c r="IO47" s="25"/>
      <c r="IP47" s="25"/>
      <c r="IQ47" s="25"/>
      <c r="IR47" s="25"/>
      <c r="IS47" s="25"/>
      <c r="IT47" s="25"/>
      <c r="IU47" s="25"/>
      <c r="IV47" s="25"/>
    </row>
    <row r="48" spans="1:256" x14ac:dyDescent="0.2">
      <c r="A48" s="4" t="s">
        <v>113</v>
      </c>
    </row>
    <row r="49" spans="1:256" s="1" customFormat="1" x14ac:dyDescent="0.2">
      <c r="A49" s="21" t="s">
        <v>114</v>
      </c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M49" s="25"/>
      <c r="IN49" s="25"/>
      <c r="IO49" s="25"/>
      <c r="IP49" s="25"/>
      <c r="IQ49" s="25"/>
      <c r="IR49" s="25"/>
      <c r="IS49" s="25"/>
      <c r="IT49" s="25"/>
      <c r="IU49" s="25"/>
      <c r="IV49" s="25"/>
    </row>
    <row r="50" spans="1:256" x14ac:dyDescent="0.2">
      <c r="A50" s="4" t="s">
        <v>214</v>
      </c>
    </row>
    <row r="51" spans="1:256" s="1" customFormat="1" x14ac:dyDescent="0.2">
      <c r="A51" s="21" t="s">
        <v>136</v>
      </c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  <c r="IQ51" s="25"/>
      <c r="IR51" s="25"/>
      <c r="IS51" s="25"/>
      <c r="IT51" s="25"/>
      <c r="IU51" s="25"/>
      <c r="IV51" s="25"/>
    </row>
    <row r="52" spans="1:256" x14ac:dyDescent="0.2">
      <c r="A52" s="4" t="s">
        <v>116</v>
      </c>
    </row>
    <row r="53" spans="1:256" s="1" customFormat="1" x14ac:dyDescent="0.2">
      <c r="A53" s="21" t="s">
        <v>117</v>
      </c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M53" s="25"/>
      <c r="IN53" s="25"/>
      <c r="IO53" s="25"/>
      <c r="IP53" s="25"/>
      <c r="IQ53" s="25"/>
      <c r="IR53" s="25"/>
      <c r="IS53" s="25"/>
      <c r="IT53" s="25"/>
      <c r="IU53" s="25"/>
      <c r="IV53" s="25"/>
    </row>
    <row r="54" spans="1:256" s="1" customFormat="1" x14ac:dyDescent="0.2">
      <c r="A54" s="4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M54" s="25"/>
      <c r="IN54" s="25"/>
      <c r="IO54" s="25"/>
      <c r="IP54" s="25"/>
      <c r="IQ54" s="25"/>
      <c r="IR54" s="25"/>
      <c r="IS54" s="25"/>
      <c r="IT54" s="25"/>
      <c r="IU54" s="25"/>
      <c r="IV54" s="25"/>
    </row>
    <row r="55" spans="1:256" s="1" customFormat="1" x14ac:dyDescent="0.2">
      <c r="A55" s="21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M55" s="25"/>
      <c r="IN55" s="25"/>
      <c r="IO55" s="25"/>
      <c r="IP55" s="25"/>
      <c r="IQ55" s="25"/>
      <c r="IR55" s="25"/>
      <c r="IS55" s="25"/>
      <c r="IT55" s="25"/>
      <c r="IU55" s="25"/>
      <c r="IV55" s="25"/>
    </row>
    <row r="56" spans="1:256" s="1" customFormat="1" x14ac:dyDescent="0.2"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  <c r="IQ56" s="25"/>
      <c r="IR56" s="25"/>
      <c r="IS56" s="25"/>
      <c r="IT56" s="25"/>
      <c r="IU56" s="25"/>
      <c r="IV56" s="25"/>
    </row>
    <row r="57" spans="1:256" s="1" customFormat="1" x14ac:dyDescent="0.2">
      <c r="A57" s="21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25"/>
      <c r="IQ57" s="25"/>
      <c r="IR57" s="25"/>
      <c r="IS57" s="25"/>
      <c r="IT57" s="25"/>
      <c r="IU57" s="25"/>
      <c r="IV57" s="25"/>
    </row>
    <row r="58" spans="1:256" s="1" customFormat="1" x14ac:dyDescent="0.2">
      <c r="A58" s="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IB58" s="25"/>
      <c r="IC58" s="25"/>
      <c r="ID58" s="25"/>
      <c r="IE58" s="25"/>
      <c r="IF58" s="25"/>
      <c r="IG58" s="25"/>
      <c r="IH58" s="25"/>
      <c r="II58" s="25"/>
      <c r="IJ58" s="25"/>
      <c r="IK58" s="25"/>
      <c r="IL58" s="25"/>
      <c r="IM58" s="25"/>
      <c r="IN58" s="25"/>
      <c r="IO58" s="25"/>
      <c r="IP58" s="25"/>
      <c r="IQ58" s="25"/>
      <c r="IR58" s="25"/>
      <c r="IS58" s="25"/>
      <c r="IT58" s="25"/>
      <c r="IU58" s="25"/>
      <c r="IV58" s="25"/>
    </row>
    <row r="59" spans="1:256" s="1" customFormat="1" x14ac:dyDescent="0.2">
      <c r="A59" s="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  <c r="HX59" s="25"/>
      <c r="HY59" s="25"/>
      <c r="HZ59" s="25"/>
      <c r="IA59" s="25"/>
      <c r="IB59" s="25"/>
      <c r="IC59" s="25"/>
      <c r="ID59" s="25"/>
      <c r="IE59" s="25"/>
      <c r="IF59" s="25"/>
      <c r="IG59" s="25"/>
      <c r="IH59" s="25"/>
      <c r="II59" s="25"/>
      <c r="IJ59" s="25"/>
      <c r="IK59" s="25"/>
      <c r="IL59" s="25"/>
      <c r="IM59" s="25"/>
      <c r="IN59" s="25"/>
      <c r="IO59" s="25"/>
      <c r="IP59" s="25"/>
      <c r="IQ59" s="25"/>
      <c r="IR59" s="25"/>
      <c r="IS59" s="25"/>
      <c r="IT59" s="25"/>
      <c r="IU59" s="25"/>
      <c r="IV59" s="25"/>
    </row>
    <row r="60" spans="1:256" s="1" customFormat="1" x14ac:dyDescent="0.2">
      <c r="A60" s="6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25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  <c r="HW60" s="25"/>
      <c r="HX60" s="25"/>
      <c r="HY60" s="25"/>
      <c r="HZ60" s="25"/>
      <c r="IA60" s="25"/>
      <c r="IB60" s="25"/>
      <c r="IC60" s="25"/>
      <c r="ID60" s="25"/>
      <c r="IE60" s="25"/>
      <c r="IF60" s="25"/>
      <c r="IG60" s="25"/>
      <c r="IH60" s="25"/>
      <c r="II60" s="25"/>
      <c r="IJ60" s="25"/>
      <c r="IK60" s="25"/>
      <c r="IL60" s="25"/>
      <c r="IM60" s="25"/>
      <c r="IN60" s="25"/>
      <c r="IO60" s="25"/>
      <c r="IP60" s="25"/>
      <c r="IQ60" s="25"/>
      <c r="IR60" s="25"/>
      <c r="IS60" s="25"/>
      <c r="IT60" s="25"/>
      <c r="IU60" s="25"/>
      <c r="IV60" s="25"/>
    </row>
    <row r="61" spans="1:256" s="1" customFormat="1" x14ac:dyDescent="0.2">
      <c r="A61" s="5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E61" s="25"/>
      <c r="GF61" s="25"/>
      <c r="GG61" s="25"/>
      <c r="GH61" s="25"/>
      <c r="GI61" s="25"/>
      <c r="GJ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25"/>
      <c r="HL61" s="25"/>
      <c r="HM61" s="25"/>
      <c r="HN61" s="25"/>
      <c r="HO61" s="25"/>
      <c r="HP61" s="25"/>
      <c r="HQ61" s="25"/>
      <c r="HR61" s="25"/>
      <c r="HS61" s="25"/>
      <c r="HT61" s="25"/>
      <c r="HU61" s="25"/>
      <c r="HV61" s="25"/>
      <c r="HW61" s="25"/>
      <c r="HX61" s="25"/>
      <c r="HY61" s="25"/>
      <c r="HZ61" s="25"/>
      <c r="IA61" s="25"/>
      <c r="IB61" s="25"/>
      <c r="IC61" s="25"/>
      <c r="ID61" s="25"/>
      <c r="IE61" s="25"/>
      <c r="IF61" s="25"/>
      <c r="IG61" s="25"/>
      <c r="IH61" s="25"/>
      <c r="II61" s="25"/>
      <c r="IJ61" s="25"/>
      <c r="IK61" s="25"/>
      <c r="IL61" s="25"/>
      <c r="IM61" s="25"/>
      <c r="IN61" s="25"/>
      <c r="IO61" s="25"/>
      <c r="IP61" s="25"/>
      <c r="IQ61" s="25"/>
      <c r="IR61" s="25"/>
      <c r="IS61" s="25"/>
      <c r="IT61" s="25"/>
      <c r="IU61" s="25"/>
      <c r="IV61" s="25"/>
    </row>
  </sheetData>
  <mergeCells count="1">
    <mergeCell ref="A7:A8"/>
  </mergeCells>
  <phoneticPr fontId="6" type="noConversion"/>
  <pageMargins left="0.53" right="0.41" top="0.59" bottom="0.49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-0.249977111117893"/>
  </sheetPr>
  <dimension ref="A1:AF101"/>
  <sheetViews>
    <sheetView zoomScaleNormal="100" workbookViewId="0">
      <pane xSplit="1" ySplit="8" topLeftCell="B9" activePane="bottomRight" state="frozen"/>
      <selection sqref="A1:XFD1048576"/>
      <selection pane="topRight" sqref="A1:XFD1048576"/>
      <selection pane="bottomLeft" sqref="A1:XFD1048576"/>
      <selection pane="bottomRight" activeCell="B9" sqref="B9"/>
    </sheetView>
  </sheetViews>
  <sheetFormatPr baseColWidth="10" defaultColWidth="8.85546875" defaultRowHeight="11.25" x14ac:dyDescent="0.2"/>
  <cols>
    <col min="1" max="1" width="27.140625" style="39" customWidth="1"/>
    <col min="2" max="2" width="7.5703125" style="39" customWidth="1"/>
    <col min="3" max="31" width="6.7109375" style="39" customWidth="1"/>
    <col min="32" max="16384" width="8.85546875" style="39"/>
  </cols>
  <sheetData>
    <row r="1" spans="1:31" ht="70.5" customHeight="1" x14ac:dyDescent="0.2"/>
    <row r="2" spans="1:31" s="97" customFormat="1" ht="12.75" x14ac:dyDescent="0.2">
      <c r="A2" s="97" t="s">
        <v>215</v>
      </c>
      <c r="B2" s="97">
        <f>+B30*1000</f>
        <v>155453</v>
      </c>
      <c r="C2" s="97">
        <f>+B35*1000</f>
        <v>-11705</v>
      </c>
      <c r="D2" s="97">
        <f>+B2+C2</f>
        <v>143748</v>
      </c>
      <c r="F2" s="299"/>
    </row>
    <row r="3" spans="1:31" s="97" customFormat="1" ht="12.75" x14ac:dyDescent="0.2">
      <c r="A3" s="97" t="s">
        <v>33</v>
      </c>
    </row>
    <row r="4" spans="1:31" s="97" customFormat="1" ht="12.75" x14ac:dyDescent="0.2">
      <c r="A4" s="98" t="s">
        <v>34</v>
      </c>
    </row>
    <row r="5" spans="1:31" s="97" customFormat="1" ht="12.75" x14ac:dyDescent="0.2">
      <c r="A5" s="98" t="s">
        <v>43</v>
      </c>
    </row>
    <row r="6" spans="1:31" s="97" customFormat="1" ht="12.75" x14ac:dyDescent="0.2"/>
    <row r="7" spans="1:31" ht="15" customHeight="1" x14ac:dyDescent="0.2">
      <c r="A7" s="317" t="s">
        <v>90</v>
      </c>
      <c r="B7" s="71" t="s">
        <v>91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</row>
    <row r="8" spans="1:31" ht="24.75" customHeight="1" x14ac:dyDescent="0.2">
      <c r="A8" s="318"/>
      <c r="B8" s="58" t="s">
        <v>53</v>
      </c>
      <c r="C8" s="58" t="s">
        <v>54</v>
      </c>
      <c r="D8" s="58" t="s">
        <v>55</v>
      </c>
      <c r="E8" s="58" t="s">
        <v>56</v>
      </c>
      <c r="F8" s="58" t="s">
        <v>57</v>
      </c>
      <c r="G8" s="58" t="s">
        <v>58</v>
      </c>
      <c r="H8" s="58" t="s">
        <v>59</v>
      </c>
      <c r="I8" s="58" t="s">
        <v>60</v>
      </c>
      <c r="J8" s="58" t="s">
        <v>61</v>
      </c>
      <c r="K8" s="58" t="s">
        <v>62</v>
      </c>
      <c r="L8" s="58" t="s">
        <v>63</v>
      </c>
      <c r="M8" s="58" t="s">
        <v>64</v>
      </c>
      <c r="N8" s="58" t="s">
        <v>65</v>
      </c>
      <c r="O8" s="58" t="s">
        <v>66</v>
      </c>
      <c r="P8" s="58" t="s">
        <v>67</v>
      </c>
      <c r="Q8" s="58" t="s">
        <v>68</v>
      </c>
      <c r="R8" s="58" t="s">
        <v>69</v>
      </c>
      <c r="S8" s="58" t="s">
        <v>70</v>
      </c>
      <c r="T8" s="58" t="s">
        <v>71</v>
      </c>
      <c r="U8" s="58" t="s">
        <v>72</v>
      </c>
      <c r="V8" s="58" t="s">
        <v>73</v>
      </c>
      <c r="W8" s="58" t="s">
        <v>74</v>
      </c>
      <c r="X8" s="58" t="s">
        <v>75</v>
      </c>
      <c r="Y8" s="58" t="s">
        <v>76</v>
      </c>
      <c r="Z8" s="58" t="s">
        <v>77</v>
      </c>
      <c r="AA8" s="58" t="s">
        <v>78</v>
      </c>
      <c r="AB8" s="58" t="s">
        <v>79</v>
      </c>
      <c r="AC8" s="58" t="s">
        <v>80</v>
      </c>
      <c r="AD8" s="58" t="s">
        <v>81</v>
      </c>
      <c r="AE8" s="58" t="s">
        <v>82</v>
      </c>
    </row>
    <row r="9" spans="1:31" x14ac:dyDescent="0.2">
      <c r="A9" s="59" t="s">
        <v>92</v>
      </c>
    </row>
    <row r="10" spans="1:31" x14ac:dyDescent="0.2">
      <c r="A10" s="60" t="s">
        <v>18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31" x14ac:dyDescent="0.2">
      <c r="A11" s="62" t="s">
        <v>19</v>
      </c>
      <c r="B11" s="61">
        <v>245.25800000000001</v>
      </c>
      <c r="C11" s="61">
        <v>269.56299999999999</v>
      </c>
      <c r="D11" s="61">
        <v>284.8</v>
      </c>
      <c r="E11" s="61">
        <v>295.83</v>
      </c>
      <c r="F11" s="61">
        <v>277.13200000000001</v>
      </c>
      <c r="G11" s="61">
        <v>263.03300000000002</v>
      </c>
      <c r="H11" s="61">
        <v>270.517</v>
      </c>
      <c r="I11" s="61">
        <v>295.93400000000003</v>
      </c>
      <c r="J11" s="61">
        <v>290.471</v>
      </c>
      <c r="K11" s="61">
        <v>271.358</v>
      </c>
      <c r="L11" s="61">
        <v>251.792</v>
      </c>
      <c r="M11" s="61">
        <v>253.89599999999999</v>
      </c>
      <c r="N11" s="61">
        <v>246.60900000000001</v>
      </c>
      <c r="O11" s="61">
        <v>234.87200000000001</v>
      </c>
      <c r="P11" s="61">
        <v>232.994</v>
      </c>
      <c r="Q11" s="61">
        <v>229.684</v>
      </c>
      <c r="R11" s="61">
        <v>224.476</v>
      </c>
      <c r="S11" s="61">
        <v>219.47300000000001</v>
      </c>
      <c r="T11" s="61">
        <v>215.39400000000001</v>
      </c>
      <c r="U11" s="61">
        <v>212.15199999999999</v>
      </c>
      <c r="V11" s="61">
        <v>209.57900000000001</v>
      </c>
      <c r="W11" s="61">
        <v>207.30099999999999</v>
      </c>
      <c r="X11" s="61">
        <v>204.965</v>
      </c>
      <c r="Y11" s="61">
        <v>202.69499999999999</v>
      </c>
      <c r="Z11" s="61">
        <v>200.81</v>
      </c>
      <c r="AA11" s="61">
        <v>199.411</v>
      </c>
      <c r="AB11" s="61">
        <v>198.33799999999999</v>
      </c>
      <c r="AC11" s="61">
        <v>197.411</v>
      </c>
      <c r="AD11" s="61">
        <v>196.55600000000001</v>
      </c>
      <c r="AE11" s="61">
        <v>195.83699999999999</v>
      </c>
    </row>
    <row r="12" spans="1:31" x14ac:dyDescent="0.2">
      <c r="A12" s="60" t="s">
        <v>173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</row>
    <row r="13" spans="1:31" x14ac:dyDescent="0.2">
      <c r="A13" s="62" t="s">
        <v>174</v>
      </c>
      <c r="B13" s="54">
        <v>38.011572189486579</v>
      </c>
      <c r="C13" s="54">
        <v>37.354091534243068</v>
      </c>
      <c r="D13" s="54">
        <v>35.384653422353239</v>
      </c>
      <c r="E13" s="54">
        <v>32.905834453720097</v>
      </c>
      <c r="F13" s="54">
        <v>27.939470596573411</v>
      </c>
      <c r="G13" s="54">
        <v>24.401969316564326</v>
      </c>
      <c r="H13" s="54">
        <v>23.270493758523195</v>
      </c>
      <c r="I13" s="54">
        <v>23.464612230580446</v>
      </c>
      <c r="J13" s="54">
        <v>21.175232666505703</v>
      </c>
      <c r="K13" s="54">
        <v>18.377801651698135</v>
      </c>
      <c r="L13" s="54">
        <v>16.017379217776167</v>
      </c>
      <c r="M13" s="54">
        <v>15.295857510486774</v>
      </c>
      <c r="N13" s="54">
        <v>14.133140558065604</v>
      </c>
      <c r="O13" s="54">
        <v>12.898949206186193</v>
      </c>
      <c r="P13" s="54">
        <v>12.338794529102406</v>
      </c>
      <c r="Q13" s="54">
        <v>11.792687264694599</v>
      </c>
      <c r="R13" s="54">
        <v>11.241435564112981</v>
      </c>
      <c r="S13" s="54">
        <v>10.785861676691789</v>
      </c>
      <c r="T13" s="54">
        <v>10.447893897663375</v>
      </c>
      <c r="U13" s="54">
        <v>10.210529360541967</v>
      </c>
      <c r="V13" s="54">
        <v>10.054702390087757</v>
      </c>
      <c r="W13" s="54">
        <v>9.9533386087854083</v>
      </c>
      <c r="X13" s="54">
        <v>9.8817497367148768</v>
      </c>
      <c r="Y13" s="54">
        <v>9.8399567050643206</v>
      </c>
      <c r="Z13" s="54">
        <v>9.8382077559430741</v>
      </c>
      <c r="AA13" s="54">
        <v>9.8785212025509761</v>
      </c>
      <c r="AB13" s="54">
        <v>9.950797391313511</v>
      </c>
      <c r="AC13" s="54">
        <v>10.040588878749963</v>
      </c>
      <c r="AD13" s="54">
        <v>10.134063561711187</v>
      </c>
      <c r="AE13" s="54">
        <v>10.224771957047365</v>
      </c>
    </row>
    <row r="14" spans="1:31" x14ac:dyDescent="0.2">
      <c r="A14" s="60" t="s">
        <v>20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</row>
    <row r="15" spans="1:31" x14ac:dyDescent="0.2">
      <c r="A15" s="62" t="s">
        <v>21</v>
      </c>
      <c r="B15" s="63">
        <v>5.1231259844349539</v>
      </c>
      <c r="C15" s="63">
        <v>5.2059338698700968</v>
      </c>
      <c r="D15" s="63">
        <v>4.9750687902208464</v>
      </c>
      <c r="E15" s="63">
        <v>4.5451980800350311</v>
      </c>
      <c r="F15" s="63">
        <v>3.6454085163923113</v>
      </c>
      <c r="G15" s="63">
        <v>2.9782820810516952</v>
      </c>
      <c r="H15" s="63">
        <v>2.6982779299911157</v>
      </c>
      <c r="I15" s="63">
        <v>2.6619811365205428</v>
      </c>
      <c r="J15" s="63">
        <v>2.4517884622020767</v>
      </c>
      <c r="K15" s="63">
        <v>2.2218840622695319</v>
      </c>
      <c r="L15" s="63">
        <v>2.0254026597634032</v>
      </c>
      <c r="M15" s="63">
        <v>1.9544924028152089</v>
      </c>
      <c r="N15" s="63">
        <v>1.8366753314667303</v>
      </c>
      <c r="O15" s="63">
        <v>1.7193775011696726</v>
      </c>
      <c r="P15" s="63">
        <v>1.7204382229874486</v>
      </c>
      <c r="Q15" s="63">
        <v>1.74206965329554</v>
      </c>
      <c r="R15" s="63">
        <v>1.7637618502013448</v>
      </c>
      <c r="S15" s="63">
        <v>1.7853487048134049</v>
      </c>
      <c r="T15" s="63">
        <v>1.8066673113700731</v>
      </c>
      <c r="U15" s="63">
        <v>1.8275628160013018</v>
      </c>
      <c r="V15" s="63">
        <v>1.8478927592316392</v>
      </c>
      <c r="W15" s="63">
        <v>1.867530664578686</v>
      </c>
      <c r="X15" s="63">
        <v>1.8863687022474727</v>
      </c>
      <c r="Y15" s="63">
        <v>1.9043193449623201</v>
      </c>
      <c r="Z15" s="63">
        <v>1.9213160202184276</v>
      </c>
      <c r="AA15" s="63">
        <v>1.9373128391052654</v>
      </c>
      <c r="AB15" s="63">
        <v>1.952283539013683</v>
      </c>
      <c r="AC15" s="63">
        <v>1.9662198125644192</v>
      </c>
      <c r="AD15" s="63">
        <v>1.9791292082661049</v>
      </c>
      <c r="AE15" s="63">
        <v>1.991034203893336</v>
      </c>
    </row>
    <row r="16" spans="1:31" s="65" customFormat="1" x14ac:dyDescent="0.2">
      <c r="A16" s="59" t="s">
        <v>93</v>
      </c>
      <c r="B16" s="295">
        <f>+B13-B20+B37</f>
        <v>22.278936789398575</v>
      </c>
    </row>
    <row r="17" spans="1:31" x14ac:dyDescent="0.2">
      <c r="A17" s="60" t="s">
        <v>24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</row>
    <row r="18" spans="1:31" x14ac:dyDescent="0.2">
      <c r="A18" s="62" t="s">
        <v>25</v>
      </c>
      <c r="B18" s="61">
        <v>89.805000000000007</v>
      </c>
      <c r="C18" s="61">
        <v>94.768000000000001</v>
      </c>
      <c r="D18" s="61">
        <v>96.760999999999996</v>
      </c>
      <c r="E18" s="61">
        <v>95.647000000000006</v>
      </c>
      <c r="F18" s="61">
        <v>88.138999999999996</v>
      </c>
      <c r="G18" s="61">
        <v>80.41</v>
      </c>
      <c r="H18" s="61">
        <v>74.768000000000001</v>
      </c>
      <c r="I18" s="61">
        <v>75.218999999999994</v>
      </c>
      <c r="J18" s="61">
        <v>75.650999999999996</v>
      </c>
      <c r="K18" s="61">
        <v>78.162999999999997</v>
      </c>
      <c r="L18" s="61">
        <v>82.876000000000005</v>
      </c>
      <c r="M18" s="61">
        <v>92.173000000000002</v>
      </c>
      <c r="N18" s="61">
        <v>102.354</v>
      </c>
      <c r="O18" s="61">
        <v>111.18899999999999</v>
      </c>
      <c r="P18" s="61">
        <v>121.825</v>
      </c>
      <c r="Q18" s="61">
        <v>134.279</v>
      </c>
      <c r="R18" s="61">
        <v>148.488</v>
      </c>
      <c r="S18" s="61">
        <v>164.05199999999999</v>
      </c>
      <c r="T18" s="61">
        <v>180.22200000000001</v>
      </c>
      <c r="U18" s="61">
        <v>195.83199999999999</v>
      </c>
      <c r="V18" s="61">
        <v>209.964</v>
      </c>
      <c r="W18" s="61">
        <v>221.61199999999999</v>
      </c>
      <c r="X18" s="61">
        <v>230.738</v>
      </c>
      <c r="Y18" s="61">
        <v>237.85</v>
      </c>
      <c r="Z18" s="61">
        <v>243.53800000000001</v>
      </c>
      <c r="AA18" s="61">
        <v>248.55</v>
      </c>
      <c r="AB18" s="61">
        <v>251.91300000000001</v>
      </c>
      <c r="AC18" s="61">
        <v>251.773</v>
      </c>
      <c r="AD18" s="61">
        <v>247.32599999999999</v>
      </c>
      <c r="AE18" s="61">
        <v>240.87200000000001</v>
      </c>
    </row>
    <row r="19" spans="1:31" x14ac:dyDescent="0.2">
      <c r="A19" s="60" t="s">
        <v>183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</row>
    <row r="20" spans="1:31" x14ac:dyDescent="0.2">
      <c r="A20" s="62" t="s">
        <v>184</v>
      </c>
      <c r="B20" s="54">
        <v>13.918523515958062</v>
      </c>
      <c r="C20" s="54">
        <v>13.132264244414651</v>
      </c>
      <c r="D20" s="54">
        <v>12.021960849017983</v>
      </c>
      <c r="E20" s="54">
        <v>10.639030348493955</v>
      </c>
      <c r="F20" s="54">
        <v>8.8858630505007845</v>
      </c>
      <c r="G20" s="54">
        <v>7.4597573412649272</v>
      </c>
      <c r="H20" s="54">
        <v>6.4317151134208297</v>
      </c>
      <c r="I20" s="54">
        <v>5.9641158750668417</v>
      </c>
      <c r="J20" s="54">
        <v>5.5149310136083223</v>
      </c>
      <c r="K20" s="54">
        <v>5.2936125358444617</v>
      </c>
      <c r="L20" s="54">
        <v>5.272035330957368</v>
      </c>
      <c r="M20" s="54">
        <v>5.5529235368579943</v>
      </c>
      <c r="N20" s="54">
        <v>5.8658989277773586</v>
      </c>
      <c r="O20" s="54">
        <v>6.106395242032411</v>
      </c>
      <c r="P20" s="54">
        <v>6.4515551623986047</v>
      </c>
      <c r="Q20" s="54">
        <v>6.8942993557057788</v>
      </c>
      <c r="R20" s="54">
        <v>7.4360656998699559</v>
      </c>
      <c r="S20" s="54">
        <v>8.0622317086140054</v>
      </c>
      <c r="T20" s="54">
        <v>8.7418420848523581</v>
      </c>
      <c r="U20" s="54">
        <v>9.4250744076589168</v>
      </c>
      <c r="V20" s="54">
        <v>10.073173040392339</v>
      </c>
      <c r="W20" s="54">
        <v>10.640466161620793</v>
      </c>
      <c r="X20" s="54">
        <v>11.12431474032209</v>
      </c>
      <c r="Y20" s="54">
        <v>11.546578367989088</v>
      </c>
      <c r="Z20" s="54">
        <v>11.931564366649392</v>
      </c>
      <c r="AA20" s="54">
        <v>12.312793401036275</v>
      </c>
      <c r="AB20" s="54">
        <v>12.638703744304975</v>
      </c>
      <c r="AC20" s="54">
        <v>12.805513288365463</v>
      </c>
      <c r="AD20" s="54">
        <v>12.751670793380923</v>
      </c>
      <c r="AE20" s="54">
        <v>12.576077405382602</v>
      </c>
    </row>
    <row r="21" spans="1:31" x14ac:dyDescent="0.2">
      <c r="A21" s="60" t="s">
        <v>125</v>
      </c>
    </row>
    <row r="22" spans="1:31" x14ac:dyDescent="0.2">
      <c r="A22" s="62" t="s">
        <v>126</v>
      </c>
    </row>
    <row r="23" spans="1:31" x14ac:dyDescent="0.2">
      <c r="A23" s="66" t="s">
        <v>94</v>
      </c>
      <c r="B23" s="54">
        <v>54.88749076237022</v>
      </c>
      <c r="C23" s="54">
        <v>56.31443274371307</v>
      </c>
      <c r="D23" s="54">
        <v>58.165680396676862</v>
      </c>
      <c r="E23" s="54">
        <v>60.648469555051697</v>
      </c>
      <c r="F23" s="54">
        <v>63.691811675790298</v>
      </c>
      <c r="G23" s="54">
        <v>67.108240729128312</v>
      </c>
      <c r="H23" s="54">
        <v>70.524930634074707</v>
      </c>
      <c r="I23" s="54">
        <v>72.501676815183501</v>
      </c>
      <c r="J23" s="54">
        <v>74.387139314332856</v>
      </c>
      <c r="K23" s="54">
        <v>75.908952789406484</v>
      </c>
      <c r="L23" s="54">
        <v>77.274235109611595</v>
      </c>
      <c r="M23" s="54">
        <v>78.004887615103428</v>
      </c>
      <c r="N23" s="54">
        <v>78.737449335948028</v>
      </c>
      <c r="O23" s="54">
        <v>79.715061517700093</v>
      </c>
      <c r="P23" s="54">
        <v>80.644735016912392</v>
      </c>
      <c r="Q23" s="54">
        <v>81.524878583728622</v>
      </c>
      <c r="R23" s="54">
        <v>82.356321094303155</v>
      </c>
      <c r="S23" s="54">
        <v>83.139904301366144</v>
      </c>
      <c r="T23" s="54">
        <v>83.876592067097945</v>
      </c>
      <c r="U23" s="54">
        <v>84.567575689694962</v>
      </c>
      <c r="V23" s="54">
        <v>85.214318073838911</v>
      </c>
      <c r="W23" s="54">
        <v>85.818531802538331</v>
      </c>
      <c r="X23" s="54">
        <v>86.382189856384997</v>
      </c>
      <c r="Y23" s="54">
        <v>86.907358862702651</v>
      </c>
      <c r="Z23" s="54">
        <v>87.396126495537771</v>
      </c>
      <c r="AA23" s="54">
        <v>87.850444001205545</v>
      </c>
      <c r="AB23" s="54">
        <v>88.272083819192815</v>
      </c>
      <c r="AC23" s="54">
        <v>88.662809050195037</v>
      </c>
      <c r="AD23" s="54">
        <v>89.024518461519321</v>
      </c>
      <c r="AE23" s="54">
        <v>89.359170396370772</v>
      </c>
    </row>
    <row r="24" spans="1:31" x14ac:dyDescent="0.2">
      <c r="A24" s="66" t="s">
        <v>95</v>
      </c>
      <c r="B24" s="54">
        <v>52.909514441928316</v>
      </c>
      <c r="C24" s="54">
        <v>53.803972905711802</v>
      </c>
      <c r="D24" s="54">
        <v>55.261939456126754</v>
      </c>
      <c r="E24" s="54">
        <v>57.565175038559239</v>
      </c>
      <c r="F24" s="54">
        <v>60.466603430503554</v>
      </c>
      <c r="G24" s="54">
        <v>63.766863000983577</v>
      </c>
      <c r="H24" s="54">
        <v>67.067375578397588</v>
      </c>
      <c r="I24" s="54">
        <v>69.29751105378736</v>
      </c>
      <c r="J24" s="54">
        <v>71.380062380946157</v>
      </c>
      <c r="K24" s="54">
        <v>72.870913625982084</v>
      </c>
      <c r="L24" s="54">
        <v>74.252520806642281</v>
      </c>
      <c r="M24" s="54">
        <v>75.195246449044092</v>
      </c>
      <c r="N24" s="54">
        <v>76.141813918009248</v>
      </c>
      <c r="O24" s="54">
        <v>77.217519429836159</v>
      </c>
      <c r="P24" s="54">
        <v>78.24735662807241</v>
      </c>
      <c r="Q24" s="54">
        <v>79.227362464097268</v>
      </c>
      <c r="R24" s="54">
        <v>80.157616120897003</v>
      </c>
      <c r="S24" s="54">
        <v>81.038549576247433</v>
      </c>
      <c r="T24" s="54">
        <v>81.870906830584886</v>
      </c>
      <c r="U24" s="54">
        <v>82.655702674403713</v>
      </c>
      <c r="V24" s="54">
        <v>83.394181985196269</v>
      </c>
      <c r="W24" s="54">
        <v>84.087780359366405</v>
      </c>
      <c r="X24" s="54">
        <v>84.738086718434786</v>
      </c>
      <c r="Y24" s="54">
        <v>85.346808379307831</v>
      </c>
      <c r="Z24" s="54">
        <v>85.91573894306967</v>
      </c>
      <c r="AA24" s="54">
        <v>86.446729234495365</v>
      </c>
      <c r="AB24" s="54">
        <v>86.941661415289275</v>
      </c>
      <c r="AC24" s="54">
        <v>87.402426298554815</v>
      </c>
      <c r="AD24" s="54">
        <v>87.830903810832922</v>
      </c>
      <c r="AE24" s="54">
        <v>88.228946481466423</v>
      </c>
    </row>
    <row r="25" spans="1:31" x14ac:dyDescent="0.2">
      <c r="A25" s="66" t="s">
        <v>96</v>
      </c>
      <c r="B25" s="54">
        <v>56.809880072082457</v>
      </c>
      <c r="C25" s="54">
        <v>58.751118234368747</v>
      </c>
      <c r="D25" s="54">
        <v>60.977985894050185</v>
      </c>
      <c r="E25" s="54">
        <v>63.633108674071636</v>
      </c>
      <c r="F25" s="54">
        <v>66.81456691731313</v>
      </c>
      <c r="G25" s="54">
        <v>70.347138353355163</v>
      </c>
      <c r="H25" s="54">
        <v>73.881093700225165</v>
      </c>
      <c r="I25" s="54">
        <v>75.617614194749052</v>
      </c>
      <c r="J25" s="54">
        <v>77.319117602651588</v>
      </c>
      <c r="K25" s="54">
        <v>78.878287400188867</v>
      </c>
      <c r="L25" s="54">
        <v>80.231734556608927</v>
      </c>
      <c r="M25" s="54">
        <v>80.757411966397029</v>
      </c>
      <c r="N25" s="54">
        <v>81.283485519404564</v>
      </c>
      <c r="O25" s="54">
        <v>82.168543750819637</v>
      </c>
      <c r="P25" s="54">
        <v>83.003345749565256</v>
      </c>
      <c r="Q25" s="54">
        <v>83.788618560393644</v>
      </c>
      <c r="R25" s="54">
        <v>84.525427024158333</v>
      </c>
      <c r="S25" s="54">
        <v>85.215120630762016</v>
      </c>
      <c r="T25" s="54">
        <v>85.859281683993117</v>
      </c>
      <c r="U25" s="54">
        <v>86.459675987265257</v>
      </c>
      <c r="V25" s="54">
        <v>87.018206982008223</v>
      </c>
      <c r="W25" s="54">
        <v>87.536873997055366</v>
      </c>
      <c r="X25" s="54">
        <v>88.017735013641484</v>
      </c>
      <c r="Y25" s="54">
        <v>88.462874126995615</v>
      </c>
      <c r="Z25" s="54">
        <v>88.874373697636813</v>
      </c>
      <c r="AA25" s="54">
        <v>89.254291035270057</v>
      </c>
      <c r="AB25" s="54">
        <v>89.604639344856807</v>
      </c>
      <c r="AC25" s="54">
        <v>89.927372585349516</v>
      </c>
      <c r="AD25" s="54">
        <v>90.22437384289924</v>
      </c>
      <c r="AE25" s="54">
        <v>90.497446797544484</v>
      </c>
    </row>
    <row r="26" spans="1:31" x14ac:dyDescent="0.2">
      <c r="A26" s="60" t="s">
        <v>178</v>
      </c>
    </row>
    <row r="27" spans="1:31" x14ac:dyDescent="0.2">
      <c r="A27" s="62" t="s">
        <v>179</v>
      </c>
      <c r="B27" s="54">
        <v>120.34536585365862</v>
      </c>
      <c r="C27" s="54">
        <v>118.33317073170736</v>
      </c>
      <c r="D27" s="54">
        <v>109.42395663956638</v>
      </c>
      <c r="E27" s="54">
        <v>90.169214092141075</v>
      </c>
      <c r="F27" s="54">
        <v>68.912720450281412</v>
      </c>
      <c r="G27" s="54">
        <v>46.321726078799145</v>
      </c>
      <c r="H27" s="54">
        <v>23.730731707317098</v>
      </c>
      <c r="I27" s="54">
        <v>18.496720867208658</v>
      </c>
      <c r="J27" s="54">
        <v>13.725804878048752</v>
      </c>
      <c r="K27" s="54">
        <v>10.80726829268297</v>
      </c>
      <c r="L27" s="54">
        <v>8.373215077605467</v>
      </c>
      <c r="M27" s="54">
        <v>7.8770953436806401</v>
      </c>
      <c r="N27" s="54">
        <v>7.3809756097561463</v>
      </c>
      <c r="O27" s="54">
        <v>6.7215212803476421</v>
      </c>
      <c r="P27" s="54">
        <v>6.1361005509377176</v>
      </c>
      <c r="Q27" s="54">
        <v>5.6161623534055627</v>
      </c>
      <c r="R27" s="54">
        <v>5.154102524073334</v>
      </c>
      <c r="S27" s="54">
        <v>4.7431769344321584</v>
      </c>
      <c r="T27" s="54">
        <v>4.3774172325206084</v>
      </c>
      <c r="U27" s="54">
        <v>4.0515508822407398</v>
      </c>
      <c r="V27" s="54">
        <v>3.7609265269298309</v>
      </c>
      <c r="W27" s="54">
        <v>3.5014452137505092</v>
      </c>
      <c r="X27" s="54">
        <v>3.2694976621734373</v>
      </c>
      <c r="Y27" s="54">
        <v>3.0619075129494355</v>
      </c>
      <c r="Z27" s="54">
        <v>2.8758803284701928</v>
      </c>
      <c r="AA27" s="54">
        <v>2.7089580109251887</v>
      </c>
      <c r="AB27" s="54">
        <v>2.5589782450262666</v>
      </c>
      <c r="AC27" s="54">
        <v>2.4240385446718804</v>
      </c>
      <c r="AD27" s="54">
        <v>2.3024644780911263</v>
      </c>
      <c r="AE27" s="54">
        <v>2.1927816564455416</v>
      </c>
    </row>
    <row r="28" spans="1:31" x14ac:dyDescent="0.2">
      <c r="A28" s="59" t="s">
        <v>97</v>
      </c>
    </row>
    <row r="29" spans="1:31" x14ac:dyDescent="0.2">
      <c r="A29" s="60" t="s">
        <v>28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</row>
    <row r="30" spans="1:31" x14ac:dyDescent="0.2">
      <c r="A30" s="62" t="s">
        <v>29</v>
      </c>
      <c r="B30" s="259">
        <v>155.453</v>
      </c>
      <c r="C30" s="259">
        <v>174.79499999999999</v>
      </c>
      <c r="D30" s="259">
        <v>188.03900000000002</v>
      </c>
      <c r="E30" s="259">
        <v>200.18299999999999</v>
      </c>
      <c r="F30" s="259">
        <v>188.99299999999999</v>
      </c>
      <c r="G30" s="259">
        <v>182.62300000000002</v>
      </c>
      <c r="H30" s="259">
        <v>195.749</v>
      </c>
      <c r="I30" s="259">
        <v>220.71500000000003</v>
      </c>
      <c r="J30" s="259">
        <v>214.82</v>
      </c>
      <c r="K30" s="259">
        <v>193.19499999999999</v>
      </c>
      <c r="L30" s="259">
        <v>168.916</v>
      </c>
      <c r="M30" s="259">
        <v>161.72299999999998</v>
      </c>
      <c r="N30" s="259">
        <v>144.255</v>
      </c>
      <c r="O30" s="259">
        <v>123.68300000000002</v>
      </c>
      <c r="P30" s="259">
        <v>111.169</v>
      </c>
      <c r="Q30" s="259">
        <v>95.405000000000001</v>
      </c>
      <c r="R30" s="259">
        <v>75.988</v>
      </c>
      <c r="S30" s="259">
        <v>55.421000000000021</v>
      </c>
      <c r="T30" s="259">
        <v>35.171999999999997</v>
      </c>
      <c r="U30" s="259">
        <v>16.319999999999993</v>
      </c>
      <c r="V30" s="259">
        <v>-0.38499999999999091</v>
      </c>
      <c r="W30" s="259">
        <v>-14.311000000000007</v>
      </c>
      <c r="X30" s="259">
        <v>-25.772999999999996</v>
      </c>
      <c r="Y30" s="259">
        <v>-35.155000000000001</v>
      </c>
      <c r="Z30" s="259">
        <v>-42.728000000000009</v>
      </c>
      <c r="AA30" s="259">
        <v>-49.13900000000001</v>
      </c>
      <c r="AB30" s="259">
        <v>-53.575000000000017</v>
      </c>
      <c r="AC30" s="259">
        <v>-54.361999999999995</v>
      </c>
      <c r="AD30" s="259">
        <v>-50.769999999999982</v>
      </c>
      <c r="AE30" s="259">
        <v>-45.035000000000025</v>
      </c>
    </row>
    <row r="31" spans="1:31" x14ac:dyDescent="0.2">
      <c r="A31" s="60" t="s">
        <v>175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</row>
    <row r="32" spans="1:31" x14ac:dyDescent="0.2">
      <c r="A32" s="62" t="s">
        <v>176</v>
      </c>
      <c r="B32" s="54">
        <v>24.093048673528514</v>
      </c>
      <c r="C32" s="54">
        <v>24.221827289828418</v>
      </c>
      <c r="D32" s="54">
        <v>23.362692573335256</v>
      </c>
      <c r="E32" s="54">
        <v>22.266804105226143</v>
      </c>
      <c r="F32" s="54">
        <v>19.053607546072627</v>
      </c>
      <c r="G32" s="54">
        <v>16.942211975299401</v>
      </c>
      <c r="H32" s="54">
        <v>16.838778645102366</v>
      </c>
      <c r="I32" s="54">
        <v>17.500496355513604</v>
      </c>
      <c r="J32" s="54">
        <v>15.660301652897381</v>
      </c>
      <c r="K32" s="54">
        <v>13.084189115853674</v>
      </c>
      <c r="L32" s="54">
        <v>10.745343886818798</v>
      </c>
      <c r="M32" s="54">
        <v>9.7429339736287801</v>
      </c>
      <c r="N32" s="54">
        <v>8.267241630288245</v>
      </c>
      <c r="O32" s="54">
        <v>6.7925539641537824</v>
      </c>
      <c r="P32" s="54">
        <v>5.8872393667038017</v>
      </c>
      <c r="Q32" s="54">
        <v>4.8983879089888207</v>
      </c>
      <c r="R32" s="54">
        <v>3.8053698642430254</v>
      </c>
      <c r="S32" s="54">
        <v>2.723629968077784</v>
      </c>
      <c r="T32" s="54">
        <v>1.7060518128110171</v>
      </c>
      <c r="U32" s="54">
        <v>0.78545495288305034</v>
      </c>
      <c r="V32" s="54">
        <v>-1.8470650304582392E-2</v>
      </c>
      <c r="W32" s="54">
        <v>-0.68712755283538485</v>
      </c>
      <c r="X32" s="54">
        <v>-1.2425650036072131</v>
      </c>
      <c r="Y32" s="54">
        <v>-1.7066216629247677</v>
      </c>
      <c r="Z32" s="54">
        <v>-2.0933566107063175</v>
      </c>
      <c r="AA32" s="54">
        <v>-2.4342721984852993</v>
      </c>
      <c r="AB32" s="54">
        <v>-2.6879063529914635</v>
      </c>
      <c r="AC32" s="54">
        <v>-2.7649244096154995</v>
      </c>
      <c r="AD32" s="54">
        <v>-2.6176072316697354</v>
      </c>
      <c r="AE32" s="54">
        <v>-2.3513054483352374</v>
      </c>
    </row>
    <row r="33" spans="1:31" x14ac:dyDescent="0.2">
      <c r="A33" s="59" t="s">
        <v>98</v>
      </c>
      <c r="B33" s="39">
        <v>245</v>
      </c>
      <c r="C33" s="54">
        <f>+B33-B34</f>
        <v>245</v>
      </c>
    </row>
    <row r="34" spans="1:31" x14ac:dyDescent="0.2">
      <c r="A34" s="67" t="s">
        <v>30</v>
      </c>
      <c r="B34" s="54"/>
    </row>
    <row r="35" spans="1:31" x14ac:dyDescent="0.2">
      <c r="A35" s="62" t="s">
        <v>31</v>
      </c>
      <c r="B35" s="259">
        <v>-11.705</v>
      </c>
      <c r="C35" s="259">
        <v>-12.792999999999999</v>
      </c>
      <c r="D35" s="259">
        <v>-8.798</v>
      </c>
      <c r="E35" s="259">
        <v>-7.7839999999999998</v>
      </c>
      <c r="F35" s="259">
        <v>-12.662000000000001</v>
      </c>
      <c r="G35" s="259">
        <v>-15.474</v>
      </c>
      <c r="H35" s="259">
        <v>-12.957000000000001</v>
      </c>
      <c r="I35" s="259">
        <v>-4.2169999999999996</v>
      </c>
      <c r="J35" s="259">
        <v>3.1560000000000001</v>
      </c>
      <c r="K35" s="259">
        <v>4.6529999999999996</v>
      </c>
      <c r="L35" s="259">
        <v>7.4749999999999996</v>
      </c>
      <c r="M35" s="259">
        <v>11.84</v>
      </c>
      <c r="N35" s="259">
        <v>16.338000000000001</v>
      </c>
      <c r="O35" s="259">
        <v>17.186</v>
      </c>
      <c r="P35" s="259">
        <v>14.792999999999999</v>
      </c>
      <c r="Q35" s="259">
        <v>11.62</v>
      </c>
      <c r="R35" s="259">
        <v>9.0039999999999996</v>
      </c>
      <c r="S35" s="259">
        <v>6.9720000000000004</v>
      </c>
      <c r="T35" s="259">
        <v>5.3869999999999996</v>
      </c>
      <c r="U35" s="259">
        <v>4.1749999999999998</v>
      </c>
      <c r="V35" s="259">
        <v>3.2120000000000002</v>
      </c>
      <c r="W35" s="259">
        <v>2.3159999999999998</v>
      </c>
      <c r="X35" s="259">
        <v>1.44</v>
      </c>
      <c r="Y35" s="259">
        <v>0.85899999999999999</v>
      </c>
      <c r="Z35" s="259">
        <v>0.503</v>
      </c>
      <c r="AA35" s="259">
        <v>0.29499999999999998</v>
      </c>
      <c r="AB35" s="259">
        <v>0.17100000000000001</v>
      </c>
      <c r="AC35" s="259">
        <v>0.104</v>
      </c>
      <c r="AD35" s="259">
        <v>5.7000000000000002E-2</v>
      </c>
      <c r="AE35" s="259">
        <v>3.7999999999999999E-2</v>
      </c>
    </row>
    <row r="36" spans="1:31" x14ac:dyDescent="0.2">
      <c r="A36" s="60" t="s">
        <v>177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</row>
    <row r="37" spans="1:31" x14ac:dyDescent="0.2">
      <c r="A37" s="62" t="s">
        <v>180</v>
      </c>
      <c r="B37" s="54">
        <v>-1.8141118841299384</v>
      </c>
      <c r="C37" s="54">
        <v>-1.7727614435125425</v>
      </c>
      <c r="D37" s="54">
        <v>-1.0930975449784541</v>
      </c>
      <c r="E37" s="54">
        <v>-0.86583177969697889</v>
      </c>
      <c r="F37" s="54">
        <v>-1.2765381720400839</v>
      </c>
      <c r="G37" s="54">
        <v>-1.435546388493141</v>
      </c>
      <c r="H37" s="54">
        <v>-1.1145909041915483</v>
      </c>
      <c r="I37" s="54">
        <v>-0.33436600652969156</v>
      </c>
      <c r="J37" s="54">
        <v>0.23007127835650376</v>
      </c>
      <c r="K37" s="54">
        <v>0.31512581565810266</v>
      </c>
      <c r="L37" s="54">
        <v>0.47551117451260105</v>
      </c>
      <c r="M37" s="54">
        <v>0.71329580979678064</v>
      </c>
      <c r="N37" s="54">
        <v>0.936329373371109</v>
      </c>
      <c r="O37" s="54">
        <v>0.94383894656457945</v>
      </c>
      <c r="P37" s="54">
        <v>0.78340123552113738</v>
      </c>
      <c r="Q37" s="54">
        <v>0.59660675543682296</v>
      </c>
      <c r="R37" s="54">
        <v>0.45090738350323989</v>
      </c>
      <c r="S37" s="54">
        <v>0.3426345272990079</v>
      </c>
      <c r="T37" s="54">
        <v>0.26130163526705757</v>
      </c>
      <c r="U37" s="54">
        <v>0.20093593310580488</v>
      </c>
      <c r="V37" s="54">
        <v>0.15409799682679026</v>
      </c>
      <c r="W37" s="54">
        <v>0.11120029434468241</v>
      </c>
      <c r="X37" s="54">
        <v>6.942511951245052E-2</v>
      </c>
      <c r="Y37" s="54">
        <v>4.1700697154099763E-2</v>
      </c>
      <c r="Z37" s="54">
        <v>2.4643287193064918E-2</v>
      </c>
      <c r="AA37" s="54">
        <v>1.4613856581394895E-2</v>
      </c>
      <c r="AB37" s="54">
        <v>8.5792251304067299E-3</v>
      </c>
      <c r="AC37" s="54">
        <v>5.289579827821125E-3</v>
      </c>
      <c r="AD37" s="54">
        <v>2.9388145007913143E-3</v>
      </c>
      <c r="AE37" s="54">
        <v>1.9840037090427232E-3</v>
      </c>
    </row>
    <row r="38" spans="1:31" x14ac:dyDescent="0.2">
      <c r="A38" s="59" t="s">
        <v>120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</row>
    <row r="39" spans="1:31" x14ac:dyDescent="0.2">
      <c r="A39" s="60" t="s">
        <v>121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</row>
    <row r="40" spans="1:31" x14ac:dyDescent="0.2">
      <c r="A40" s="67" t="s">
        <v>111</v>
      </c>
      <c r="B40" s="259">
        <v>142.0762</v>
      </c>
      <c r="C40" s="259">
        <v>161.6944</v>
      </c>
      <c r="D40" s="259">
        <v>179.2072</v>
      </c>
      <c r="E40" s="259">
        <v>190.87459999999999</v>
      </c>
      <c r="F40" s="259">
        <v>176.7388</v>
      </c>
      <c r="G40" s="259">
        <v>167.97659999999999</v>
      </c>
      <c r="H40" s="259">
        <v>183.05119999999999</v>
      </c>
      <c r="I40" s="259">
        <v>215.2176</v>
      </c>
      <c r="J40" s="259">
        <v>217.17400000000001</v>
      </c>
      <c r="K40" s="259">
        <v>197.99459999999999</v>
      </c>
      <c r="L40" s="259">
        <v>180.21700000000001</v>
      </c>
      <c r="M40" s="259">
        <v>173.2336</v>
      </c>
      <c r="N40" s="259">
        <v>160.28120000000001</v>
      </c>
      <c r="O40" s="259">
        <v>141.00399999999999</v>
      </c>
      <c r="P40" s="259">
        <v>125.7088</v>
      </c>
      <c r="Q40" s="259">
        <v>106.9096</v>
      </c>
      <c r="R40" s="259">
        <v>84.975999999999999</v>
      </c>
      <c r="S40" s="259">
        <v>62.414999999999999</v>
      </c>
      <c r="T40" s="259">
        <v>40.636800000000001</v>
      </c>
      <c r="U40" s="259">
        <v>20.587800000000001</v>
      </c>
      <c r="V40" s="259">
        <v>2.9489999999999998</v>
      </c>
      <c r="W40" s="259">
        <v>-11.8886</v>
      </c>
      <c r="X40" s="259">
        <v>-24.231400000000001</v>
      </c>
      <c r="Y40" s="259">
        <v>-34.218800000000002</v>
      </c>
      <c r="Z40" s="259">
        <v>-42.178400000000003</v>
      </c>
      <c r="AA40" s="259">
        <v>-48.762599999999999</v>
      </c>
      <c r="AB40" s="259">
        <v>-53.257199999999997</v>
      </c>
      <c r="AC40" s="259">
        <v>-54.071800000000003</v>
      </c>
      <c r="AD40" s="259">
        <v>-50.629399999999997</v>
      </c>
      <c r="AE40" s="259">
        <v>-45.006999999999998</v>
      </c>
    </row>
    <row r="41" spans="1:31" x14ac:dyDescent="0.2">
      <c r="A41" s="44" t="s">
        <v>87</v>
      </c>
      <c r="B41" s="259">
        <v>76.272999999999996</v>
      </c>
      <c r="C41" s="259">
        <v>75.397199999999998</v>
      </c>
      <c r="D41" s="259">
        <v>77.532200000000003</v>
      </c>
      <c r="E41" s="259">
        <v>56.671599999999998</v>
      </c>
      <c r="F41" s="259">
        <v>25.778199999999998</v>
      </c>
      <c r="G41" s="259">
        <v>1.6903999999999999</v>
      </c>
      <c r="H41" s="259">
        <v>-0.45</v>
      </c>
      <c r="I41" s="259">
        <v>33.453800000000001</v>
      </c>
      <c r="J41" s="259">
        <v>36.238799999999998</v>
      </c>
      <c r="K41" s="259">
        <v>5.1086</v>
      </c>
      <c r="L41" s="259">
        <v>-34.471400000000003</v>
      </c>
      <c r="M41" s="259">
        <v>-33.275599999999997</v>
      </c>
      <c r="N41" s="259">
        <v>-22.961400000000001</v>
      </c>
      <c r="O41" s="259">
        <v>-19.513999999999999</v>
      </c>
      <c r="P41" s="259">
        <v>-20.283000000000001</v>
      </c>
      <c r="Q41" s="259">
        <v>-16.4832</v>
      </c>
      <c r="R41" s="259">
        <v>-10.7224</v>
      </c>
      <c r="S41" s="259">
        <v>-13.270200000000001</v>
      </c>
      <c r="T41" s="259">
        <v>-14.082000000000001</v>
      </c>
      <c r="U41" s="259">
        <v>-12.199199999999999</v>
      </c>
      <c r="V41" s="259">
        <v>-9.8222000000000005</v>
      </c>
      <c r="W41" s="259">
        <v>-8.0427999999999997</v>
      </c>
      <c r="X41" s="259">
        <v>-7.1444000000000001</v>
      </c>
      <c r="Y41" s="259">
        <v>-6.8037999999999998</v>
      </c>
      <c r="Z41" s="259">
        <v>-6.3714000000000004</v>
      </c>
      <c r="AA41" s="259">
        <v>-5.4398</v>
      </c>
      <c r="AB41" s="259">
        <v>-4.2606000000000002</v>
      </c>
      <c r="AC41" s="259">
        <v>-3.3155999999999999</v>
      </c>
      <c r="AD41" s="259">
        <v>-2.7822</v>
      </c>
      <c r="AE41" s="259">
        <v>-2.4136000000000002</v>
      </c>
    </row>
    <row r="42" spans="1:31" x14ac:dyDescent="0.2">
      <c r="A42" s="44" t="s">
        <v>115</v>
      </c>
      <c r="B42" s="259">
        <v>51.406199999999998</v>
      </c>
      <c r="C42" s="259">
        <v>70.444400000000002</v>
      </c>
      <c r="D42" s="259">
        <v>85.781199999999998</v>
      </c>
      <c r="E42" s="259">
        <v>117.2752</v>
      </c>
      <c r="F42" s="259">
        <v>134.50460000000001</v>
      </c>
      <c r="G42" s="259">
        <v>146.6542</v>
      </c>
      <c r="H42" s="259">
        <v>159.7328</v>
      </c>
      <c r="I42" s="259">
        <v>149.79220000000001</v>
      </c>
      <c r="J42" s="259">
        <v>144.08940000000001</v>
      </c>
      <c r="K42" s="259">
        <v>150.19839999999999</v>
      </c>
      <c r="L42" s="259">
        <v>155.68680000000001</v>
      </c>
      <c r="M42" s="259">
        <v>140.2328</v>
      </c>
      <c r="N42" s="259">
        <v>91.439599999999999</v>
      </c>
      <c r="O42" s="259">
        <v>53.918599999999998</v>
      </c>
      <c r="P42" s="259">
        <v>27.9282</v>
      </c>
      <c r="Q42" s="259">
        <v>-1.651</v>
      </c>
      <c r="R42" s="259">
        <v>-12.333399999999999</v>
      </c>
      <c r="S42" s="259">
        <v>-15.815</v>
      </c>
      <c r="T42" s="259">
        <v>-36.442799999999998</v>
      </c>
      <c r="U42" s="259">
        <v>-68.266999999999996</v>
      </c>
      <c r="V42" s="259">
        <v>-72.126000000000005</v>
      </c>
      <c r="W42" s="259">
        <v>-60.269199999999998</v>
      </c>
      <c r="X42" s="259">
        <v>-49.225200000000001</v>
      </c>
      <c r="Y42" s="259">
        <v>-48.808799999999998</v>
      </c>
      <c r="Z42" s="259">
        <v>-42.714799999999997</v>
      </c>
      <c r="AA42" s="259">
        <v>-33.240600000000001</v>
      </c>
      <c r="AB42" s="259">
        <v>-32.0426</v>
      </c>
      <c r="AC42" s="259">
        <v>-29.805599999999998</v>
      </c>
      <c r="AD42" s="259">
        <v>-25.457799999999999</v>
      </c>
      <c r="AE42" s="259">
        <v>-21.084199999999999</v>
      </c>
    </row>
    <row r="43" spans="1:31" x14ac:dyDescent="0.2">
      <c r="A43" s="44" t="s">
        <v>107</v>
      </c>
      <c r="B43" s="259">
        <v>14.397</v>
      </c>
      <c r="C43" s="259">
        <v>15.8528</v>
      </c>
      <c r="D43" s="259">
        <v>15.893800000000001</v>
      </c>
      <c r="E43" s="259">
        <v>16.927800000000001</v>
      </c>
      <c r="F43" s="259">
        <v>16.456</v>
      </c>
      <c r="G43" s="259">
        <v>19.632000000000001</v>
      </c>
      <c r="H43" s="259">
        <v>23.7684</v>
      </c>
      <c r="I43" s="259">
        <v>31.971599999999999</v>
      </c>
      <c r="J43" s="259">
        <v>36.845799999999997</v>
      </c>
      <c r="K43" s="259">
        <v>42.687600000000003</v>
      </c>
      <c r="L43" s="259">
        <v>59.001600000000003</v>
      </c>
      <c r="M43" s="259">
        <v>66.276399999999995</v>
      </c>
      <c r="N43" s="259">
        <v>91.802999999999997</v>
      </c>
      <c r="O43" s="259">
        <v>106.5994</v>
      </c>
      <c r="P43" s="259">
        <v>118.06359999999999</v>
      </c>
      <c r="Q43" s="259">
        <v>125.0438</v>
      </c>
      <c r="R43" s="259">
        <v>108.0318</v>
      </c>
      <c r="S43" s="259">
        <v>91.500200000000007</v>
      </c>
      <c r="T43" s="259">
        <v>91.161600000000007</v>
      </c>
      <c r="U43" s="259">
        <v>101.054</v>
      </c>
      <c r="V43" s="259">
        <v>84.897199999999998</v>
      </c>
      <c r="W43" s="259">
        <v>56.423400000000001</v>
      </c>
      <c r="X43" s="259">
        <v>32.138199999999998</v>
      </c>
      <c r="Y43" s="259">
        <v>21.393799999999999</v>
      </c>
      <c r="Z43" s="259">
        <v>6.9077999999999999</v>
      </c>
      <c r="AA43" s="259">
        <v>-10.0822</v>
      </c>
      <c r="AB43" s="259">
        <v>-16.954000000000001</v>
      </c>
      <c r="AC43" s="259">
        <v>-20.950600000000001</v>
      </c>
      <c r="AD43" s="259">
        <v>-22.389399999999998</v>
      </c>
      <c r="AE43" s="259">
        <v>-21.5092</v>
      </c>
    </row>
    <row r="44" spans="1:31" x14ac:dyDescent="0.2">
      <c r="A44" s="72" t="s">
        <v>108</v>
      </c>
      <c r="B44" s="259">
        <v>11.4482</v>
      </c>
      <c r="C44" s="259">
        <v>12.3874</v>
      </c>
      <c r="D44" s="259">
        <v>11.2654</v>
      </c>
      <c r="E44" s="259">
        <v>11.776199999999999</v>
      </c>
      <c r="F44" s="259">
        <v>10.9436</v>
      </c>
      <c r="G44" s="259">
        <v>13.0398</v>
      </c>
      <c r="H44" s="259">
        <v>14.901999999999999</v>
      </c>
      <c r="I44" s="259">
        <v>22.829799999999999</v>
      </c>
      <c r="J44" s="259">
        <v>25.5444</v>
      </c>
      <c r="K44" s="259">
        <v>27.851800000000001</v>
      </c>
      <c r="L44" s="259">
        <v>38.983600000000003</v>
      </c>
      <c r="M44" s="259">
        <v>45.455800000000004</v>
      </c>
      <c r="N44" s="259">
        <v>70.104600000000005</v>
      </c>
      <c r="O44" s="259">
        <v>73.599599999999995</v>
      </c>
      <c r="P44" s="259">
        <v>78.745599999999996</v>
      </c>
      <c r="Q44" s="259">
        <v>66.183400000000006</v>
      </c>
      <c r="R44" s="259">
        <v>40.938600000000001</v>
      </c>
      <c r="S44" s="259">
        <v>19.61</v>
      </c>
      <c r="T44" s="259">
        <v>18.192599999999999</v>
      </c>
      <c r="U44" s="259">
        <v>45.091999999999999</v>
      </c>
      <c r="V44" s="259">
        <v>42.558799999999998</v>
      </c>
      <c r="W44" s="259">
        <v>10.893800000000001</v>
      </c>
      <c r="X44" s="259">
        <v>-26.5566</v>
      </c>
      <c r="Y44" s="259">
        <v>-27.7042</v>
      </c>
      <c r="Z44" s="259">
        <v>-21.055599999999998</v>
      </c>
      <c r="AA44" s="259">
        <v>-19.280799999999999</v>
      </c>
      <c r="AB44" s="259">
        <v>-19.384599999999999</v>
      </c>
      <c r="AC44" s="259">
        <v>-15.3094</v>
      </c>
      <c r="AD44" s="259">
        <v>-10.065</v>
      </c>
      <c r="AE44" s="259">
        <v>-12.1884</v>
      </c>
    </row>
    <row r="45" spans="1:31" x14ac:dyDescent="0.2">
      <c r="A45" s="44" t="s">
        <v>109</v>
      </c>
      <c r="B45" s="259">
        <v>2.9487999999999999</v>
      </c>
      <c r="C45" s="259">
        <v>3.4653999999999998</v>
      </c>
      <c r="D45" s="259">
        <v>4.6284000000000001</v>
      </c>
      <c r="E45" s="259">
        <v>5.1516000000000002</v>
      </c>
      <c r="F45" s="259">
        <v>5.5124000000000004</v>
      </c>
      <c r="G45" s="259">
        <v>6.5922000000000001</v>
      </c>
      <c r="H45" s="259">
        <v>8.8664000000000005</v>
      </c>
      <c r="I45" s="259">
        <v>9.1417999999999999</v>
      </c>
      <c r="J45" s="259">
        <v>11.301399999999999</v>
      </c>
      <c r="K45" s="259">
        <v>14.835800000000001</v>
      </c>
      <c r="L45" s="259">
        <v>20.018000000000001</v>
      </c>
      <c r="M45" s="259">
        <v>20.820599999999999</v>
      </c>
      <c r="N45" s="259">
        <v>21.698399999999999</v>
      </c>
      <c r="O45" s="259">
        <v>32.9998</v>
      </c>
      <c r="P45" s="259">
        <v>39.317999999999998</v>
      </c>
      <c r="Q45" s="259">
        <v>58.860399999999998</v>
      </c>
      <c r="R45" s="259">
        <v>67.093199999999996</v>
      </c>
      <c r="S45" s="259">
        <v>71.890199999999993</v>
      </c>
      <c r="T45" s="259">
        <v>72.968999999999994</v>
      </c>
      <c r="U45" s="259">
        <v>55.962000000000003</v>
      </c>
      <c r="V45" s="259">
        <v>42.3384</v>
      </c>
      <c r="W45" s="259">
        <v>45.529600000000002</v>
      </c>
      <c r="X45" s="259">
        <v>58.694800000000001</v>
      </c>
      <c r="Y45" s="259">
        <v>49.097999999999999</v>
      </c>
      <c r="Z45" s="259">
        <v>27.9634</v>
      </c>
      <c r="AA45" s="259">
        <v>9.1986000000000008</v>
      </c>
      <c r="AB45" s="259">
        <v>2.4306000000000001</v>
      </c>
      <c r="AC45" s="259">
        <v>-5.6412000000000004</v>
      </c>
      <c r="AD45" s="259">
        <v>-12.324400000000001</v>
      </c>
      <c r="AE45" s="259">
        <v>-9.3208000000000002</v>
      </c>
    </row>
    <row r="46" spans="1:31" x14ac:dyDescent="0.2">
      <c r="A46" s="44" t="s">
        <v>110</v>
      </c>
      <c r="B46" s="259">
        <v>0.75180000000000002</v>
      </c>
      <c r="C46" s="259">
        <v>2.3231999999999999</v>
      </c>
      <c r="D46" s="259">
        <v>1.8568</v>
      </c>
      <c r="E46" s="259">
        <v>2.2258</v>
      </c>
      <c r="F46" s="259">
        <v>3.2075999999999998</v>
      </c>
      <c r="G46" s="259">
        <v>3.7871999999999999</v>
      </c>
      <c r="H46" s="259">
        <v>4.4564000000000004</v>
      </c>
      <c r="I46" s="259">
        <v>5.9880000000000004</v>
      </c>
      <c r="J46" s="259">
        <v>6.3018000000000001</v>
      </c>
      <c r="K46" s="259">
        <v>8.6788000000000007</v>
      </c>
      <c r="L46" s="259">
        <v>10.875</v>
      </c>
      <c r="M46" s="259">
        <v>13.913399999999999</v>
      </c>
      <c r="N46" s="259">
        <v>14.6106</v>
      </c>
      <c r="O46" s="259">
        <v>16.034400000000002</v>
      </c>
      <c r="P46" s="259">
        <v>25.240400000000001</v>
      </c>
      <c r="Q46" s="259">
        <v>29.860600000000002</v>
      </c>
      <c r="R46" s="259">
        <v>45.395200000000003</v>
      </c>
      <c r="S46" s="259">
        <v>50.921999999999997</v>
      </c>
      <c r="T46" s="259">
        <v>53.904000000000003</v>
      </c>
      <c r="U46" s="259">
        <v>54.121200000000002</v>
      </c>
      <c r="V46" s="259">
        <v>39.462600000000002</v>
      </c>
      <c r="W46" s="259">
        <v>29.1586</v>
      </c>
      <c r="X46" s="259">
        <v>34.153399999999998</v>
      </c>
      <c r="Y46" s="259">
        <v>47.138199999999998</v>
      </c>
      <c r="Z46" s="259">
        <v>38.557400000000001</v>
      </c>
      <c r="AA46" s="259">
        <v>19.041399999999999</v>
      </c>
      <c r="AB46" s="259">
        <v>2.8418000000000001</v>
      </c>
      <c r="AC46" s="259">
        <v>-0.4168</v>
      </c>
      <c r="AD46" s="259">
        <v>-4.0438000000000001</v>
      </c>
      <c r="AE46" s="259">
        <v>-8.0526</v>
      </c>
    </row>
    <row r="47" spans="1:31" x14ac:dyDescent="0.2">
      <c r="A47" s="60" t="s">
        <v>191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</row>
    <row r="48" spans="1:31" x14ac:dyDescent="0.2">
      <c r="A48" s="67" t="s">
        <v>111</v>
      </c>
      <c r="B48" s="54">
        <v>21.734010880791903</v>
      </c>
      <c r="C48" s="54">
        <v>22.163767530236047</v>
      </c>
      <c r="D48" s="54">
        <v>21.996855797652138</v>
      </c>
      <c r="E48" s="54">
        <v>21.039977527218717</v>
      </c>
      <c r="F48" s="54">
        <v>17.68646641724618</v>
      </c>
      <c r="G48" s="54">
        <v>15.473486848691806</v>
      </c>
      <c r="H48" s="54">
        <v>15.601658649887689</v>
      </c>
      <c r="I48" s="54">
        <v>16.910524285546799</v>
      </c>
      <c r="J48" s="54">
        <v>15.72779971795045</v>
      </c>
      <c r="K48" s="54">
        <v>13.334922430670726</v>
      </c>
      <c r="L48" s="54">
        <v>11.410059967059212</v>
      </c>
      <c r="M48" s="54">
        <v>10.386496604026238</v>
      </c>
      <c r="N48" s="54">
        <v>9.1520161653700605</v>
      </c>
      <c r="O48" s="54">
        <v>7.7189659849969923</v>
      </c>
      <c r="P48" s="54">
        <v>6.6391316776982467</v>
      </c>
      <c r="Q48" s="54">
        <v>5.4778834740990137</v>
      </c>
      <c r="R48" s="54">
        <v>4.2494861422252956</v>
      </c>
      <c r="S48" s="54">
        <v>3.0647264945339097</v>
      </c>
      <c r="T48" s="54">
        <v>1.9704159110306292</v>
      </c>
      <c r="U48" s="54">
        <v>0.9909105169635577</v>
      </c>
      <c r="V48" s="54">
        <v>0.14153705846199627</v>
      </c>
      <c r="W48" s="54">
        <v>-0.57120562599021052</v>
      </c>
      <c r="X48" s="54">
        <v>-1.1693096597319768</v>
      </c>
      <c r="Y48" s="54">
        <v>-1.6629925613221488</v>
      </c>
      <c r="Z48" s="54">
        <v>-2.0690307231086775</v>
      </c>
      <c r="AA48" s="54">
        <v>-2.4189996127982889</v>
      </c>
      <c r="AB48" s="54">
        <v>-2.6758287907589744</v>
      </c>
      <c r="AC48" s="54">
        <v>-2.7538854103653931</v>
      </c>
      <c r="AD48" s="54">
        <v>-2.6133983601391937</v>
      </c>
      <c r="AE48" s="54">
        <v>-2.3522031057254873</v>
      </c>
    </row>
    <row r="49" spans="1:31" x14ac:dyDescent="0.2">
      <c r="A49" s="44" t="s">
        <v>87</v>
      </c>
      <c r="B49" s="54">
        <v>31.076731619015476</v>
      </c>
      <c r="C49" s="54">
        <v>26.601900779284446</v>
      </c>
      <c r="D49" s="54">
        <v>24.101620583698715</v>
      </c>
      <c r="E49" s="54">
        <v>15.944039029989653</v>
      </c>
      <c r="F49" s="54">
        <v>6.8521765365847802</v>
      </c>
      <c r="G49" s="54">
        <v>0.44123288457989679</v>
      </c>
      <c r="H49" s="54">
        <v>-0.11736520161350419</v>
      </c>
      <c r="I49" s="54">
        <v>8.5426314035652684</v>
      </c>
      <c r="J49" s="54">
        <v>8.8597831346320763</v>
      </c>
      <c r="K49" s="54">
        <v>1.2179913858690083</v>
      </c>
      <c r="L49" s="54">
        <v>-8.3662604616065153</v>
      </c>
      <c r="M49" s="54">
        <v>-8.422204326442408</v>
      </c>
      <c r="N49" s="54">
        <v>-6.0256015840455692</v>
      </c>
      <c r="O49" s="54">
        <v>-5.2676106953499309</v>
      </c>
      <c r="P49" s="54">
        <v>-5.6263370634636409</v>
      </c>
      <c r="Q49" s="54">
        <v>-4.6918298437679651</v>
      </c>
      <c r="R49" s="54">
        <v>-3.1122283537975006</v>
      </c>
      <c r="S49" s="54">
        <v>-3.9200312368907664</v>
      </c>
      <c r="T49" s="54">
        <v>-4.2456182151663135</v>
      </c>
      <c r="U49" s="54">
        <v>-3.752263459014761</v>
      </c>
      <c r="V49" s="54">
        <v>-3.0731477355760499</v>
      </c>
      <c r="W49" s="54">
        <v>-2.5520592430148348</v>
      </c>
      <c r="X49" s="54">
        <v>-2.29462663894736</v>
      </c>
      <c r="Y49" s="54">
        <v>-2.2099823119520861</v>
      </c>
      <c r="Z49" s="54">
        <v>-2.0919104069435126</v>
      </c>
      <c r="AA49" s="54">
        <v>-1.8035204057935852</v>
      </c>
      <c r="AB49" s="54">
        <v>-1.4240121469128746</v>
      </c>
      <c r="AC49" s="54">
        <v>-1.1152246440708151</v>
      </c>
      <c r="AD49" s="54">
        <v>-0.94063439742386856</v>
      </c>
      <c r="AE49" s="54">
        <v>-0.81961343404282017</v>
      </c>
    </row>
    <row r="50" spans="1:31" x14ac:dyDescent="0.2">
      <c r="A50" s="44" t="s">
        <v>115</v>
      </c>
      <c r="B50" s="54">
        <v>14.1961752711769</v>
      </c>
      <c r="C50" s="54">
        <v>17.949249791127556</v>
      </c>
      <c r="D50" s="54">
        <v>19.883047828260871</v>
      </c>
      <c r="E50" s="54">
        <v>24.333285319727707</v>
      </c>
      <c r="F50" s="54">
        <v>24.688735116818783</v>
      </c>
      <c r="G50" s="54">
        <v>23.844097795035381</v>
      </c>
      <c r="H50" s="54">
        <v>23.09575097212435</v>
      </c>
      <c r="I50" s="54">
        <v>19.474949931447313</v>
      </c>
      <c r="J50" s="54">
        <v>17.098174199528366</v>
      </c>
      <c r="K50" s="54">
        <v>16.392009732268704</v>
      </c>
      <c r="L50" s="54">
        <v>15.682125969015914</v>
      </c>
      <c r="M50" s="54">
        <v>13.144314259637422</v>
      </c>
      <c r="N50" s="54">
        <v>8.1278367857621561</v>
      </c>
      <c r="O50" s="54">
        <v>4.6423126491514166</v>
      </c>
      <c r="P50" s="54">
        <v>2.3628718360812027</v>
      </c>
      <c r="Q50" s="54">
        <v>-0.13890957221699146</v>
      </c>
      <c r="R50" s="54">
        <v>-1.0407543626503688</v>
      </c>
      <c r="S50" s="54">
        <v>-1.3425235268001172</v>
      </c>
      <c r="T50" s="54">
        <v>-3.1283477334677694</v>
      </c>
      <c r="U50" s="54">
        <v>-5.9952610945773586</v>
      </c>
      <c r="V50" s="54">
        <v>-6.5356889278539079</v>
      </c>
      <c r="W50" s="54">
        <v>-5.6300035655422107</v>
      </c>
      <c r="X50" s="54">
        <v>-4.7189044319743081</v>
      </c>
      <c r="Y50" s="54">
        <v>-4.7915648599572993</v>
      </c>
      <c r="Z50" s="54">
        <v>-4.2896262891308563</v>
      </c>
      <c r="AA50" s="54">
        <v>-3.403025561999133</v>
      </c>
      <c r="AB50" s="54">
        <v>-3.336116745932928</v>
      </c>
      <c r="AC50" s="54">
        <v>-3.1539762912339468</v>
      </c>
      <c r="AD50" s="54">
        <v>-2.7338530988311556</v>
      </c>
      <c r="AE50" s="54">
        <v>-2.292820604489727</v>
      </c>
    </row>
    <row r="51" spans="1:31" x14ac:dyDescent="0.2">
      <c r="A51" s="44" t="s">
        <v>107</v>
      </c>
      <c r="B51" s="54">
        <v>31.256487198547372</v>
      </c>
      <c r="C51" s="54">
        <v>29.565423555972441</v>
      </c>
      <c r="D51" s="54">
        <v>25.814952004547308</v>
      </c>
      <c r="E51" s="54">
        <v>24.261069407161148</v>
      </c>
      <c r="F51" s="54">
        <v>21.061575260035255</v>
      </c>
      <c r="G51" s="54">
        <v>22.530589810208696</v>
      </c>
      <c r="H51" s="54">
        <v>24.264120939968148</v>
      </c>
      <c r="I51" s="54">
        <v>28.591582218803218</v>
      </c>
      <c r="J51" s="54">
        <v>28.563240776362331</v>
      </c>
      <c r="K51" s="54">
        <v>28.679261763160916</v>
      </c>
      <c r="L51" s="54">
        <v>33.888370865806714</v>
      </c>
      <c r="M51" s="54">
        <v>32.267579424513251</v>
      </c>
      <c r="N51" s="54">
        <v>37.525111031005196</v>
      </c>
      <c r="O51" s="54">
        <v>36.238862244575081</v>
      </c>
      <c r="P51" s="54">
        <v>33.703645574078372</v>
      </c>
      <c r="Q51" s="54">
        <v>30.415949622796663</v>
      </c>
      <c r="R51" s="54">
        <v>23.002327097055964</v>
      </c>
      <c r="S51" s="54">
        <v>17.605638914232671</v>
      </c>
      <c r="T51" s="54">
        <v>16.122930369600244</v>
      </c>
      <c r="U51" s="54">
        <v>16.473622864405826</v>
      </c>
      <c r="V51" s="54">
        <v>12.862506289149128</v>
      </c>
      <c r="W51" s="54">
        <v>8.112656010526484</v>
      </c>
      <c r="X51" s="54">
        <v>4.4779167978402814</v>
      </c>
      <c r="Y51" s="54">
        <v>2.9262312778855404</v>
      </c>
      <c r="Z51" s="54">
        <v>0.93577369024409829</v>
      </c>
      <c r="AA51" s="54">
        <v>-1.3672704442100283</v>
      </c>
      <c r="AB51" s="54">
        <v>-2.3204574325799343</v>
      </c>
      <c r="AC51" s="54">
        <v>-2.9051606480651659</v>
      </c>
      <c r="AD51" s="54">
        <v>-3.1520419632691672</v>
      </c>
      <c r="AE51" s="54">
        <v>-3.0756409112020915</v>
      </c>
    </row>
    <row r="52" spans="1:31" x14ac:dyDescent="0.2">
      <c r="A52" s="72" t="s">
        <v>108</v>
      </c>
      <c r="B52" s="54">
        <v>30.222124198089737</v>
      </c>
      <c r="C52" s="54">
        <v>28.257057958522605</v>
      </c>
      <c r="D52" s="54">
        <v>22.63435696190388</v>
      </c>
      <c r="E52" s="54">
        <v>21.205871197091735</v>
      </c>
      <c r="F52" s="54">
        <v>17.874703505856392</v>
      </c>
      <c r="G52" s="54">
        <v>19.402197875197672</v>
      </c>
      <c r="H52" s="54">
        <v>20.087985522653735</v>
      </c>
      <c r="I52" s="54">
        <v>27.325034004523719</v>
      </c>
      <c r="J52" s="54">
        <v>26.711592461809097</v>
      </c>
      <c r="K52" s="54">
        <v>25.558373311182056</v>
      </c>
      <c r="L52" s="54">
        <v>31.04324145541748</v>
      </c>
      <c r="M52" s="54">
        <v>30.996783393361806</v>
      </c>
      <c r="N52" s="54">
        <v>40.00342736867114</v>
      </c>
      <c r="O52" s="54">
        <v>34.844601612178067</v>
      </c>
      <c r="P52" s="54">
        <v>31.583543783144805</v>
      </c>
      <c r="Q52" s="54">
        <v>23.160834868582416</v>
      </c>
      <c r="R52" s="54">
        <v>13.090139018631426</v>
      </c>
      <c r="S52" s="54">
        <v>5.9792387290564957</v>
      </c>
      <c r="T52" s="54">
        <v>5.3916330419654983</v>
      </c>
      <c r="U52" s="54">
        <v>12.768712389491062</v>
      </c>
      <c r="V52" s="54">
        <v>11.346698581433774</v>
      </c>
      <c r="W52" s="54">
        <v>2.8038223627061831</v>
      </c>
      <c r="X52" s="54">
        <v>-6.9052373361469055</v>
      </c>
      <c r="Y52" s="54">
        <v>-7.4671122290296452</v>
      </c>
      <c r="Z52" s="54">
        <v>-5.8676248897424301</v>
      </c>
      <c r="AA52" s="54">
        <v>-5.5283372405782183</v>
      </c>
      <c r="AB52" s="54">
        <v>-5.7165545333450138</v>
      </c>
      <c r="AC52" s="54">
        <v>-4.6331655194847139</v>
      </c>
      <c r="AD52" s="54">
        <v>-3.1055676582392868</v>
      </c>
      <c r="AE52" s="54">
        <v>-3.8264673786603276</v>
      </c>
    </row>
    <row r="53" spans="1:31" x14ac:dyDescent="0.2">
      <c r="A53" s="44" t="s">
        <v>109</v>
      </c>
      <c r="B53" s="54">
        <v>36.048166492204047</v>
      </c>
      <c r="C53" s="54">
        <v>35.432514083522392</v>
      </c>
      <c r="D53" s="54">
        <v>39.2520852774297</v>
      </c>
      <c r="E53" s="54">
        <v>36.188448183237725</v>
      </c>
      <c r="F53" s="54">
        <v>32.612224451344815</v>
      </c>
      <c r="G53" s="54">
        <v>33.091673316086528</v>
      </c>
      <c r="H53" s="54">
        <v>37.313017357389114</v>
      </c>
      <c r="I53" s="54">
        <v>32.335638975797515</v>
      </c>
      <c r="J53" s="54">
        <v>33.872797195614737</v>
      </c>
      <c r="K53" s="54">
        <v>37.216699921162274</v>
      </c>
      <c r="L53" s="54">
        <v>41.257416498474299</v>
      </c>
      <c r="M53" s="54">
        <v>35.440705466341939</v>
      </c>
      <c r="N53" s="54">
        <v>31.270301903124583</v>
      </c>
      <c r="O53" s="54">
        <v>39.791267250515638</v>
      </c>
      <c r="P53" s="54">
        <v>38.94169850860078</v>
      </c>
      <c r="Q53" s="54">
        <v>46.99283960107703</v>
      </c>
      <c r="R53" s="54">
        <v>42.810829899481789</v>
      </c>
      <c r="S53" s="54">
        <v>37.540175296482168</v>
      </c>
      <c r="T53" s="54">
        <v>32.033171482733756</v>
      </c>
      <c r="U53" s="54">
        <v>21.502272869144019</v>
      </c>
      <c r="V53" s="54">
        <v>14.857895841624277</v>
      </c>
      <c r="W53" s="54">
        <v>14.834697359959145</v>
      </c>
      <c r="X53" s="54">
        <v>17.631671859207099</v>
      </c>
      <c r="Y53" s="54">
        <v>13.641426296408257</v>
      </c>
      <c r="Z53" s="54">
        <v>7.372753090403914</v>
      </c>
      <c r="AA53" s="54">
        <v>2.3670565885572898</v>
      </c>
      <c r="AB53" s="54">
        <v>0.62081003092804188</v>
      </c>
      <c r="AC53" s="54">
        <v>-1.4438082514239867</v>
      </c>
      <c r="AD53" s="54">
        <v>-3.1910408773270964</v>
      </c>
      <c r="AE53" s="54">
        <v>-2.4476187120926012</v>
      </c>
    </row>
    <row r="54" spans="1:31" x14ac:dyDescent="0.2">
      <c r="A54" s="73" t="s">
        <v>110</v>
      </c>
      <c r="B54" s="69">
        <v>22.615909665289845</v>
      </c>
      <c r="C54" s="69">
        <v>57.096473683589835</v>
      </c>
      <c r="D54" s="69">
        <v>36.212583370028739</v>
      </c>
      <c r="E54" s="69">
        <v>36.219172455739844</v>
      </c>
      <c r="F54" s="69">
        <v>42.814175055445411</v>
      </c>
      <c r="G54" s="69">
        <v>41.000888791137946</v>
      </c>
      <c r="H54" s="69">
        <v>39.459906435714132</v>
      </c>
      <c r="I54" s="69">
        <v>43.118061316185546</v>
      </c>
      <c r="J54" s="69">
        <v>37.146085989265316</v>
      </c>
      <c r="K54" s="69">
        <v>41.961058161808793</v>
      </c>
      <c r="L54" s="69">
        <v>42.562113325461695</v>
      </c>
      <c r="M54" s="69">
        <v>43.866914376552828</v>
      </c>
      <c r="N54" s="69">
        <v>37.597099520705953</v>
      </c>
      <c r="O54" s="69">
        <v>34.466628765883179</v>
      </c>
      <c r="P54" s="69">
        <v>44.498823608870453</v>
      </c>
      <c r="Q54" s="69">
        <v>42.37521651893185</v>
      </c>
      <c r="R54" s="69">
        <v>50.969772789819601</v>
      </c>
      <c r="S54" s="69">
        <v>45.005268585684476</v>
      </c>
      <c r="T54" s="69">
        <v>38.669603043821787</v>
      </c>
      <c r="U54" s="69">
        <v>32.5110457434075</v>
      </c>
      <c r="V54" s="69">
        <v>20.76302728123505</v>
      </c>
      <c r="W54" s="69">
        <v>14.065731190883303</v>
      </c>
      <c r="X54" s="69">
        <v>15.30808505153918</v>
      </c>
      <c r="Y54" s="69">
        <v>19.370651600431049</v>
      </c>
      <c r="Z54" s="69">
        <v>14.558438273459009</v>
      </c>
      <c r="AA54" s="69">
        <v>6.8166820965607826</v>
      </c>
      <c r="AB54" s="69">
        <v>0.99770897218866894</v>
      </c>
      <c r="AC54" s="69">
        <v>-0.14602049279621643</v>
      </c>
      <c r="AD54" s="69">
        <v>-1.4222554148374524</v>
      </c>
      <c r="AE54" s="69">
        <v>-2.862685100000339</v>
      </c>
    </row>
    <row r="55" spans="1:31" x14ac:dyDescent="0.2">
      <c r="A55" s="38" t="s">
        <v>232</v>
      </c>
      <c r="B55" s="70"/>
    </row>
    <row r="56" spans="1:31" x14ac:dyDescent="0.2">
      <c r="A56" s="46" t="s">
        <v>233</v>
      </c>
    </row>
    <row r="57" spans="1:31" x14ac:dyDescent="0.2">
      <c r="B57" s="54"/>
    </row>
    <row r="58" spans="1:31" x14ac:dyDescent="0.2">
      <c r="B58" s="78"/>
    </row>
    <row r="59" spans="1:31" x14ac:dyDescent="0.2">
      <c r="B59" s="78"/>
    </row>
    <row r="67" spans="2:32" x14ac:dyDescent="0.2"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</row>
    <row r="68" spans="2:32" x14ac:dyDescent="0.2">
      <c r="B68" s="236"/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  <c r="AA68" s="236"/>
      <c r="AB68" s="236"/>
      <c r="AC68" s="236"/>
      <c r="AD68" s="236"/>
      <c r="AE68" s="236"/>
    </row>
    <row r="69" spans="2:32" x14ac:dyDescent="0.2"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2:32" x14ac:dyDescent="0.2"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 spans="2:32" x14ac:dyDescent="0.2"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87" spans="2:31" x14ac:dyDescent="0.2"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</row>
    <row r="88" spans="2:31" x14ac:dyDescent="0.2"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</row>
    <row r="89" spans="2:31" x14ac:dyDescent="0.2"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</row>
    <row r="90" spans="2:31" x14ac:dyDescent="0.2"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</row>
    <row r="91" spans="2:31" x14ac:dyDescent="0.2"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</row>
    <row r="92" spans="2:31" x14ac:dyDescent="0.2"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</row>
    <row r="93" spans="2:31" x14ac:dyDescent="0.2"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</row>
    <row r="95" spans="2:31" x14ac:dyDescent="0.2"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</row>
    <row r="96" spans="2:31" x14ac:dyDescent="0.2"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</row>
    <row r="97" spans="2:31" x14ac:dyDescent="0.2"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</row>
    <row r="98" spans="2:31" x14ac:dyDescent="0.2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</row>
    <row r="99" spans="2:31" x14ac:dyDescent="0.2"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</row>
    <row r="100" spans="2:31" x14ac:dyDescent="0.2"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</row>
    <row r="101" spans="2:31" x14ac:dyDescent="0.2"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</row>
  </sheetData>
  <mergeCells count="1">
    <mergeCell ref="A7:A8"/>
  </mergeCells>
  <phoneticPr fontId="6" type="noConversion"/>
  <pageMargins left="0.63" right="0.6" top="0.71" bottom="0.73" header="0.5" footer="0.5"/>
  <pageSetup orientation="portrait" r:id="rId1"/>
  <headerFooter alignWithMargins="0">
    <oddHeader>&amp;R&amp;7&amp;F-&amp;A-&amp;D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V1143"/>
  <sheetViews>
    <sheetView showGridLines="0" workbookViewId="0"/>
  </sheetViews>
  <sheetFormatPr baseColWidth="10" defaultColWidth="9.140625" defaultRowHeight="14.1" customHeight="1" x14ac:dyDescent="0.2"/>
  <cols>
    <col min="1" max="1" width="19.7109375" style="38" customWidth="1"/>
    <col min="2" max="22" width="11.7109375" style="38" customWidth="1"/>
    <col min="23" max="58" width="9.7109375" style="38" customWidth="1"/>
    <col min="59" max="152" width="9.140625" style="38"/>
    <col min="153" max="16384" width="9.140625" style="25"/>
  </cols>
  <sheetData>
    <row r="1" spans="1:152" s="288" customFormat="1" ht="76.5" customHeight="1" x14ac:dyDescent="0.2">
      <c r="A1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</row>
    <row r="2" spans="1:152" s="102" customFormat="1" ht="14.1" customHeight="1" x14ac:dyDescent="0.2">
      <c r="A2" s="95" t="s">
        <v>215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</row>
    <row r="3" spans="1:152" s="102" customFormat="1" ht="14.1" customHeight="1" x14ac:dyDescent="0.2">
      <c r="A3" s="95" t="s">
        <v>192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  <c r="EN3" s="95"/>
      <c r="EO3" s="95"/>
      <c r="EP3" s="95"/>
      <c r="EQ3" s="95"/>
      <c r="ER3" s="95"/>
      <c r="ES3" s="95"/>
      <c r="ET3" s="95"/>
      <c r="EU3" s="95"/>
      <c r="EV3" s="95"/>
    </row>
    <row r="4" spans="1:152" s="102" customFormat="1" ht="14.1" customHeight="1" x14ac:dyDescent="0.2">
      <c r="A4" s="96" t="s">
        <v>205</v>
      </c>
      <c r="B4" s="95"/>
      <c r="C4" s="96"/>
      <c r="D4" s="96"/>
      <c r="E4" s="96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95"/>
      <c r="EI4" s="95"/>
      <c r="EJ4" s="95"/>
      <c r="EK4" s="95"/>
      <c r="EL4" s="95"/>
      <c r="EM4" s="95"/>
      <c r="EN4" s="95"/>
      <c r="EO4" s="95"/>
      <c r="EP4" s="95"/>
      <c r="EQ4" s="95"/>
      <c r="ER4" s="95"/>
      <c r="ES4" s="95"/>
      <c r="ET4" s="95"/>
      <c r="EU4" s="95"/>
      <c r="EV4" s="95"/>
    </row>
    <row r="5" spans="1:152" s="102" customFormat="1" ht="14.1" customHeight="1" x14ac:dyDescent="0.2">
      <c r="A5" s="96" t="s">
        <v>43</v>
      </c>
      <c r="B5" s="95"/>
      <c r="C5" s="96"/>
      <c r="D5" s="96"/>
      <c r="E5" s="96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  <c r="ED5" s="95"/>
      <c r="EE5" s="95"/>
      <c r="EF5" s="95"/>
      <c r="EG5" s="95"/>
      <c r="EH5" s="95"/>
      <c r="EI5" s="95"/>
      <c r="EJ5" s="95"/>
      <c r="EK5" s="95"/>
      <c r="EL5" s="95"/>
      <c r="EM5" s="95"/>
      <c r="EN5" s="95"/>
      <c r="EO5" s="95"/>
      <c r="EP5" s="95"/>
      <c r="EQ5" s="95"/>
      <c r="ER5" s="95"/>
      <c r="ES5" s="95"/>
      <c r="ET5" s="95"/>
      <c r="EU5" s="95"/>
      <c r="EV5" s="95"/>
    </row>
    <row r="6" spans="1:152" s="289" customFormat="1" ht="13.5" customHeight="1" x14ac:dyDescent="0.2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97"/>
      <c r="BT6" s="97"/>
      <c r="BU6" s="97"/>
      <c r="BV6" s="97"/>
      <c r="BW6" s="97"/>
      <c r="BX6" s="97"/>
      <c r="BY6" s="97"/>
      <c r="BZ6" s="97"/>
      <c r="CA6" s="97"/>
      <c r="CB6" s="97"/>
      <c r="CC6" s="97"/>
      <c r="CD6" s="97"/>
      <c r="CE6" s="97"/>
      <c r="CF6" s="97"/>
      <c r="CG6" s="97"/>
      <c r="CH6" s="97"/>
      <c r="CI6" s="97"/>
      <c r="CJ6" s="97"/>
      <c r="CK6" s="97"/>
      <c r="CL6" s="97"/>
      <c r="CM6" s="97"/>
      <c r="CN6" s="97"/>
      <c r="CO6" s="97"/>
      <c r="CP6" s="97"/>
      <c r="CQ6" s="97"/>
      <c r="CR6" s="97"/>
      <c r="CS6" s="97"/>
      <c r="CT6" s="97"/>
      <c r="CU6" s="97"/>
      <c r="CV6" s="97"/>
      <c r="CW6" s="97"/>
      <c r="CX6" s="97"/>
      <c r="CY6" s="97"/>
      <c r="CZ6" s="97"/>
      <c r="DA6" s="97"/>
      <c r="DB6" s="97"/>
      <c r="DC6" s="97"/>
      <c r="DD6" s="97"/>
      <c r="DE6" s="97"/>
      <c r="DF6" s="97"/>
      <c r="DG6" s="97"/>
      <c r="DH6" s="97"/>
      <c r="DI6" s="97"/>
      <c r="DJ6" s="97"/>
      <c r="DK6" s="97"/>
      <c r="DL6" s="97"/>
      <c r="DM6" s="97"/>
      <c r="DN6" s="97"/>
      <c r="DO6" s="97"/>
      <c r="DP6" s="97"/>
      <c r="DQ6" s="97"/>
      <c r="DR6" s="97"/>
      <c r="DS6" s="97"/>
      <c r="DT6" s="97"/>
      <c r="DU6" s="97"/>
      <c r="DV6" s="97"/>
      <c r="DW6" s="97"/>
      <c r="DX6" s="97"/>
      <c r="DY6" s="97"/>
      <c r="DZ6" s="97"/>
      <c r="EA6" s="97"/>
      <c r="EB6" s="97"/>
      <c r="EC6" s="97"/>
      <c r="ED6" s="97"/>
      <c r="EE6" s="97"/>
      <c r="EF6" s="97"/>
      <c r="EG6" s="97"/>
      <c r="EH6" s="97"/>
      <c r="EI6" s="97"/>
      <c r="EJ6" s="97"/>
      <c r="EK6" s="97"/>
      <c r="EL6" s="97"/>
      <c r="EM6" s="97"/>
      <c r="EN6" s="97"/>
      <c r="EO6" s="97"/>
      <c r="EP6" s="97"/>
      <c r="EQ6" s="97"/>
      <c r="ER6" s="97"/>
      <c r="ES6" s="97"/>
      <c r="ET6" s="97"/>
      <c r="EU6" s="97"/>
      <c r="EV6" s="97"/>
    </row>
    <row r="7" spans="1:152" s="16" customFormat="1" ht="15" customHeight="1" x14ac:dyDescent="0.2">
      <c r="A7" s="314" t="s">
        <v>49</v>
      </c>
      <c r="B7" s="316" t="s">
        <v>137</v>
      </c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  <c r="AB7" s="316"/>
      <c r="AC7" s="316"/>
      <c r="AD7" s="316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16"/>
      <c r="AW7" s="316"/>
      <c r="AX7" s="316"/>
      <c r="AY7" s="316"/>
      <c r="AZ7" s="316"/>
      <c r="BA7" s="316"/>
      <c r="BB7" s="316"/>
      <c r="BC7" s="316"/>
      <c r="BD7" s="316"/>
      <c r="BE7" s="316"/>
      <c r="BF7" s="316"/>
      <c r="BG7" s="316"/>
      <c r="BH7" s="316"/>
      <c r="BI7" s="316"/>
      <c r="BJ7" s="316"/>
      <c r="BK7" s="316"/>
      <c r="BL7" s="316"/>
      <c r="BM7" s="316"/>
      <c r="BN7" s="316"/>
      <c r="BO7" s="316"/>
      <c r="BP7" s="316"/>
      <c r="BQ7" s="316"/>
      <c r="BR7" s="316"/>
      <c r="BS7" s="316"/>
      <c r="BT7" s="316"/>
      <c r="BU7" s="316"/>
      <c r="BV7" s="316"/>
      <c r="BW7" s="316"/>
      <c r="BX7" s="316"/>
      <c r="BY7" s="316"/>
      <c r="BZ7" s="316"/>
      <c r="CA7" s="316"/>
      <c r="CB7" s="316"/>
      <c r="CC7" s="316"/>
      <c r="CD7" s="316"/>
      <c r="CE7" s="316"/>
      <c r="CF7" s="316"/>
      <c r="CG7" s="316"/>
      <c r="CH7" s="316"/>
      <c r="CI7" s="316"/>
      <c r="CJ7" s="316"/>
      <c r="CK7" s="316"/>
      <c r="CL7" s="316"/>
      <c r="CM7" s="316"/>
      <c r="CN7" s="316"/>
      <c r="CO7" s="316"/>
      <c r="CP7" s="316"/>
      <c r="CQ7" s="316"/>
      <c r="CR7" s="316"/>
      <c r="CS7" s="316"/>
      <c r="CT7" s="316"/>
      <c r="CU7" s="316"/>
      <c r="CV7" s="316"/>
      <c r="CW7" s="316"/>
      <c r="CX7" s="316"/>
      <c r="CY7" s="316"/>
      <c r="CZ7" s="316"/>
      <c r="DA7" s="316"/>
      <c r="DB7" s="316"/>
      <c r="DC7" s="316"/>
      <c r="DD7" s="316"/>
      <c r="DE7" s="316"/>
      <c r="DF7" s="316"/>
      <c r="DG7" s="316"/>
      <c r="DH7" s="316"/>
      <c r="DI7" s="316"/>
      <c r="DJ7" s="316"/>
      <c r="DK7" s="316"/>
      <c r="DL7" s="316"/>
      <c r="DM7" s="316"/>
      <c r="DN7" s="316"/>
      <c r="DO7" s="316"/>
      <c r="DP7" s="316"/>
      <c r="DQ7" s="316"/>
      <c r="DR7" s="316"/>
      <c r="DS7" s="316"/>
      <c r="DT7" s="316"/>
      <c r="DU7" s="316"/>
      <c r="DV7" s="316"/>
      <c r="DW7" s="316"/>
      <c r="DX7" s="316"/>
      <c r="DY7" s="316"/>
      <c r="DZ7" s="316"/>
      <c r="EA7" s="316"/>
      <c r="EB7" s="316"/>
      <c r="EC7" s="316"/>
      <c r="ED7" s="316"/>
      <c r="EE7" s="316"/>
      <c r="EF7" s="316"/>
      <c r="EG7" s="316"/>
      <c r="EH7" s="316"/>
      <c r="EI7" s="316"/>
      <c r="EJ7" s="316"/>
      <c r="EK7" s="316"/>
      <c r="EL7" s="316"/>
      <c r="EM7" s="316"/>
      <c r="EN7" s="316"/>
      <c r="EO7" s="316"/>
      <c r="EP7" s="316"/>
      <c r="EQ7" s="316"/>
      <c r="ER7" s="316"/>
      <c r="ES7" s="316"/>
      <c r="ET7" s="316"/>
      <c r="EU7" s="316"/>
      <c r="EV7" s="316"/>
    </row>
    <row r="8" spans="1:152" s="26" customFormat="1" ht="15.75" customHeight="1" x14ac:dyDescent="0.2">
      <c r="A8" s="315"/>
      <c r="B8" s="40">
        <v>1950</v>
      </c>
      <c r="C8" s="40">
        <v>1951</v>
      </c>
      <c r="D8" s="40">
        <v>1952</v>
      </c>
      <c r="E8" s="40">
        <v>1953</v>
      </c>
      <c r="F8" s="40">
        <v>1954</v>
      </c>
      <c r="G8" s="40">
        <v>1955</v>
      </c>
      <c r="H8" s="40">
        <v>1956</v>
      </c>
      <c r="I8" s="40">
        <v>1957</v>
      </c>
      <c r="J8" s="40">
        <v>1958</v>
      </c>
      <c r="K8" s="40">
        <v>1959</v>
      </c>
      <c r="L8" s="40">
        <v>1960</v>
      </c>
      <c r="M8" s="40">
        <v>1961</v>
      </c>
      <c r="N8" s="40">
        <v>1962</v>
      </c>
      <c r="O8" s="40">
        <v>1963</v>
      </c>
      <c r="P8" s="40">
        <v>1964</v>
      </c>
      <c r="Q8" s="40">
        <v>1965</v>
      </c>
      <c r="R8" s="40">
        <v>1966</v>
      </c>
      <c r="S8" s="40">
        <v>1967</v>
      </c>
      <c r="T8" s="40">
        <v>1968</v>
      </c>
      <c r="U8" s="40">
        <v>1969</v>
      </c>
      <c r="V8" s="40">
        <v>1970</v>
      </c>
      <c r="W8" s="40">
        <v>1971</v>
      </c>
      <c r="X8" s="40">
        <v>1972</v>
      </c>
      <c r="Y8" s="40">
        <v>1973</v>
      </c>
      <c r="Z8" s="40">
        <v>1974</v>
      </c>
      <c r="AA8" s="40">
        <v>1975</v>
      </c>
      <c r="AB8" s="40">
        <v>1976</v>
      </c>
      <c r="AC8" s="40">
        <v>1977</v>
      </c>
      <c r="AD8" s="40">
        <v>1978</v>
      </c>
      <c r="AE8" s="40">
        <v>1979</v>
      </c>
      <c r="AF8" s="40">
        <v>1980</v>
      </c>
      <c r="AG8" s="40">
        <v>1981</v>
      </c>
      <c r="AH8" s="40">
        <v>1982</v>
      </c>
      <c r="AI8" s="40">
        <v>1983</v>
      </c>
      <c r="AJ8" s="40">
        <v>1984</v>
      </c>
      <c r="AK8" s="40">
        <v>1985</v>
      </c>
      <c r="AL8" s="40">
        <v>1986</v>
      </c>
      <c r="AM8" s="40">
        <v>1987</v>
      </c>
      <c r="AN8" s="40">
        <v>1988</v>
      </c>
      <c r="AO8" s="40">
        <v>1989</v>
      </c>
      <c r="AP8" s="40">
        <v>1990</v>
      </c>
      <c r="AQ8" s="40">
        <v>1991</v>
      </c>
      <c r="AR8" s="40">
        <v>1992</v>
      </c>
      <c r="AS8" s="40">
        <v>1993</v>
      </c>
      <c r="AT8" s="40">
        <v>1994</v>
      </c>
      <c r="AU8" s="40">
        <v>1995</v>
      </c>
      <c r="AV8" s="40">
        <v>1996</v>
      </c>
      <c r="AW8" s="40">
        <v>1997</v>
      </c>
      <c r="AX8" s="40">
        <v>1998</v>
      </c>
      <c r="AY8" s="40">
        <v>1999</v>
      </c>
      <c r="AZ8" s="40">
        <v>2000</v>
      </c>
      <c r="BA8" s="40">
        <v>2001</v>
      </c>
      <c r="BB8" s="40">
        <v>2002</v>
      </c>
      <c r="BC8" s="40">
        <v>2003</v>
      </c>
      <c r="BD8" s="40">
        <v>2004</v>
      </c>
      <c r="BE8" s="40">
        <v>2005</v>
      </c>
      <c r="BF8" s="40">
        <v>2006</v>
      </c>
      <c r="BG8" s="40">
        <v>2007</v>
      </c>
      <c r="BH8" s="40">
        <v>2008</v>
      </c>
      <c r="BI8" s="40">
        <v>2009</v>
      </c>
      <c r="BJ8" s="40">
        <v>2010</v>
      </c>
      <c r="BK8" s="40">
        <v>2011</v>
      </c>
      <c r="BL8" s="40">
        <v>2012</v>
      </c>
      <c r="BM8" s="40">
        <v>2013</v>
      </c>
      <c r="BN8" s="40">
        <v>2014</v>
      </c>
      <c r="BO8" s="40">
        <v>2015</v>
      </c>
      <c r="BP8" s="40">
        <v>2016</v>
      </c>
      <c r="BQ8" s="40">
        <v>2017</v>
      </c>
      <c r="BR8" s="40">
        <v>2018</v>
      </c>
      <c r="BS8" s="40">
        <v>2019</v>
      </c>
      <c r="BT8" s="40">
        <v>2020</v>
      </c>
      <c r="BU8" s="40">
        <v>2021</v>
      </c>
      <c r="BV8" s="40">
        <v>2022</v>
      </c>
      <c r="BW8" s="40">
        <v>2023</v>
      </c>
      <c r="BX8" s="40">
        <v>2024</v>
      </c>
      <c r="BY8" s="40">
        <v>2025</v>
      </c>
      <c r="BZ8" s="40">
        <v>2026</v>
      </c>
      <c r="CA8" s="40">
        <v>2027</v>
      </c>
      <c r="CB8" s="40">
        <v>2028</v>
      </c>
      <c r="CC8" s="40">
        <v>2029</v>
      </c>
      <c r="CD8" s="40">
        <v>2030</v>
      </c>
      <c r="CE8" s="40">
        <v>2031</v>
      </c>
      <c r="CF8" s="40">
        <v>2032</v>
      </c>
      <c r="CG8" s="40">
        <v>2033</v>
      </c>
      <c r="CH8" s="40">
        <v>2034</v>
      </c>
      <c r="CI8" s="40">
        <v>2035</v>
      </c>
      <c r="CJ8" s="40">
        <v>2036</v>
      </c>
      <c r="CK8" s="40">
        <v>2037</v>
      </c>
      <c r="CL8" s="40">
        <v>2038</v>
      </c>
      <c r="CM8" s="40">
        <v>2039</v>
      </c>
      <c r="CN8" s="40">
        <v>2040</v>
      </c>
      <c r="CO8" s="40">
        <v>2041</v>
      </c>
      <c r="CP8" s="40">
        <v>2042</v>
      </c>
      <c r="CQ8" s="40">
        <v>2043</v>
      </c>
      <c r="CR8" s="40">
        <v>2044</v>
      </c>
      <c r="CS8" s="40">
        <v>2045</v>
      </c>
      <c r="CT8" s="40">
        <v>2046</v>
      </c>
      <c r="CU8" s="40">
        <v>2047</v>
      </c>
      <c r="CV8" s="40">
        <v>2048</v>
      </c>
      <c r="CW8" s="40">
        <v>2049</v>
      </c>
      <c r="CX8" s="40">
        <v>2050</v>
      </c>
      <c r="CY8" s="40">
        <v>2051</v>
      </c>
      <c r="CZ8" s="40">
        <v>2052</v>
      </c>
      <c r="DA8" s="40">
        <v>2053</v>
      </c>
      <c r="DB8" s="40">
        <v>2054</v>
      </c>
      <c r="DC8" s="40">
        <v>2055</v>
      </c>
      <c r="DD8" s="40">
        <v>2056</v>
      </c>
      <c r="DE8" s="40">
        <v>2057</v>
      </c>
      <c r="DF8" s="40">
        <v>2058</v>
      </c>
      <c r="DG8" s="40">
        <v>2059</v>
      </c>
      <c r="DH8" s="40">
        <v>2060</v>
      </c>
      <c r="DI8" s="40">
        <v>2061</v>
      </c>
      <c r="DJ8" s="40">
        <v>2062</v>
      </c>
      <c r="DK8" s="40">
        <v>2063</v>
      </c>
      <c r="DL8" s="40">
        <v>2064</v>
      </c>
      <c r="DM8" s="40">
        <v>2065</v>
      </c>
      <c r="DN8" s="40">
        <v>2066</v>
      </c>
      <c r="DO8" s="40">
        <v>2067</v>
      </c>
      <c r="DP8" s="40">
        <v>2068</v>
      </c>
      <c r="DQ8" s="40">
        <v>2069</v>
      </c>
      <c r="DR8" s="40">
        <v>2070</v>
      </c>
      <c r="DS8" s="40">
        <v>2071</v>
      </c>
      <c r="DT8" s="40">
        <v>2072</v>
      </c>
      <c r="DU8" s="40">
        <v>2073</v>
      </c>
      <c r="DV8" s="40">
        <v>2074</v>
      </c>
      <c r="DW8" s="40">
        <v>2075</v>
      </c>
      <c r="DX8" s="40">
        <v>2076</v>
      </c>
      <c r="DY8" s="40">
        <v>2077</v>
      </c>
      <c r="DZ8" s="40">
        <v>2078</v>
      </c>
      <c r="EA8" s="40">
        <v>2079</v>
      </c>
      <c r="EB8" s="40">
        <v>2080</v>
      </c>
      <c r="EC8" s="40">
        <v>2081</v>
      </c>
      <c r="ED8" s="40">
        <v>2082</v>
      </c>
      <c r="EE8" s="40">
        <v>2083</v>
      </c>
      <c r="EF8" s="40">
        <v>2084</v>
      </c>
      <c r="EG8" s="40">
        <v>2085</v>
      </c>
      <c r="EH8" s="40">
        <v>2086</v>
      </c>
      <c r="EI8" s="40">
        <v>2087</v>
      </c>
      <c r="EJ8" s="40">
        <v>2088</v>
      </c>
      <c r="EK8" s="40">
        <v>2089</v>
      </c>
      <c r="EL8" s="40">
        <v>2090</v>
      </c>
      <c r="EM8" s="40">
        <v>2091</v>
      </c>
      <c r="EN8" s="40">
        <v>2092</v>
      </c>
      <c r="EO8" s="40">
        <v>2093</v>
      </c>
      <c r="EP8" s="40">
        <v>2094</v>
      </c>
      <c r="EQ8" s="40">
        <v>2095</v>
      </c>
      <c r="ER8" s="40">
        <v>2096</v>
      </c>
      <c r="ES8" s="40">
        <v>2097</v>
      </c>
      <c r="ET8" s="40">
        <v>2098</v>
      </c>
      <c r="EU8" s="40">
        <v>2099</v>
      </c>
      <c r="EV8" s="40">
        <v>2100</v>
      </c>
    </row>
    <row r="9" spans="1:152" s="290" customFormat="1" ht="24" customHeight="1" x14ac:dyDescent="0.2">
      <c r="A9" s="74" t="s">
        <v>84</v>
      </c>
      <c r="B9" s="295">
        <v>58.366824028495124</v>
      </c>
      <c r="C9" s="295">
        <v>59.302475979451508</v>
      </c>
      <c r="D9" s="295">
        <v>60.23815468632138</v>
      </c>
      <c r="E9" s="295">
        <v>61.173773385783768</v>
      </c>
      <c r="F9" s="295">
        <v>62.109565652630039</v>
      </c>
      <c r="G9" s="295">
        <v>63.045426022157613</v>
      </c>
      <c r="H9" s="295">
        <v>63.981328241275989</v>
      </c>
      <c r="I9" s="295">
        <v>64.917407164905057</v>
      </c>
      <c r="J9" s="295">
        <v>65.853453588413899</v>
      </c>
      <c r="K9" s="295">
        <v>66.789589368255903</v>
      </c>
      <c r="L9" s="295">
        <v>67.725715080524694</v>
      </c>
      <c r="M9" s="295">
        <v>68.548697681062805</v>
      </c>
      <c r="N9" s="295">
        <v>69.291873320455863</v>
      </c>
      <c r="O9" s="295">
        <v>70.034983291054559</v>
      </c>
      <c r="P9" s="295">
        <v>70.777899096197586</v>
      </c>
      <c r="Q9" s="295">
        <v>71.52078157191967</v>
      </c>
      <c r="R9" s="295">
        <v>72.263557642789664</v>
      </c>
      <c r="S9" s="295">
        <v>73.006314988133198</v>
      </c>
      <c r="T9" s="295">
        <v>73.749106734281526</v>
      </c>
      <c r="U9" s="295">
        <v>74.491820287794681</v>
      </c>
      <c r="V9" s="295">
        <v>75.206831291875275</v>
      </c>
      <c r="W9" s="295">
        <v>75.803308399069095</v>
      </c>
      <c r="X9" s="295">
        <v>76.399740941992818</v>
      </c>
      <c r="Y9" s="295">
        <v>76.996090772529328</v>
      </c>
      <c r="Z9" s="295">
        <v>77.592430007778532</v>
      </c>
      <c r="AA9" s="295">
        <v>78.188782522232515</v>
      </c>
      <c r="AB9" s="295">
        <v>78.785090952030785</v>
      </c>
      <c r="AC9" s="295">
        <v>79.381382854024679</v>
      </c>
      <c r="AD9" s="295">
        <v>79.977672861747138</v>
      </c>
      <c r="AE9" s="295">
        <v>80.57399640611122</v>
      </c>
      <c r="AF9" s="295">
        <v>81.170264490465271</v>
      </c>
      <c r="AG9" s="295">
        <v>81.766591404183117</v>
      </c>
      <c r="AH9" s="295">
        <v>82.271441122081725</v>
      </c>
      <c r="AI9" s="295">
        <v>82.392526562149996</v>
      </c>
      <c r="AJ9" s="295">
        <v>82.513588835131856</v>
      </c>
      <c r="AK9" s="295">
        <v>82.634594639180264</v>
      </c>
      <c r="AL9" s="295">
        <v>82.755604232873011</v>
      </c>
      <c r="AM9" s="295">
        <v>82.876630757803255</v>
      </c>
      <c r="AN9" s="295">
        <v>82.997617946270267</v>
      </c>
      <c r="AO9" s="295">
        <v>83.118593308706295</v>
      </c>
      <c r="AP9" s="295">
        <v>83.239569065861076</v>
      </c>
      <c r="AQ9" s="295">
        <v>83.360465961487549</v>
      </c>
      <c r="AR9" s="295">
        <v>83.518046452819945</v>
      </c>
      <c r="AS9" s="295">
        <v>83.832013056759365</v>
      </c>
      <c r="AT9" s="295">
        <v>84.146027642304574</v>
      </c>
      <c r="AU9" s="295">
        <v>84.460152389492961</v>
      </c>
      <c r="AV9" s="295">
        <v>84.774295072493942</v>
      </c>
      <c r="AW9" s="295">
        <v>85.088501050182359</v>
      </c>
      <c r="AX9" s="295">
        <v>85.402735571958715</v>
      </c>
      <c r="AY9" s="295">
        <v>85.717034936822174</v>
      </c>
      <c r="AZ9" s="295">
        <v>86.031317320106609</v>
      </c>
      <c r="BA9" s="295">
        <v>86.345700410553803</v>
      </c>
      <c r="BB9" s="295">
        <v>86.637741592278587</v>
      </c>
      <c r="BC9" s="295">
        <v>86.829319447348681</v>
      </c>
      <c r="BD9" s="295">
        <v>87.018517964348476</v>
      </c>
      <c r="BE9" s="295">
        <v>87.205285217660688</v>
      </c>
      <c r="BF9" s="295">
        <v>87.389611204829151</v>
      </c>
      <c r="BG9" s="295">
        <v>87.571519351402046</v>
      </c>
      <c r="BH9" s="295">
        <v>87.751058022305116</v>
      </c>
      <c r="BI9" s="295">
        <v>87.928195259717697</v>
      </c>
      <c r="BJ9" s="295">
        <v>88.102957746355443</v>
      </c>
      <c r="BK9" s="295">
        <v>88.275376665785316</v>
      </c>
      <c r="BL9" s="295">
        <v>88.445410129229273</v>
      </c>
      <c r="BM9" s="295">
        <v>88.613130545241248</v>
      </c>
      <c r="BN9" s="295">
        <v>88.778534341178073</v>
      </c>
      <c r="BO9" s="295">
        <v>88.941635279757946</v>
      </c>
      <c r="BP9" s="295">
        <v>89.102434048726806</v>
      </c>
      <c r="BQ9" s="295">
        <v>89.260984429623008</v>
      </c>
      <c r="BR9" s="295">
        <v>89.417266447383483</v>
      </c>
      <c r="BS9" s="295">
        <v>89.571319283511102</v>
      </c>
      <c r="BT9" s="295">
        <v>89.72315044078799</v>
      </c>
      <c r="BU9" s="295">
        <v>89.872822066762325</v>
      </c>
      <c r="BV9" s="295">
        <v>90.02025309055044</v>
      </c>
      <c r="BW9" s="295">
        <v>90.165545741844682</v>
      </c>
      <c r="BX9" s="295">
        <v>90.308696325997033</v>
      </c>
      <c r="BY9" s="295">
        <v>90.44971996882164</v>
      </c>
      <c r="BZ9" s="295">
        <v>90.588606660881169</v>
      </c>
      <c r="CA9" s="295">
        <v>90.725439928168967</v>
      </c>
      <c r="CB9" s="295">
        <v>90.860194381684366</v>
      </c>
      <c r="CC9" s="295">
        <v>90.992917481453546</v>
      </c>
      <c r="CD9" s="295">
        <v>91.12359548858096</v>
      </c>
      <c r="CE9" s="295">
        <v>91.252272802157236</v>
      </c>
      <c r="CF9" s="295">
        <v>91.378990360076884</v>
      </c>
      <c r="CG9" s="295">
        <v>91.503736782433649</v>
      </c>
      <c r="CH9" s="295">
        <v>91.626532377553829</v>
      </c>
      <c r="CI9" s="295">
        <v>91.747397063517639</v>
      </c>
      <c r="CJ9" s="295">
        <v>91.866370762484138</v>
      </c>
      <c r="CK9" s="295">
        <v>91.983467638335995</v>
      </c>
      <c r="CL9" s="295">
        <v>92.098690852132989</v>
      </c>
      <c r="CM9" s="295">
        <v>92.212074171662067</v>
      </c>
      <c r="CN9" s="295">
        <v>92.323662006668144</v>
      </c>
      <c r="CO9" s="295">
        <v>92.4334402709421</v>
      </c>
      <c r="CP9" s="295">
        <v>92.541436584683339</v>
      </c>
      <c r="CQ9" s="295">
        <v>92.64769869939748</v>
      </c>
      <c r="CR9" s="295">
        <v>92.752221674746394</v>
      </c>
      <c r="CS9" s="295">
        <v>92.855029490154564</v>
      </c>
      <c r="CT9" s="295">
        <v>92.956138058720711</v>
      </c>
      <c r="CU9" s="295">
        <v>93.055610836332889</v>
      </c>
      <c r="CV9" s="295">
        <v>93.153423108142391</v>
      </c>
      <c r="CW9" s="295">
        <v>93.249621631235271</v>
      </c>
      <c r="CX9" s="295">
        <v>93.344198750912284</v>
      </c>
      <c r="CY9" s="295">
        <v>93.437204502446903</v>
      </c>
      <c r="CZ9" s="295">
        <v>93.528675732573575</v>
      </c>
      <c r="DA9" s="295">
        <v>93.618569763491649</v>
      </c>
      <c r="DB9" s="295">
        <v>93.706962771068561</v>
      </c>
      <c r="DC9" s="295">
        <v>93.79387404040493</v>
      </c>
      <c r="DD9" s="295">
        <v>93.879308727143922</v>
      </c>
      <c r="DE9" s="295">
        <v>93.963274038193077</v>
      </c>
      <c r="DF9" s="295">
        <v>94.045804218514775</v>
      </c>
      <c r="DG9" s="295">
        <v>94.126945124858324</v>
      </c>
      <c r="DH9" s="295">
        <v>94.206682495597576</v>
      </c>
      <c r="DI9" s="295">
        <v>94.285044438636262</v>
      </c>
      <c r="DJ9" s="295">
        <v>94.362072825793291</v>
      </c>
      <c r="DK9" s="295">
        <v>94.437743970188592</v>
      </c>
      <c r="DL9" s="295">
        <v>94.512129257078499</v>
      </c>
      <c r="DM9" s="295">
        <v>94.58521231850888</v>
      </c>
      <c r="DN9" s="295">
        <v>94.657024670012461</v>
      </c>
      <c r="DO9" s="295">
        <v>94.727604638166113</v>
      </c>
      <c r="DP9" s="295">
        <v>94.796920769778382</v>
      </c>
      <c r="DQ9" s="295">
        <v>94.865041531022328</v>
      </c>
      <c r="DR9" s="295">
        <v>94.931959124721359</v>
      </c>
      <c r="DS9" s="295">
        <v>94.997702178581136</v>
      </c>
      <c r="DT9" s="295">
        <v>95.062269128408573</v>
      </c>
      <c r="DU9" s="295">
        <v>95.125748115532161</v>
      </c>
      <c r="DV9" s="295">
        <v>95.188065786383831</v>
      </c>
      <c r="DW9" s="295">
        <v>95.249300799987381</v>
      </c>
      <c r="DX9" s="295">
        <v>95.309445806538236</v>
      </c>
      <c r="DY9" s="295">
        <v>95.368502264479005</v>
      </c>
      <c r="DZ9" s="295">
        <v>95.426497569680649</v>
      </c>
      <c r="EA9" s="295">
        <v>95.483460537628801</v>
      </c>
      <c r="EB9" s="295">
        <v>95.539432097620619</v>
      </c>
      <c r="EC9" s="295">
        <v>95.594369580635799</v>
      </c>
      <c r="ED9" s="295">
        <v>95.64833605677741</v>
      </c>
      <c r="EE9" s="295">
        <v>95.701328261446321</v>
      </c>
      <c r="EF9" s="295">
        <v>95.753345490330332</v>
      </c>
      <c r="EG9" s="295">
        <v>95.804417158513303</v>
      </c>
      <c r="EH9" s="295">
        <v>95.854608414826131</v>
      </c>
      <c r="EI9" s="295">
        <v>95.903871448562114</v>
      </c>
      <c r="EJ9" s="295">
        <v>95.952218996453269</v>
      </c>
      <c r="EK9" s="295">
        <v>95.99973896821048</v>
      </c>
      <c r="EL9" s="295">
        <v>96.04632586630612</v>
      </c>
      <c r="EM9" s="295">
        <v>96.092127022390798</v>
      </c>
      <c r="EN9" s="295">
        <v>96.137072701527401</v>
      </c>
      <c r="EO9" s="295">
        <v>96.181172231615193</v>
      </c>
      <c r="EP9" s="295">
        <v>96.224500748190366</v>
      </c>
      <c r="EQ9" s="295">
        <v>96.26702011226331</v>
      </c>
      <c r="ER9" s="295">
        <v>96.308768160693674</v>
      </c>
      <c r="ES9" s="295">
        <v>96.349741218042524</v>
      </c>
      <c r="ET9" s="295">
        <v>96.389946448625466</v>
      </c>
      <c r="EU9" s="295">
        <v>96.429451343037982</v>
      </c>
      <c r="EV9" s="295">
        <v>96.468224678366994</v>
      </c>
    </row>
    <row r="10" spans="1:152" ht="14.1" customHeight="1" x14ac:dyDescent="0.2">
      <c r="A10" s="56" t="s">
        <v>0</v>
      </c>
      <c r="B10" s="54">
        <v>55.208329763597838</v>
      </c>
      <c r="C10" s="54">
        <v>56.105766406285504</v>
      </c>
      <c r="D10" s="54">
        <v>57.004897542889587</v>
      </c>
      <c r="E10" s="54">
        <v>57.905116214098115</v>
      </c>
      <c r="F10" s="54">
        <v>58.806002893532238</v>
      </c>
      <c r="G10" s="54">
        <v>59.707750425505409</v>
      </c>
      <c r="H10" s="54">
        <v>60.606344104957302</v>
      </c>
      <c r="I10" s="54">
        <v>61.504008366844587</v>
      </c>
      <c r="J10" s="54">
        <v>62.399518779033514</v>
      </c>
      <c r="K10" s="54">
        <v>63.292558913358533</v>
      </c>
      <c r="L10" s="54">
        <v>64.184950433461566</v>
      </c>
      <c r="M10" s="54">
        <v>64.966886857084859</v>
      </c>
      <c r="N10" s="54">
        <v>65.674085657778647</v>
      </c>
      <c r="O10" s="54">
        <v>66.380448324451876</v>
      </c>
      <c r="P10" s="54">
        <v>67.086131883623523</v>
      </c>
      <c r="Q10" s="54">
        <v>67.792765783402359</v>
      </c>
      <c r="R10" s="54">
        <v>68.494865489127264</v>
      </c>
      <c r="S10" s="54">
        <v>69.195109576912756</v>
      </c>
      <c r="T10" s="54">
        <v>69.892727493974277</v>
      </c>
      <c r="U10" s="54">
        <v>70.587316662975212</v>
      </c>
      <c r="V10" s="54">
        <v>71.304936700411943</v>
      </c>
      <c r="W10" s="54">
        <v>72.122578707756034</v>
      </c>
      <c r="X10" s="54">
        <v>72.940014107909604</v>
      </c>
      <c r="Y10" s="54">
        <v>73.757919841351082</v>
      </c>
      <c r="Z10" s="54">
        <v>74.57685228487054</v>
      </c>
      <c r="AA10" s="54">
        <v>75.397823242305051</v>
      </c>
      <c r="AB10" s="54">
        <v>76.219171565781679</v>
      </c>
      <c r="AC10" s="54">
        <v>77.042394285997815</v>
      </c>
      <c r="AD10" s="54">
        <v>77.867497824308671</v>
      </c>
      <c r="AE10" s="54">
        <v>78.694582357781428</v>
      </c>
      <c r="AF10" s="54">
        <v>79.523968085038589</v>
      </c>
      <c r="AG10" s="54">
        <v>80.35519847687938</v>
      </c>
      <c r="AH10" s="54">
        <v>81.063916800213036</v>
      </c>
      <c r="AI10" s="54">
        <v>81.254043118758887</v>
      </c>
      <c r="AJ10" s="54">
        <v>81.447667573774922</v>
      </c>
      <c r="AK10" s="54">
        <v>81.643543708302133</v>
      </c>
      <c r="AL10" s="54">
        <v>81.842336511857113</v>
      </c>
      <c r="AM10" s="54">
        <v>82.043383223313953</v>
      </c>
      <c r="AN10" s="54">
        <v>82.246785745840924</v>
      </c>
      <c r="AO10" s="54">
        <v>82.452171547101955</v>
      </c>
      <c r="AP10" s="54">
        <v>82.658749444423677</v>
      </c>
      <c r="AQ10" s="54">
        <v>82.867158552518205</v>
      </c>
      <c r="AR10" s="54">
        <v>83.103580933813788</v>
      </c>
      <c r="AS10" s="54">
        <v>83.456641661810522</v>
      </c>
      <c r="AT10" s="54">
        <v>83.811839792842008</v>
      </c>
      <c r="AU10" s="54">
        <v>84.16880453666738</v>
      </c>
      <c r="AV10" s="54">
        <v>84.528305095675449</v>
      </c>
      <c r="AW10" s="54">
        <v>84.88927164647373</v>
      </c>
      <c r="AX10" s="54">
        <v>85.251980742698464</v>
      </c>
      <c r="AY10" s="54">
        <v>85.615925241410395</v>
      </c>
      <c r="AZ10" s="54">
        <v>85.980811148164022</v>
      </c>
      <c r="BA10" s="54">
        <v>86.347454811345699</v>
      </c>
      <c r="BB10" s="54">
        <v>86.648385660616697</v>
      </c>
      <c r="BC10" s="54">
        <v>86.847673269394065</v>
      </c>
      <c r="BD10" s="54">
        <v>87.04437899661545</v>
      </c>
      <c r="BE10" s="54">
        <v>87.237951446078895</v>
      </c>
      <c r="BF10" s="54">
        <v>87.430095937641724</v>
      </c>
      <c r="BG10" s="54">
        <v>87.619629760385848</v>
      </c>
      <c r="BH10" s="54">
        <v>87.806847416746081</v>
      </c>
      <c r="BI10" s="54">
        <v>87.992095616009152</v>
      </c>
      <c r="BJ10" s="54">
        <v>88.17485973764677</v>
      </c>
      <c r="BK10" s="54">
        <v>88.356252184596087</v>
      </c>
      <c r="BL10" s="54">
        <v>88.535713487076436</v>
      </c>
      <c r="BM10" s="54">
        <v>88.713270964384165</v>
      </c>
      <c r="BN10" s="54">
        <v>88.888942882411826</v>
      </c>
      <c r="BO10" s="54">
        <v>89.062579290182015</v>
      </c>
      <c r="BP10" s="54">
        <v>89.234270707592543</v>
      </c>
      <c r="BQ10" s="54">
        <v>89.404160369736218</v>
      </c>
      <c r="BR10" s="54">
        <v>89.571840367887603</v>
      </c>
      <c r="BS10" s="54">
        <v>89.737243522645286</v>
      </c>
      <c r="BT10" s="54">
        <v>89.900293144661418</v>
      </c>
      <c r="BU10" s="54">
        <v>90.060989596801974</v>
      </c>
      <c r="BV10" s="54">
        <v>90.219298774344765</v>
      </c>
      <c r="BW10" s="54">
        <v>90.375227127495819</v>
      </c>
      <c r="BX10" s="54">
        <v>90.528431454652036</v>
      </c>
      <c r="BY10" s="54">
        <v>90.679146220131926</v>
      </c>
      <c r="BZ10" s="54">
        <v>90.827302157370184</v>
      </c>
      <c r="CA10" s="54">
        <v>90.972823016828229</v>
      </c>
      <c r="CB10" s="54">
        <v>91.115713266389378</v>
      </c>
      <c r="CC10" s="54">
        <v>91.256097859070934</v>
      </c>
      <c r="CD10" s="54">
        <v>91.394078949674224</v>
      </c>
      <c r="CE10" s="54">
        <v>91.529618140902372</v>
      </c>
      <c r="CF10" s="54">
        <v>91.662558246791463</v>
      </c>
      <c r="CG10" s="54">
        <v>91.793338427717003</v>
      </c>
      <c r="CH10" s="54">
        <v>91.921923608826262</v>
      </c>
      <c r="CI10" s="54">
        <v>92.04826724358027</v>
      </c>
      <c r="CJ10" s="54">
        <v>92.172457396399111</v>
      </c>
      <c r="CK10" s="54">
        <v>92.294290650713378</v>
      </c>
      <c r="CL10" s="54">
        <v>92.414306666121789</v>
      </c>
      <c r="CM10" s="54">
        <v>92.532106878833815</v>
      </c>
      <c r="CN10" s="54">
        <v>92.647953053569339</v>
      </c>
      <c r="CO10" s="54">
        <v>92.761922099845265</v>
      </c>
      <c r="CP10" s="54">
        <v>92.87378961582445</v>
      </c>
      <c r="CQ10" s="54">
        <v>92.983956287878939</v>
      </c>
      <c r="CR10" s="54">
        <v>93.092141044867006</v>
      </c>
      <c r="CS10" s="54">
        <v>93.198425662558549</v>
      </c>
      <c r="CT10" s="54">
        <v>93.302865721315868</v>
      </c>
      <c r="CU10" s="54">
        <v>93.405336793304883</v>
      </c>
      <c r="CV10" s="54">
        <v>93.50583068416374</v>
      </c>
      <c r="CW10" s="54">
        <v>93.604574299312532</v>
      </c>
      <c r="CX10" s="54">
        <v>93.701448726446358</v>
      </c>
      <c r="CY10" s="54">
        <v>93.796375056010817</v>
      </c>
      <c r="CZ10" s="54">
        <v>93.889464663162542</v>
      </c>
      <c r="DA10" s="54">
        <v>93.980550478320097</v>
      </c>
      <c r="DB10" s="54">
        <v>94.069990141829535</v>
      </c>
      <c r="DC10" s="54">
        <v>94.157671195068843</v>
      </c>
      <c r="DD10" s="54">
        <v>94.243565117172494</v>
      </c>
      <c r="DE10" s="54">
        <v>94.327536770332316</v>
      </c>
      <c r="DF10" s="54">
        <v>94.410116423755468</v>
      </c>
      <c r="DG10" s="54">
        <v>94.490660366780205</v>
      </c>
      <c r="DH10" s="54">
        <v>94.569779821117379</v>
      </c>
      <c r="DI10" s="54">
        <v>94.647388787815828</v>
      </c>
      <c r="DJ10" s="54">
        <v>94.723481925940774</v>
      </c>
      <c r="DK10" s="54">
        <v>94.797828211023941</v>
      </c>
      <c r="DL10" s="54">
        <v>94.870800023455374</v>
      </c>
      <c r="DM10" s="54">
        <v>94.942414797604513</v>
      </c>
      <c r="DN10" s="54">
        <v>95.012536396782352</v>
      </c>
      <c r="DO10" s="54">
        <v>95.081102673643159</v>
      </c>
      <c r="DP10" s="54">
        <v>95.148326915776352</v>
      </c>
      <c r="DQ10" s="54">
        <v>95.214285008448869</v>
      </c>
      <c r="DR10" s="54">
        <v>95.278855208786155</v>
      </c>
      <c r="DS10" s="54">
        <v>95.342080822994319</v>
      </c>
      <c r="DT10" s="54">
        <v>95.404092872516514</v>
      </c>
      <c r="DU10" s="54">
        <v>95.464975917581967</v>
      </c>
      <c r="DV10" s="54">
        <v>95.52442068589832</v>
      </c>
      <c r="DW10" s="54">
        <v>95.582815341874365</v>
      </c>
      <c r="DX10" s="54">
        <v>95.640058891883754</v>
      </c>
      <c r="DY10" s="54">
        <v>95.696167767065035</v>
      </c>
      <c r="DZ10" s="54">
        <v>95.751113109600652</v>
      </c>
      <c r="EA10" s="54">
        <v>95.805130524358688</v>
      </c>
      <c r="EB10" s="54">
        <v>95.858115579937277</v>
      </c>
      <c r="EC10" s="54">
        <v>95.910061651287421</v>
      </c>
      <c r="ED10" s="54">
        <v>95.961145348948605</v>
      </c>
      <c r="EE10" s="54">
        <v>96.01110896864472</v>
      </c>
      <c r="EF10" s="54">
        <v>96.060051174466125</v>
      </c>
      <c r="EG10" s="54">
        <v>96.108392871051578</v>
      </c>
      <c r="EH10" s="54">
        <v>96.155423322610929</v>
      </c>
      <c r="EI10" s="54">
        <v>96.201817103883002</v>
      </c>
      <c r="EJ10" s="54">
        <v>96.247347428984128</v>
      </c>
      <c r="EK10" s="54">
        <v>96.291798991219878</v>
      </c>
      <c r="EL10" s="54">
        <v>96.335554701964682</v>
      </c>
      <c r="EM10" s="54">
        <v>96.378509663206586</v>
      </c>
      <c r="EN10" s="54">
        <v>96.420584160502131</v>
      </c>
      <c r="EO10" s="54">
        <v>96.461879214049787</v>
      </c>
      <c r="EP10" s="54">
        <v>96.50238700717631</v>
      </c>
      <c r="EQ10" s="54">
        <v>96.542135232769354</v>
      </c>
      <c r="ER10" s="54">
        <v>96.581224513139034</v>
      </c>
      <c r="ES10" s="54">
        <v>96.619565150737799</v>
      </c>
      <c r="ET10" s="54">
        <v>96.657148292317729</v>
      </c>
      <c r="EU10" s="54">
        <v>96.694088003455121</v>
      </c>
      <c r="EV10" s="54">
        <v>96.730422422418329</v>
      </c>
    </row>
    <row r="11" spans="1:152" ht="14.1" customHeight="1" x14ac:dyDescent="0.2">
      <c r="A11" s="56" t="s">
        <v>1</v>
      </c>
      <c r="B11" s="54">
        <v>56.118538412422566</v>
      </c>
      <c r="C11" s="54">
        <v>57.029335949375493</v>
      </c>
      <c r="D11" s="54">
        <v>57.941488956611742</v>
      </c>
      <c r="E11" s="54">
        <v>58.856371699422198</v>
      </c>
      <c r="F11" s="54">
        <v>59.770845294749307</v>
      </c>
      <c r="G11" s="54">
        <v>60.686378688575246</v>
      </c>
      <c r="H11" s="54">
        <v>61.599620486803971</v>
      </c>
      <c r="I11" s="54">
        <v>62.511733473119122</v>
      </c>
      <c r="J11" s="54">
        <v>63.421836753581495</v>
      </c>
      <c r="K11" s="54">
        <v>64.329811316124733</v>
      </c>
      <c r="L11" s="54">
        <v>65.236981146789887</v>
      </c>
      <c r="M11" s="54">
        <v>66.031421760837915</v>
      </c>
      <c r="N11" s="54">
        <v>66.749627507057525</v>
      </c>
      <c r="O11" s="54">
        <v>67.467345263028434</v>
      </c>
      <c r="P11" s="54">
        <v>68.184171341043609</v>
      </c>
      <c r="Q11" s="54">
        <v>68.902157966407046</v>
      </c>
      <c r="R11" s="54">
        <v>69.615067909541878</v>
      </c>
      <c r="S11" s="54">
        <v>70.326155301115861</v>
      </c>
      <c r="T11" s="54">
        <v>71.034617129920932</v>
      </c>
      <c r="U11" s="54">
        <v>71.739589273875083</v>
      </c>
      <c r="V11" s="54">
        <v>72.435459038975765</v>
      </c>
      <c r="W11" s="54">
        <v>73.093719681061629</v>
      </c>
      <c r="X11" s="54">
        <v>73.751915935599641</v>
      </c>
      <c r="Y11" s="54">
        <v>74.410651529516983</v>
      </c>
      <c r="Z11" s="54">
        <v>75.070409005033468</v>
      </c>
      <c r="AA11" s="54">
        <v>75.732385353282112</v>
      </c>
      <c r="AB11" s="54">
        <v>76.394737143271314</v>
      </c>
      <c r="AC11" s="54">
        <v>77.058911557839082</v>
      </c>
      <c r="AD11" s="54">
        <v>77.725066818614437</v>
      </c>
      <c r="AE11" s="54">
        <v>78.393115668181935</v>
      </c>
      <c r="AF11" s="54">
        <v>79.063599802839974</v>
      </c>
      <c r="AG11" s="54">
        <v>79.735652184907551</v>
      </c>
      <c r="AH11" s="54">
        <v>80.32389687382998</v>
      </c>
      <c r="AI11" s="54">
        <v>80.555868373614985</v>
      </c>
      <c r="AJ11" s="54">
        <v>80.791176845308726</v>
      </c>
      <c r="AK11" s="54">
        <v>81.028649458324736</v>
      </c>
      <c r="AL11" s="54">
        <v>81.269045292147965</v>
      </c>
      <c r="AM11" s="54">
        <v>81.511683984392121</v>
      </c>
      <c r="AN11" s="54">
        <v>81.756720536066211</v>
      </c>
      <c r="AO11" s="54">
        <v>82.003627809690499</v>
      </c>
      <c r="AP11" s="54">
        <v>82.251880068420107</v>
      </c>
      <c r="AQ11" s="54">
        <v>82.502027091481438</v>
      </c>
      <c r="AR11" s="54">
        <v>82.772168968910592</v>
      </c>
      <c r="AS11" s="54">
        <v>83.124960675410549</v>
      </c>
      <c r="AT11" s="54">
        <v>83.479866003154356</v>
      </c>
      <c r="AU11" s="54">
        <v>83.836463532925947</v>
      </c>
      <c r="AV11" s="54">
        <v>84.195620102286199</v>
      </c>
      <c r="AW11" s="54">
        <v>84.556334606230138</v>
      </c>
      <c r="AX11" s="54">
        <v>84.918567918326389</v>
      </c>
      <c r="AY11" s="54">
        <v>85.282187199508613</v>
      </c>
      <c r="AZ11" s="54">
        <v>85.646720203679934</v>
      </c>
      <c r="BA11" s="54">
        <v>86.012991319946224</v>
      </c>
      <c r="BB11" s="54">
        <v>86.320003109090209</v>
      </c>
      <c r="BC11" s="54">
        <v>86.523355493352</v>
      </c>
      <c r="BD11" s="54">
        <v>86.724000947210712</v>
      </c>
      <c r="BE11" s="54">
        <v>86.92161864339127</v>
      </c>
      <c r="BF11" s="54">
        <v>87.117577106695705</v>
      </c>
      <c r="BG11" s="54">
        <v>87.311145063322229</v>
      </c>
      <c r="BH11" s="54">
        <v>87.502272363342968</v>
      </c>
      <c r="BI11" s="54">
        <v>87.691312917760953</v>
      </c>
      <c r="BJ11" s="54">
        <v>87.877874949033057</v>
      </c>
      <c r="BK11" s="54">
        <v>88.063052335089381</v>
      </c>
      <c r="BL11" s="54">
        <v>88.246204028066344</v>
      </c>
      <c r="BM11" s="54">
        <v>88.427548498358888</v>
      </c>
      <c r="BN11" s="54">
        <v>88.606889145878071</v>
      </c>
      <c r="BO11" s="54">
        <v>88.784075910080745</v>
      </c>
      <c r="BP11" s="54">
        <v>88.959469053424584</v>
      </c>
      <c r="BQ11" s="54">
        <v>89.132662214691521</v>
      </c>
      <c r="BR11" s="54">
        <v>89.303943589912194</v>
      </c>
      <c r="BS11" s="54">
        <v>89.472824526860123</v>
      </c>
      <c r="BT11" s="54">
        <v>89.639237682452674</v>
      </c>
      <c r="BU11" s="54">
        <v>89.803442139049466</v>
      </c>
      <c r="BV11" s="54">
        <v>89.965082053412672</v>
      </c>
      <c r="BW11" s="54">
        <v>90.124328978020856</v>
      </c>
      <c r="BX11" s="54">
        <v>90.280959937950001</v>
      </c>
      <c r="BY11" s="54">
        <v>90.435074045606385</v>
      </c>
      <c r="BZ11" s="54">
        <v>90.586227489420409</v>
      </c>
      <c r="CA11" s="54">
        <v>90.734967167080214</v>
      </c>
      <c r="CB11" s="54">
        <v>90.880992110016976</v>
      </c>
      <c r="CC11" s="54">
        <v>91.024596067147769</v>
      </c>
      <c r="CD11" s="54">
        <v>91.165604116396324</v>
      </c>
      <c r="CE11" s="54">
        <v>91.304054434010013</v>
      </c>
      <c r="CF11" s="54">
        <v>91.440086851260276</v>
      </c>
      <c r="CG11" s="54">
        <v>91.573931153827758</v>
      </c>
      <c r="CH11" s="54">
        <v>91.705340121364415</v>
      </c>
      <c r="CI11" s="54">
        <v>91.834690043832197</v>
      </c>
      <c r="CJ11" s="54">
        <v>91.961660218079487</v>
      </c>
      <c r="CK11" s="54">
        <v>92.086376683594622</v>
      </c>
      <c r="CL11" s="54">
        <v>92.209004379396248</v>
      </c>
      <c r="CM11" s="54">
        <v>92.329669036633462</v>
      </c>
      <c r="CN11" s="54">
        <v>92.44835538837016</v>
      </c>
      <c r="CO11" s="54">
        <v>92.564923962926301</v>
      </c>
      <c r="CP11" s="54">
        <v>92.679394695449375</v>
      </c>
      <c r="CQ11" s="54">
        <v>92.792115456907965</v>
      </c>
      <c r="CR11" s="54">
        <v>92.902702160451611</v>
      </c>
      <c r="CS11" s="54">
        <v>93.01157639956665</v>
      </c>
      <c r="CT11" s="54">
        <v>93.118378635831178</v>
      </c>
      <c r="CU11" s="54">
        <v>93.223513383037229</v>
      </c>
      <c r="CV11" s="54">
        <v>93.326409085897424</v>
      </c>
      <c r="CW11" s="54">
        <v>93.427434352451087</v>
      </c>
      <c r="CX11" s="54">
        <v>93.526743226952604</v>
      </c>
      <c r="CY11" s="54">
        <v>93.623851020987033</v>
      </c>
      <c r="CZ11" s="54">
        <v>93.719274620449127</v>
      </c>
      <c r="DA11" s="54">
        <v>93.812559869565575</v>
      </c>
      <c r="DB11" s="54">
        <v>93.904294821597759</v>
      </c>
      <c r="DC11" s="54">
        <v>93.993994847313786</v>
      </c>
      <c r="DD11" s="54">
        <v>94.082056902130191</v>
      </c>
      <c r="DE11" s="54">
        <v>94.168318471846959</v>
      </c>
      <c r="DF11" s="54">
        <v>94.252603711858114</v>
      </c>
      <c r="DG11" s="54">
        <v>94.335388397576011</v>
      </c>
      <c r="DH11" s="54">
        <v>94.416629594403872</v>
      </c>
      <c r="DI11" s="54">
        <v>94.49615688038044</v>
      </c>
      <c r="DJ11" s="54">
        <v>94.574134618625507</v>
      </c>
      <c r="DK11" s="54">
        <v>94.650384879672018</v>
      </c>
      <c r="DL11" s="54">
        <v>94.725256231822939</v>
      </c>
      <c r="DM11" s="54">
        <v>94.798601122048993</v>
      </c>
      <c r="DN11" s="54">
        <v>94.870432397146359</v>
      </c>
      <c r="DO11" s="54">
        <v>94.941025853214484</v>
      </c>
      <c r="DP11" s="54">
        <v>95.009972249435037</v>
      </c>
      <c r="DQ11" s="54">
        <v>95.077640146380872</v>
      </c>
      <c r="DR11" s="54">
        <v>95.143830594729806</v>
      </c>
      <c r="DS11" s="54">
        <v>95.208806106510266</v>
      </c>
      <c r="DT11" s="54">
        <v>95.272396450752822</v>
      </c>
      <c r="DU11" s="54">
        <v>95.334919377199839</v>
      </c>
      <c r="DV11" s="54">
        <v>95.396052968580193</v>
      </c>
      <c r="DW11" s="54">
        <v>95.4557796434149</v>
      </c>
      <c r="DX11" s="54">
        <v>95.514632652068272</v>
      </c>
      <c r="DY11" s="54">
        <v>95.572238394361889</v>
      </c>
      <c r="DZ11" s="54">
        <v>95.628781845745053</v>
      </c>
      <c r="EA11" s="54">
        <v>95.684154298522813</v>
      </c>
      <c r="EB11" s="54">
        <v>95.738642045931854</v>
      </c>
      <c r="EC11" s="54">
        <v>95.791953508358091</v>
      </c>
      <c r="ED11" s="54">
        <v>95.844220979512002</v>
      </c>
      <c r="EE11" s="54">
        <v>95.895508895424513</v>
      </c>
      <c r="EF11" s="54">
        <v>95.945947305059192</v>
      </c>
      <c r="EG11" s="54">
        <v>95.99542034542759</v>
      </c>
      <c r="EH11" s="54">
        <v>96.043829087125886</v>
      </c>
      <c r="EI11" s="54">
        <v>96.09145636848983</v>
      </c>
      <c r="EJ11" s="54">
        <v>96.138151626926756</v>
      </c>
      <c r="EK11" s="54">
        <v>96.18391325365539</v>
      </c>
      <c r="EL11" s="54">
        <v>96.228854180269536</v>
      </c>
      <c r="EM11" s="54">
        <v>96.272885987781976</v>
      </c>
      <c r="EN11" s="54">
        <v>96.316073453375608</v>
      </c>
      <c r="EO11" s="54">
        <v>96.358599434771307</v>
      </c>
      <c r="EP11" s="54">
        <v>96.400143872319404</v>
      </c>
      <c r="EQ11" s="54">
        <v>96.441090777812249</v>
      </c>
      <c r="ER11" s="54">
        <v>96.481230037639676</v>
      </c>
      <c r="ES11" s="54">
        <v>96.520583111763088</v>
      </c>
      <c r="ET11" s="54">
        <v>96.559156448879804</v>
      </c>
      <c r="EU11" s="54">
        <v>96.5970338714977</v>
      </c>
      <c r="EV11" s="54">
        <v>96.634348294962507</v>
      </c>
    </row>
    <row r="12" spans="1:152" ht="14.1" customHeight="1" x14ac:dyDescent="0.2">
      <c r="A12" s="57" t="s">
        <v>2</v>
      </c>
      <c r="B12" s="54">
        <v>57.560629926230831</v>
      </c>
      <c r="C12" s="54">
        <v>58.494548336851025</v>
      </c>
      <c r="D12" s="54">
        <v>59.430006139355953</v>
      </c>
      <c r="E12" s="54">
        <v>60.364604670217126</v>
      </c>
      <c r="F12" s="54">
        <v>61.300059401290255</v>
      </c>
      <c r="G12" s="54">
        <v>62.236872156028923</v>
      </c>
      <c r="H12" s="54">
        <v>63.170554785559773</v>
      </c>
      <c r="I12" s="54">
        <v>64.103235833105529</v>
      </c>
      <c r="J12" s="54">
        <v>65.035835393195612</v>
      </c>
      <c r="K12" s="54">
        <v>65.965138563562803</v>
      </c>
      <c r="L12" s="54">
        <v>66.893641299834016</v>
      </c>
      <c r="M12" s="54">
        <v>67.707138794879683</v>
      </c>
      <c r="N12" s="54">
        <v>68.442456647722821</v>
      </c>
      <c r="O12" s="54">
        <v>69.176911283091172</v>
      </c>
      <c r="P12" s="54">
        <v>69.91129790068257</v>
      </c>
      <c r="Q12" s="54">
        <v>70.646829308604524</v>
      </c>
      <c r="R12" s="54">
        <v>71.37688701314822</v>
      </c>
      <c r="S12" s="54">
        <v>72.105382190532652</v>
      </c>
      <c r="T12" s="54">
        <v>72.830916430232136</v>
      </c>
      <c r="U12" s="54">
        <v>73.553161224747711</v>
      </c>
      <c r="V12" s="54">
        <v>74.24036686372736</v>
      </c>
      <c r="W12" s="54">
        <v>74.779030303666133</v>
      </c>
      <c r="X12" s="54">
        <v>75.317649942857528</v>
      </c>
      <c r="Y12" s="54">
        <v>75.856559076908439</v>
      </c>
      <c r="Z12" s="54">
        <v>76.39638933347122</v>
      </c>
      <c r="AA12" s="54">
        <v>76.938211213529584</v>
      </c>
      <c r="AB12" s="54">
        <v>77.480631180603055</v>
      </c>
      <c r="AC12" s="54">
        <v>78.024862539222696</v>
      </c>
      <c r="AD12" s="54">
        <v>78.571003150435828</v>
      </c>
      <c r="AE12" s="54">
        <v>79.119405058171964</v>
      </c>
      <c r="AF12" s="54">
        <v>79.670001064413881</v>
      </c>
      <c r="AG12" s="54">
        <v>80.22246227100996</v>
      </c>
      <c r="AH12" s="54">
        <v>80.711299171103278</v>
      </c>
      <c r="AI12" s="54">
        <v>80.928700975893534</v>
      </c>
      <c r="AJ12" s="54">
        <v>81.14966346801927</v>
      </c>
      <c r="AK12" s="54">
        <v>81.372934355559977</v>
      </c>
      <c r="AL12" s="54">
        <v>81.598954630486503</v>
      </c>
      <c r="AM12" s="54">
        <v>81.827381893757504</v>
      </c>
      <c r="AN12" s="54">
        <v>82.058051303278461</v>
      </c>
      <c r="AO12" s="54">
        <v>82.290572357529996</v>
      </c>
      <c r="AP12" s="54">
        <v>82.524562582764133</v>
      </c>
      <c r="AQ12" s="54">
        <v>82.76044629113683</v>
      </c>
      <c r="AR12" s="54">
        <v>83.019939923717985</v>
      </c>
      <c r="AS12" s="54">
        <v>83.377559460375423</v>
      </c>
      <c r="AT12" s="54">
        <v>83.737281331392282</v>
      </c>
      <c r="AU12" s="54">
        <v>84.098861257991587</v>
      </c>
      <c r="AV12" s="54">
        <v>84.462998538659832</v>
      </c>
      <c r="AW12" s="54">
        <v>84.828803419552059</v>
      </c>
      <c r="AX12" s="54">
        <v>85.196249826394109</v>
      </c>
      <c r="AY12" s="54">
        <v>85.564930765871722</v>
      </c>
      <c r="AZ12" s="54">
        <v>85.934491411729539</v>
      </c>
      <c r="BA12" s="54">
        <v>86.305722827218062</v>
      </c>
      <c r="BB12" s="54">
        <v>86.607977632677176</v>
      </c>
      <c r="BC12" s="54">
        <v>86.808038050333508</v>
      </c>
      <c r="BD12" s="54">
        <v>87.005327271441189</v>
      </c>
      <c r="BE12" s="54">
        <v>87.199794763813671</v>
      </c>
      <c r="BF12" s="54">
        <v>87.392542211186893</v>
      </c>
      <c r="BG12" s="54">
        <v>87.582856460754556</v>
      </c>
      <c r="BH12" s="54">
        <v>87.770947536416969</v>
      </c>
      <c r="BI12" s="54">
        <v>87.956981010331958</v>
      </c>
      <c r="BJ12" s="54">
        <v>88.140410816091887</v>
      </c>
      <c r="BK12" s="54">
        <v>88.322477689941152</v>
      </c>
      <c r="BL12" s="54">
        <v>88.502641046650254</v>
      </c>
      <c r="BM12" s="54">
        <v>88.681019164085541</v>
      </c>
      <c r="BN12" s="54">
        <v>88.857311400702741</v>
      </c>
      <c r="BO12" s="54">
        <v>89.031670481771968</v>
      </c>
      <c r="BP12" s="54">
        <v>89.204088927692467</v>
      </c>
      <c r="BQ12" s="54">
        <v>89.374464098888978</v>
      </c>
      <c r="BR12" s="54">
        <v>89.54299066604186</v>
      </c>
      <c r="BS12" s="54">
        <v>89.709069966869293</v>
      </c>
      <c r="BT12" s="54">
        <v>89.872716816868362</v>
      </c>
      <c r="BU12" s="54">
        <v>90.034139747266082</v>
      </c>
      <c r="BV12" s="54">
        <v>90.192989897738229</v>
      </c>
      <c r="BW12" s="54">
        <v>90.349406869575219</v>
      </c>
      <c r="BX12" s="54">
        <v>90.503403640594243</v>
      </c>
      <c r="BY12" s="54">
        <v>90.654732240864334</v>
      </c>
      <c r="BZ12" s="54">
        <v>90.803374303885064</v>
      </c>
      <c r="CA12" s="54">
        <v>90.949351162275264</v>
      </c>
      <c r="CB12" s="54">
        <v>91.092856127148025</v>
      </c>
      <c r="CC12" s="54">
        <v>91.233895626190289</v>
      </c>
      <c r="CD12" s="54">
        <v>91.372404585424235</v>
      </c>
      <c r="CE12" s="54">
        <v>91.508433718443612</v>
      </c>
      <c r="CF12" s="54">
        <v>91.641981059640941</v>
      </c>
      <c r="CG12" s="54">
        <v>91.773287591180647</v>
      </c>
      <c r="CH12" s="54">
        <v>91.902223254893357</v>
      </c>
      <c r="CI12" s="54">
        <v>92.029194086034479</v>
      </c>
      <c r="CJ12" s="54">
        <v>92.153722356240365</v>
      </c>
      <c r="CK12" s="54">
        <v>92.276128639159154</v>
      </c>
      <c r="CL12" s="54">
        <v>92.396473973637271</v>
      </c>
      <c r="CM12" s="54">
        <v>92.514925204127323</v>
      </c>
      <c r="CN12" s="54">
        <v>92.631078249981641</v>
      </c>
      <c r="CO12" s="54">
        <v>92.745462511666958</v>
      </c>
      <c r="CP12" s="54">
        <v>92.857760224933543</v>
      </c>
      <c r="CQ12" s="54">
        <v>92.968229439868438</v>
      </c>
      <c r="CR12" s="54">
        <v>93.076822405444318</v>
      </c>
      <c r="CS12" s="54">
        <v>93.183401992226109</v>
      </c>
      <c r="CT12" s="54">
        <v>93.288199091622445</v>
      </c>
      <c r="CU12" s="54">
        <v>93.391031394993917</v>
      </c>
      <c r="CV12" s="54">
        <v>93.49197234702828</v>
      </c>
      <c r="CW12" s="54">
        <v>93.590968935214505</v>
      </c>
      <c r="CX12" s="54">
        <v>93.688118019191023</v>
      </c>
      <c r="CY12" s="54">
        <v>93.783217894689457</v>
      </c>
      <c r="CZ12" s="54">
        <v>93.876664416084651</v>
      </c>
      <c r="DA12" s="54">
        <v>93.968112882617632</v>
      </c>
      <c r="DB12" s="54">
        <v>94.057754459913284</v>
      </c>
      <c r="DC12" s="54">
        <v>94.145726019119806</v>
      </c>
      <c r="DD12" s="54">
        <v>94.231769615089533</v>
      </c>
      <c r="DE12" s="54">
        <v>94.31617874808758</v>
      </c>
      <c r="DF12" s="54">
        <v>94.398678165248171</v>
      </c>
      <c r="DG12" s="54">
        <v>94.479690219069354</v>
      </c>
      <c r="DH12" s="54">
        <v>94.558977393774413</v>
      </c>
      <c r="DI12" s="54">
        <v>94.636906513751882</v>
      </c>
      <c r="DJ12" s="54">
        <v>94.712996400200268</v>
      </c>
      <c r="DK12" s="54">
        <v>94.78750902892213</v>
      </c>
      <c r="DL12" s="54">
        <v>94.860753900201146</v>
      </c>
      <c r="DM12" s="54">
        <v>94.932326848189348</v>
      </c>
      <c r="DN12" s="54">
        <v>95.002613514947001</v>
      </c>
      <c r="DO12" s="54">
        <v>95.07148793319125</v>
      </c>
      <c r="DP12" s="54">
        <v>95.138894920874819</v>
      </c>
      <c r="DQ12" s="54">
        <v>95.20490970818382</v>
      </c>
      <c r="DR12" s="54">
        <v>95.26967816983327</v>
      </c>
      <c r="DS12" s="54">
        <v>95.332897443046846</v>
      </c>
      <c r="DT12" s="54">
        <v>95.395078918413645</v>
      </c>
      <c r="DU12" s="54">
        <v>95.455978264582257</v>
      </c>
      <c r="DV12" s="54">
        <v>95.51549593344842</v>
      </c>
      <c r="DW12" s="54">
        <v>95.574112489265175</v>
      </c>
      <c r="DX12" s="54">
        <v>95.631279262283414</v>
      </c>
      <c r="DY12" s="54">
        <v>95.687506462683842</v>
      </c>
      <c r="DZ12" s="54">
        <v>95.742515821098223</v>
      </c>
      <c r="EA12" s="54">
        <v>95.796695199077362</v>
      </c>
      <c r="EB12" s="54">
        <v>95.849613537200142</v>
      </c>
      <c r="EC12" s="54">
        <v>95.901606780697975</v>
      </c>
      <c r="ED12" s="54">
        <v>95.952668351064617</v>
      </c>
      <c r="EE12" s="54">
        <v>96.00261202027805</v>
      </c>
      <c r="EF12" s="54">
        <v>96.051748519930015</v>
      </c>
      <c r="EG12" s="54">
        <v>96.09994668149848</v>
      </c>
      <c r="EH12" s="54">
        <v>96.147129633618633</v>
      </c>
      <c r="EI12" s="54">
        <v>96.193509159537911</v>
      </c>
      <c r="EJ12" s="54">
        <v>96.23895694703856</v>
      </c>
      <c r="EK12" s="54">
        <v>96.283609431917981</v>
      </c>
      <c r="EL12" s="54">
        <v>96.327270200064262</v>
      </c>
      <c r="EM12" s="54">
        <v>96.370121187553309</v>
      </c>
      <c r="EN12" s="54">
        <v>96.412246414265411</v>
      </c>
      <c r="EO12" s="54">
        <v>96.453517984041142</v>
      </c>
      <c r="EP12" s="54">
        <v>96.494126192034528</v>
      </c>
      <c r="EQ12" s="54">
        <v>96.533700026124833</v>
      </c>
      <c r="ER12" s="54">
        <v>96.572760674014944</v>
      </c>
      <c r="ES12" s="54">
        <v>96.611061907848878</v>
      </c>
      <c r="ET12" s="54">
        <v>96.648700462626365</v>
      </c>
      <c r="EU12" s="54">
        <v>96.685553415621968</v>
      </c>
      <c r="EV12" s="54">
        <v>96.721901797430505</v>
      </c>
    </row>
    <row r="13" spans="1:152" ht="14.1" customHeight="1" x14ac:dyDescent="0.2">
      <c r="A13" s="56" t="s">
        <v>3</v>
      </c>
      <c r="B13" s="54">
        <v>59.146622116909022</v>
      </c>
      <c r="C13" s="54">
        <v>60.105866709577974</v>
      </c>
      <c r="D13" s="54">
        <v>61.065511054160083</v>
      </c>
      <c r="E13" s="54">
        <v>62.026378617403502</v>
      </c>
      <c r="F13" s="54">
        <v>62.987388049660161</v>
      </c>
      <c r="G13" s="54">
        <v>63.949934437188261</v>
      </c>
      <c r="H13" s="54">
        <v>64.909577120065265</v>
      </c>
      <c r="I13" s="54">
        <v>65.868016344893576</v>
      </c>
      <c r="J13" s="54">
        <v>66.821350099522562</v>
      </c>
      <c r="K13" s="54">
        <v>67.7729196347737</v>
      </c>
      <c r="L13" s="54">
        <v>68.724075535987012</v>
      </c>
      <c r="M13" s="54">
        <v>69.555299917830723</v>
      </c>
      <c r="N13" s="54">
        <v>70.305965532025226</v>
      </c>
      <c r="O13" s="54">
        <v>71.058703864789635</v>
      </c>
      <c r="P13" s="54">
        <v>71.809689033240602</v>
      </c>
      <c r="Q13" s="54">
        <v>72.561944014108519</v>
      </c>
      <c r="R13" s="54">
        <v>73.310294121112577</v>
      </c>
      <c r="S13" s="54">
        <v>74.056884243859514</v>
      </c>
      <c r="T13" s="54">
        <v>74.800760043431055</v>
      </c>
      <c r="U13" s="54">
        <v>75.542052245924253</v>
      </c>
      <c r="V13" s="54">
        <v>76.232843658086594</v>
      </c>
      <c r="W13" s="54">
        <v>76.709409740794825</v>
      </c>
      <c r="X13" s="54">
        <v>77.185870256568762</v>
      </c>
      <c r="Y13" s="54">
        <v>77.663063281914248</v>
      </c>
      <c r="Z13" s="54">
        <v>78.141098741967596</v>
      </c>
      <c r="AA13" s="54">
        <v>78.621122762006692</v>
      </c>
      <c r="AB13" s="54">
        <v>79.10192254719847</v>
      </c>
      <c r="AC13" s="54">
        <v>79.584066939771631</v>
      </c>
      <c r="AD13" s="54">
        <v>80.06823753733886</v>
      </c>
      <c r="AE13" s="54">
        <v>80.554236546103581</v>
      </c>
      <c r="AF13" s="54">
        <v>81.042709479139631</v>
      </c>
      <c r="AG13" s="54">
        <v>81.532740602895061</v>
      </c>
      <c r="AH13" s="54">
        <v>81.954257875204021</v>
      </c>
      <c r="AI13" s="54">
        <v>82.083047017650046</v>
      </c>
      <c r="AJ13" s="54">
        <v>82.216092203054089</v>
      </c>
      <c r="AK13" s="54">
        <v>82.351270129587419</v>
      </c>
      <c r="AL13" s="54">
        <v>82.48919229210054</v>
      </c>
      <c r="AM13" s="54">
        <v>82.629276289185711</v>
      </c>
      <c r="AN13" s="54">
        <v>82.771425641651859</v>
      </c>
      <c r="AO13" s="54">
        <v>82.915507864617766</v>
      </c>
      <c r="AP13" s="54">
        <v>83.060669948723472</v>
      </c>
      <c r="AQ13" s="54">
        <v>83.207746063337453</v>
      </c>
      <c r="AR13" s="54">
        <v>83.402159821676094</v>
      </c>
      <c r="AS13" s="54">
        <v>83.795351695041347</v>
      </c>
      <c r="AT13" s="54">
        <v>84.190891371324369</v>
      </c>
      <c r="AU13" s="54">
        <v>84.588163091174053</v>
      </c>
      <c r="AV13" s="54">
        <v>84.98792190841894</v>
      </c>
      <c r="AW13" s="54">
        <v>85.389588044833474</v>
      </c>
      <c r="AX13" s="54">
        <v>85.792610382295791</v>
      </c>
      <c r="AY13" s="54">
        <v>86.197190332702462</v>
      </c>
      <c r="AZ13" s="54">
        <v>86.602763797805977</v>
      </c>
      <c r="BA13" s="54">
        <v>87.01025166297201</v>
      </c>
      <c r="BB13" s="54">
        <v>87.299828011730852</v>
      </c>
      <c r="BC13" s="54">
        <v>87.491593283221306</v>
      </c>
      <c r="BD13" s="54">
        <v>87.680643979942531</v>
      </c>
      <c r="BE13" s="54">
        <v>87.866744195901646</v>
      </c>
      <c r="BF13" s="54">
        <v>88.051288122946119</v>
      </c>
      <c r="BG13" s="54">
        <v>88.233519115542265</v>
      </c>
      <c r="BH13" s="54">
        <v>88.413564995616483</v>
      </c>
      <c r="BI13" s="54">
        <v>88.591507890668495</v>
      </c>
      <c r="BJ13" s="54">
        <v>88.767170003298432</v>
      </c>
      <c r="BK13" s="54">
        <v>88.94153611545515</v>
      </c>
      <c r="BL13" s="54">
        <v>89.113875822872572</v>
      </c>
      <c r="BM13" s="54">
        <v>89.284611627054133</v>
      </c>
      <c r="BN13" s="54">
        <v>89.453488278355792</v>
      </c>
      <c r="BO13" s="54">
        <v>89.62038759598066</v>
      </c>
      <c r="BP13" s="54">
        <v>89.785394241773702</v>
      </c>
      <c r="BQ13" s="54">
        <v>89.948595876478862</v>
      </c>
      <c r="BR13" s="54">
        <v>90.109706504061307</v>
      </c>
      <c r="BS13" s="54">
        <v>90.268742977892416</v>
      </c>
      <c r="BT13" s="54">
        <v>90.425437219783461</v>
      </c>
      <c r="BU13" s="54">
        <v>90.579736909730599</v>
      </c>
      <c r="BV13" s="54">
        <v>90.731784610363647</v>
      </c>
      <c r="BW13" s="54">
        <v>90.881494123451191</v>
      </c>
      <c r="BX13" s="54">
        <v>91.028726763036062</v>
      </c>
      <c r="BY13" s="54">
        <v>91.17329607584918</v>
      </c>
      <c r="BZ13" s="54">
        <v>91.315369877862778</v>
      </c>
      <c r="CA13" s="54">
        <v>91.454960612122477</v>
      </c>
      <c r="CB13" s="54">
        <v>91.591917286806236</v>
      </c>
      <c r="CC13" s="54">
        <v>91.726551772813011</v>
      </c>
      <c r="CD13" s="54">
        <v>91.858676713699296</v>
      </c>
      <c r="CE13" s="54">
        <v>91.988517873755683</v>
      </c>
      <c r="CF13" s="54">
        <v>92.115940826192499</v>
      </c>
      <c r="CG13" s="54">
        <v>92.241052688049464</v>
      </c>
      <c r="CH13" s="54">
        <v>92.364117486034075</v>
      </c>
      <c r="CI13" s="54">
        <v>92.485041794610794</v>
      </c>
      <c r="CJ13" s="54">
        <v>92.603643417002104</v>
      </c>
      <c r="CK13" s="54">
        <v>92.720310773409793</v>
      </c>
      <c r="CL13" s="54">
        <v>92.834832235756863</v>
      </c>
      <c r="CM13" s="54">
        <v>92.947522453901371</v>
      </c>
      <c r="CN13" s="54">
        <v>93.058324242869688</v>
      </c>
      <c r="CO13" s="54">
        <v>93.167012784987733</v>
      </c>
      <c r="CP13" s="54">
        <v>93.273920552677026</v>
      </c>
      <c r="CQ13" s="54">
        <v>93.378937684832749</v>
      </c>
      <c r="CR13" s="54">
        <v>93.48221814609721</v>
      </c>
      <c r="CS13" s="54">
        <v>93.583685780565162</v>
      </c>
      <c r="CT13" s="54">
        <v>93.683221462391913</v>
      </c>
      <c r="CU13" s="54">
        <v>93.780889294704892</v>
      </c>
      <c r="CV13" s="54">
        <v>93.876837846613071</v>
      </c>
      <c r="CW13" s="54">
        <v>93.97091873746497</v>
      </c>
      <c r="CX13" s="54">
        <v>94.063109445869372</v>
      </c>
      <c r="CY13" s="54">
        <v>94.153545074240981</v>
      </c>
      <c r="CZ13" s="54">
        <v>94.242097620153615</v>
      </c>
      <c r="DA13" s="54">
        <v>94.32887727428006</v>
      </c>
      <c r="DB13" s="54">
        <v>94.413973258576277</v>
      </c>
      <c r="DC13" s="54">
        <v>94.497240255881948</v>
      </c>
      <c r="DD13" s="54">
        <v>94.578865672299415</v>
      </c>
      <c r="DE13" s="54">
        <v>94.658740582014246</v>
      </c>
      <c r="DF13" s="54">
        <v>94.736910279054314</v>
      </c>
      <c r="DG13" s="54">
        <v>94.813598609233154</v>
      </c>
      <c r="DH13" s="54">
        <v>94.888702077213281</v>
      </c>
      <c r="DI13" s="54">
        <v>94.96222769619807</v>
      </c>
      <c r="DJ13" s="54">
        <v>95.034354378811088</v>
      </c>
      <c r="DK13" s="54">
        <v>95.104779922162137</v>
      </c>
      <c r="DL13" s="54">
        <v>95.17393725986274</v>
      </c>
      <c r="DM13" s="54">
        <v>95.241620694845892</v>
      </c>
      <c r="DN13" s="54">
        <v>95.308042609626</v>
      </c>
      <c r="DO13" s="54">
        <v>95.373009028971524</v>
      </c>
      <c r="DP13" s="54">
        <v>95.436697077871585</v>
      </c>
      <c r="DQ13" s="54">
        <v>95.499033881119558</v>
      </c>
      <c r="DR13" s="54">
        <v>95.559910714970584</v>
      </c>
      <c r="DS13" s="54">
        <v>95.619837490569935</v>
      </c>
      <c r="DT13" s="54">
        <v>95.678301834997598</v>
      </c>
      <c r="DU13" s="54">
        <v>95.735631140878439</v>
      </c>
      <c r="DV13" s="54">
        <v>95.791932166263862</v>
      </c>
      <c r="DW13" s="54">
        <v>95.847033851876347</v>
      </c>
      <c r="DX13" s="54">
        <v>95.900993312801702</v>
      </c>
      <c r="DY13" s="54">
        <v>95.953877712431151</v>
      </c>
      <c r="DZ13" s="54">
        <v>96.005572439269883</v>
      </c>
      <c r="EA13" s="54">
        <v>96.056532621522237</v>
      </c>
      <c r="EB13" s="54">
        <v>96.106447247121579</v>
      </c>
      <c r="EC13" s="54">
        <v>96.155256321160039</v>
      </c>
      <c r="ED13" s="54">
        <v>96.203415812516496</v>
      </c>
      <c r="EE13" s="54">
        <v>96.250577608916316</v>
      </c>
      <c r="EF13" s="54">
        <v>96.296651787702146</v>
      </c>
      <c r="EG13" s="54">
        <v>96.341873358275478</v>
      </c>
      <c r="EH13" s="54">
        <v>96.386225727250959</v>
      </c>
      <c r="EI13" s="54">
        <v>96.429798074826707</v>
      </c>
      <c r="EJ13" s="54">
        <v>96.472577122168701</v>
      </c>
      <c r="EK13" s="54">
        <v>96.514467268803443</v>
      </c>
      <c r="EL13" s="54">
        <v>96.555458036313851</v>
      </c>
      <c r="EM13" s="54">
        <v>96.595746386914612</v>
      </c>
      <c r="EN13" s="54">
        <v>96.635275553878159</v>
      </c>
      <c r="EO13" s="54">
        <v>96.674094645924612</v>
      </c>
      <c r="EP13" s="54">
        <v>96.712180972960141</v>
      </c>
      <c r="EQ13" s="54">
        <v>96.749519098515023</v>
      </c>
      <c r="ER13" s="54">
        <v>96.786113848925766</v>
      </c>
      <c r="ES13" s="54">
        <v>96.821862082407989</v>
      </c>
      <c r="ET13" s="54">
        <v>96.857235001703529</v>
      </c>
      <c r="EU13" s="54">
        <v>96.891910080748403</v>
      </c>
      <c r="EV13" s="54">
        <v>96.925818284224292</v>
      </c>
    </row>
    <row r="14" spans="1:152" ht="14.1" customHeight="1" x14ac:dyDescent="0.2">
      <c r="A14" s="56" t="s">
        <v>4</v>
      </c>
      <c r="B14" s="54">
        <v>60.489531364859275</v>
      </c>
      <c r="C14" s="54">
        <v>61.472246576448022</v>
      </c>
      <c r="D14" s="54">
        <v>62.455741455999913</v>
      </c>
      <c r="E14" s="54">
        <v>63.440023556915826</v>
      </c>
      <c r="F14" s="54">
        <v>64.423934328389834</v>
      </c>
      <c r="G14" s="54">
        <v>65.40858483299489</v>
      </c>
      <c r="H14" s="54">
        <v>66.38947397690697</v>
      </c>
      <c r="I14" s="54">
        <v>67.368927584624885</v>
      </c>
      <c r="J14" s="54">
        <v>68.345689805313</v>
      </c>
      <c r="K14" s="54">
        <v>69.319707744239196</v>
      </c>
      <c r="L14" s="54">
        <v>70.292907709112114</v>
      </c>
      <c r="M14" s="54">
        <v>71.143018198356316</v>
      </c>
      <c r="N14" s="54">
        <v>71.910251450676981</v>
      </c>
      <c r="O14" s="54">
        <v>72.672974368820491</v>
      </c>
      <c r="P14" s="54">
        <v>73.436273301891646</v>
      </c>
      <c r="Q14" s="54">
        <v>74.202066256807001</v>
      </c>
      <c r="R14" s="54">
        <v>74.962459347689347</v>
      </c>
      <c r="S14" s="54">
        <v>75.721683870285545</v>
      </c>
      <c r="T14" s="54">
        <v>76.480995816648971</v>
      </c>
      <c r="U14" s="54">
        <v>77.235654329763619</v>
      </c>
      <c r="V14" s="54">
        <v>77.935410941453796</v>
      </c>
      <c r="W14" s="54">
        <v>78.404123731072247</v>
      </c>
      <c r="X14" s="54">
        <v>78.872557643241421</v>
      </c>
      <c r="Y14" s="54">
        <v>79.341362256271395</v>
      </c>
      <c r="Z14" s="54">
        <v>79.811947605354646</v>
      </c>
      <c r="AA14" s="54">
        <v>80.284672166038249</v>
      </c>
      <c r="AB14" s="54">
        <v>80.757125902366226</v>
      </c>
      <c r="AC14" s="54">
        <v>81.231603519139981</v>
      </c>
      <c r="AD14" s="54">
        <v>81.708379934241279</v>
      </c>
      <c r="AE14" s="54">
        <v>82.187533628080104</v>
      </c>
      <c r="AF14" s="54">
        <v>82.669023091327801</v>
      </c>
      <c r="AG14" s="54">
        <v>83.152418117291887</v>
      </c>
      <c r="AH14" s="54">
        <v>83.54719973520038</v>
      </c>
      <c r="AI14" s="54">
        <v>83.565325734047633</v>
      </c>
      <c r="AJ14" s="54">
        <v>83.588218066689834</v>
      </c>
      <c r="AK14" s="54">
        <v>83.613201891137663</v>
      </c>
      <c r="AL14" s="54">
        <v>83.641092667411741</v>
      </c>
      <c r="AM14" s="54">
        <v>83.671173243815289</v>
      </c>
      <c r="AN14" s="54">
        <v>83.703563015753048</v>
      </c>
      <c r="AO14" s="54">
        <v>83.737656802516653</v>
      </c>
      <c r="AP14" s="54">
        <v>83.772750388407047</v>
      </c>
      <c r="AQ14" s="54">
        <v>83.809418556778056</v>
      </c>
      <c r="AR14" s="54">
        <v>83.915360371730415</v>
      </c>
      <c r="AS14" s="54">
        <v>84.314508333163047</v>
      </c>
      <c r="AT14" s="54">
        <v>84.7158236346297</v>
      </c>
      <c r="AU14" s="54">
        <v>85.118665607372435</v>
      </c>
      <c r="AV14" s="54">
        <v>85.524274918529272</v>
      </c>
      <c r="AW14" s="54">
        <v>85.931616654886582</v>
      </c>
      <c r="AX14" s="54">
        <v>86.340488300299043</v>
      </c>
      <c r="AY14" s="54">
        <v>86.750854642859451</v>
      </c>
      <c r="AZ14" s="54">
        <v>87.162290465551308</v>
      </c>
      <c r="BA14" s="54">
        <v>87.575592446478694</v>
      </c>
      <c r="BB14" s="54">
        <v>87.854502494261283</v>
      </c>
      <c r="BC14" s="54">
        <v>88.038828249435568</v>
      </c>
      <c r="BD14" s="54">
        <v>88.220862046426504</v>
      </c>
      <c r="BE14" s="54">
        <v>88.399963699840384</v>
      </c>
      <c r="BF14" s="54">
        <v>88.577635550199233</v>
      </c>
      <c r="BG14" s="54">
        <v>88.753160636863768</v>
      </c>
      <c r="BH14" s="54">
        <v>88.92657892369445</v>
      </c>
      <c r="BI14" s="54">
        <v>89.098029529342341</v>
      </c>
      <c r="BJ14" s="54">
        <v>89.267126362986673</v>
      </c>
      <c r="BK14" s="54">
        <v>89.4349421239599</v>
      </c>
      <c r="BL14" s="54">
        <v>89.601078380410144</v>
      </c>
      <c r="BM14" s="54">
        <v>89.7654290040756</v>
      </c>
      <c r="BN14" s="54">
        <v>89.92819944720172</v>
      </c>
      <c r="BO14" s="54">
        <v>90.088755446167681</v>
      </c>
      <c r="BP14" s="54">
        <v>90.247802656397297</v>
      </c>
      <c r="BQ14" s="54">
        <v>90.404948965744609</v>
      </c>
      <c r="BR14" s="54">
        <v>90.560308917831563</v>
      </c>
      <c r="BS14" s="54">
        <v>90.713465014247788</v>
      </c>
      <c r="BT14" s="54">
        <v>90.864313762353191</v>
      </c>
      <c r="BU14" s="54">
        <v>91.013040382161819</v>
      </c>
      <c r="BV14" s="54">
        <v>91.15952658426437</v>
      </c>
      <c r="BW14" s="54">
        <v>91.3036933874195</v>
      </c>
      <c r="BX14" s="54">
        <v>91.445440871680077</v>
      </c>
      <c r="BY14" s="54">
        <v>91.584734172997727</v>
      </c>
      <c r="BZ14" s="54">
        <v>91.721505597783349</v>
      </c>
      <c r="CA14" s="54">
        <v>91.855812133072419</v>
      </c>
      <c r="CB14" s="54">
        <v>91.987781495750639</v>
      </c>
      <c r="CC14" s="54">
        <v>92.117191585355272</v>
      </c>
      <c r="CD14" s="54">
        <v>92.244254750071363</v>
      </c>
      <c r="CE14" s="54">
        <v>92.369106338173822</v>
      </c>
      <c r="CF14" s="54">
        <v>92.491618653449407</v>
      </c>
      <c r="CG14" s="54">
        <v>92.611901092188845</v>
      </c>
      <c r="CH14" s="54">
        <v>92.730073960541077</v>
      </c>
      <c r="CI14" s="54">
        <v>92.846171293153617</v>
      </c>
      <c r="CJ14" s="54">
        <v>92.9601488729556</v>
      </c>
      <c r="CK14" s="54">
        <v>93.071987158345962</v>
      </c>
      <c r="CL14" s="54">
        <v>93.182083869136093</v>
      </c>
      <c r="CM14" s="54">
        <v>93.290321711664987</v>
      </c>
      <c r="CN14" s="54">
        <v>93.396394168890822</v>
      </c>
      <c r="CO14" s="54">
        <v>93.500803482608219</v>
      </c>
      <c r="CP14" s="54">
        <v>93.603323515818587</v>
      </c>
      <c r="CQ14" s="54">
        <v>93.704138876901837</v>
      </c>
      <c r="CR14" s="54">
        <v>93.803162918102245</v>
      </c>
      <c r="CS14" s="54">
        <v>93.900220982251952</v>
      </c>
      <c r="CT14" s="54">
        <v>93.995618833344651</v>
      </c>
      <c r="CU14" s="54">
        <v>94.089387352374715</v>
      </c>
      <c r="CV14" s="54">
        <v>94.181245396418106</v>
      </c>
      <c r="CW14" s="54">
        <v>94.271320069382796</v>
      </c>
      <c r="CX14" s="54">
        <v>94.359587820724485</v>
      </c>
      <c r="CY14" s="54">
        <v>94.4460634128028</v>
      </c>
      <c r="CZ14" s="54">
        <v>94.530998598526082</v>
      </c>
      <c r="DA14" s="54">
        <v>94.613993439112122</v>
      </c>
      <c r="DB14" s="54">
        <v>94.695311605160143</v>
      </c>
      <c r="DC14" s="54">
        <v>94.774997300627945</v>
      </c>
      <c r="DD14" s="54">
        <v>94.852976124818511</v>
      </c>
      <c r="DE14" s="54">
        <v>94.929405106910622</v>
      </c>
      <c r="DF14" s="54">
        <v>95.003924899070796</v>
      </c>
      <c r="DG14" s="54">
        <v>95.077189787826995</v>
      </c>
      <c r="DH14" s="54">
        <v>95.148962606320282</v>
      </c>
      <c r="DI14" s="54">
        <v>95.219176875591799</v>
      </c>
      <c r="DJ14" s="54">
        <v>95.287930619882559</v>
      </c>
      <c r="DK14" s="54">
        <v>95.355211223048457</v>
      </c>
      <c r="DL14" s="54">
        <v>95.421150864030153</v>
      </c>
      <c r="DM14" s="54">
        <v>95.485741552948895</v>
      </c>
      <c r="DN14" s="54">
        <v>95.549016930383587</v>
      </c>
      <c r="DO14" s="54">
        <v>95.611050217340704</v>
      </c>
      <c r="DP14" s="54">
        <v>95.671588254843059</v>
      </c>
      <c r="DQ14" s="54">
        <v>95.730931693207282</v>
      </c>
      <c r="DR14" s="54">
        <v>95.789087864587088</v>
      </c>
      <c r="DS14" s="54">
        <v>95.846087656031713</v>
      </c>
      <c r="DT14" s="54">
        <v>95.901818874392916</v>
      </c>
      <c r="DU14" s="54">
        <v>95.9563151427663</v>
      </c>
      <c r="DV14" s="54">
        <v>96.009858110209848</v>
      </c>
      <c r="DW14" s="54">
        <v>96.062268426576708</v>
      </c>
      <c r="DX14" s="54">
        <v>96.113661038235449</v>
      </c>
      <c r="DY14" s="54">
        <v>96.163844078637297</v>
      </c>
      <c r="DZ14" s="54">
        <v>96.213248221579079</v>
      </c>
      <c r="EA14" s="54">
        <v>96.261484988430297</v>
      </c>
      <c r="EB14" s="54">
        <v>96.308993468593258</v>
      </c>
      <c r="EC14" s="54">
        <v>96.355523656419066</v>
      </c>
      <c r="ED14" s="54">
        <v>96.401045316884819</v>
      </c>
      <c r="EE14" s="54">
        <v>96.445860407770084</v>
      </c>
      <c r="EF14" s="54">
        <v>96.489625255818964</v>
      </c>
      <c r="EG14" s="54">
        <v>96.532629828864287</v>
      </c>
      <c r="EH14" s="54">
        <v>96.574766396510626</v>
      </c>
      <c r="EI14" s="54">
        <v>96.616098427149296</v>
      </c>
      <c r="EJ14" s="54">
        <v>96.656597725545765</v>
      </c>
      <c r="EK14" s="54">
        <v>96.696467121133495</v>
      </c>
      <c r="EL14" s="54">
        <v>96.735430654819197</v>
      </c>
      <c r="EM14" s="54">
        <v>96.77367391096827</v>
      </c>
      <c r="EN14" s="54">
        <v>96.811277989489156</v>
      </c>
      <c r="EO14" s="54">
        <v>96.848038295850614</v>
      </c>
      <c r="EP14" s="54">
        <v>96.884142451771851</v>
      </c>
      <c r="EQ14" s="54">
        <v>96.919363642281624</v>
      </c>
      <c r="ER14" s="54">
        <v>96.954146697667511</v>
      </c>
      <c r="ES14" s="54">
        <v>96.988301567626095</v>
      </c>
      <c r="ET14" s="54">
        <v>97.02160917597854</v>
      </c>
      <c r="EU14" s="54">
        <v>97.054463123884574</v>
      </c>
      <c r="EV14" s="54">
        <v>97.086740337619887</v>
      </c>
    </row>
    <row r="15" spans="1:152" ht="14.1" customHeight="1" x14ac:dyDescent="0.2">
      <c r="A15" s="56" t="s">
        <v>5</v>
      </c>
      <c r="B15" s="54">
        <v>60.832498358843246</v>
      </c>
      <c r="C15" s="54">
        <v>61.821213352291963</v>
      </c>
      <c r="D15" s="54">
        <v>62.811494595108719</v>
      </c>
      <c r="E15" s="54">
        <v>63.803152133756733</v>
      </c>
      <c r="F15" s="54">
        <v>64.795372858151751</v>
      </c>
      <c r="G15" s="54">
        <v>65.788157119539491</v>
      </c>
      <c r="H15" s="54">
        <v>66.777760284379426</v>
      </c>
      <c r="I15" s="54">
        <v>67.765709417804374</v>
      </c>
      <c r="J15" s="54">
        <v>68.751014445706872</v>
      </c>
      <c r="K15" s="54">
        <v>69.733208992676438</v>
      </c>
      <c r="L15" s="54">
        <v>70.714015607274234</v>
      </c>
      <c r="M15" s="54">
        <v>71.569240163065928</v>
      </c>
      <c r="N15" s="54">
        <v>72.340012433136266</v>
      </c>
      <c r="O15" s="54">
        <v>73.109137122897508</v>
      </c>
      <c r="P15" s="54">
        <v>73.877157678901668</v>
      </c>
      <c r="Q15" s="54">
        <v>74.646849468686099</v>
      </c>
      <c r="R15" s="54">
        <v>75.411633400123932</v>
      </c>
      <c r="S15" s="54">
        <v>76.174873960641136</v>
      </c>
      <c r="T15" s="54">
        <v>76.932113032707079</v>
      </c>
      <c r="U15" s="54">
        <v>77.6871868740228</v>
      </c>
      <c r="V15" s="54">
        <v>78.39375309165429</v>
      </c>
      <c r="W15" s="54">
        <v>78.891124702303188</v>
      </c>
      <c r="X15" s="54">
        <v>79.388956429716245</v>
      </c>
      <c r="Y15" s="54">
        <v>79.889547290428354</v>
      </c>
      <c r="Z15" s="54">
        <v>80.390331239818451</v>
      </c>
      <c r="AA15" s="54">
        <v>80.893097822231681</v>
      </c>
      <c r="AB15" s="54">
        <v>81.397720808897077</v>
      </c>
      <c r="AC15" s="54">
        <v>81.904224209971716</v>
      </c>
      <c r="AD15" s="54">
        <v>82.413076841360578</v>
      </c>
      <c r="AE15" s="54">
        <v>82.924698935709657</v>
      </c>
      <c r="AF15" s="54">
        <v>83.439087736552736</v>
      </c>
      <c r="AG15" s="54">
        <v>83.954823325645521</v>
      </c>
      <c r="AH15" s="54">
        <v>84.365861493562093</v>
      </c>
      <c r="AI15" s="54">
        <v>84.332167898970212</v>
      </c>
      <c r="AJ15" s="54">
        <v>84.30271623660839</v>
      </c>
      <c r="AK15" s="54">
        <v>84.27613214475322</v>
      </c>
      <c r="AL15" s="54">
        <v>84.252746651093176</v>
      </c>
      <c r="AM15" s="54">
        <v>84.231487757997257</v>
      </c>
      <c r="AN15" s="54">
        <v>84.212659542340646</v>
      </c>
      <c r="AO15" s="54">
        <v>84.195545570413259</v>
      </c>
      <c r="AP15" s="54">
        <v>84.179558861354622</v>
      </c>
      <c r="AQ15" s="54">
        <v>84.165091268825549</v>
      </c>
      <c r="AR15" s="54">
        <v>84.219400241347032</v>
      </c>
      <c r="AS15" s="54">
        <v>84.564863549843651</v>
      </c>
      <c r="AT15" s="54">
        <v>84.91218328494277</v>
      </c>
      <c r="AU15" s="54">
        <v>85.261201605472351</v>
      </c>
      <c r="AV15" s="54">
        <v>85.612498330050727</v>
      </c>
      <c r="AW15" s="54">
        <v>85.965450230797103</v>
      </c>
      <c r="AX15" s="54">
        <v>86.319863177341944</v>
      </c>
      <c r="AY15" s="54">
        <v>86.675725025660071</v>
      </c>
      <c r="AZ15" s="54">
        <v>87.03255002296973</v>
      </c>
      <c r="BA15" s="54">
        <v>87.391105328513788</v>
      </c>
      <c r="BB15" s="54">
        <v>87.673197099708389</v>
      </c>
      <c r="BC15" s="54">
        <v>87.85963382737576</v>
      </c>
      <c r="BD15" s="54">
        <v>88.043567864456975</v>
      </c>
      <c r="BE15" s="54">
        <v>88.224525475533881</v>
      </c>
      <c r="BF15" s="54">
        <v>88.403939459772602</v>
      </c>
      <c r="BG15" s="54">
        <v>88.581241055497273</v>
      </c>
      <c r="BH15" s="54">
        <v>88.756307664157006</v>
      </c>
      <c r="BI15" s="54">
        <v>88.9297020390391</v>
      </c>
      <c r="BJ15" s="54">
        <v>89.100558972934664</v>
      </c>
      <c r="BK15" s="54">
        <v>89.270441016573528</v>
      </c>
      <c r="BL15" s="54">
        <v>89.438488052652204</v>
      </c>
      <c r="BM15" s="54">
        <v>89.604922509486826</v>
      </c>
      <c r="BN15" s="54">
        <v>89.769500741714154</v>
      </c>
      <c r="BO15" s="54">
        <v>89.93204668837474</v>
      </c>
      <c r="BP15" s="54">
        <v>90.093036472254923</v>
      </c>
      <c r="BQ15" s="54">
        <v>90.25207877698621</v>
      </c>
      <c r="BR15" s="54">
        <v>90.409283043407569</v>
      </c>
      <c r="BS15" s="54">
        <v>90.564411216125137</v>
      </c>
      <c r="BT15" s="54">
        <v>90.717160229060838</v>
      </c>
      <c r="BU15" s="54">
        <v>90.867758211820458</v>
      </c>
      <c r="BV15" s="54">
        <v>91.015931862103756</v>
      </c>
      <c r="BW15" s="54">
        <v>91.162002857313951</v>
      </c>
      <c r="BX15" s="54">
        <v>91.305510679144106</v>
      </c>
      <c r="BY15" s="54">
        <v>91.446610996954192</v>
      </c>
      <c r="BZ15" s="54">
        <v>91.585132244048168</v>
      </c>
      <c r="CA15" s="54">
        <v>91.721227137834859</v>
      </c>
      <c r="CB15" s="54">
        <v>91.854788239139808</v>
      </c>
      <c r="CC15" s="54">
        <v>91.986059793018299</v>
      </c>
      <c r="CD15" s="54">
        <v>92.114861197195836</v>
      </c>
      <c r="CE15" s="54">
        <v>92.24138265263791</v>
      </c>
      <c r="CF15" s="54">
        <v>92.365603533830196</v>
      </c>
      <c r="CG15" s="54">
        <v>92.487475886756982</v>
      </c>
      <c r="CH15" s="54">
        <v>92.607319254851632</v>
      </c>
      <c r="CI15" s="54">
        <v>92.725167996313104</v>
      </c>
      <c r="CJ15" s="54">
        <v>92.840650074184097</v>
      </c>
      <c r="CK15" s="54">
        <v>92.954340606374785</v>
      </c>
      <c r="CL15" s="54">
        <v>93.06577397889771</v>
      </c>
      <c r="CM15" s="54">
        <v>93.175465529721507</v>
      </c>
      <c r="CN15" s="54">
        <v>93.283163060091709</v>
      </c>
      <c r="CO15" s="54">
        <v>93.389004474591729</v>
      </c>
      <c r="CP15" s="54">
        <v>93.492968935418375</v>
      </c>
      <c r="CQ15" s="54">
        <v>93.595232623589084</v>
      </c>
      <c r="CR15" s="54">
        <v>93.695537736015382</v>
      </c>
      <c r="CS15" s="54">
        <v>93.794291197253884</v>
      </c>
      <c r="CT15" s="54">
        <v>93.891132110683202</v>
      </c>
      <c r="CU15" s="54">
        <v>93.986040405054595</v>
      </c>
      <c r="CV15" s="54">
        <v>94.079364808623865</v>
      </c>
      <c r="CW15" s="54">
        <v>94.170803605758962</v>
      </c>
      <c r="CX15" s="54">
        <v>94.260251690779896</v>
      </c>
      <c r="CY15" s="54">
        <v>94.348158127322179</v>
      </c>
      <c r="CZ15" s="54">
        <v>94.434328396740298</v>
      </c>
      <c r="DA15" s="54">
        <v>94.518488714053078</v>
      </c>
      <c r="DB15" s="54">
        <v>94.601116179576806</v>
      </c>
      <c r="DC15" s="54">
        <v>94.68196681930263</v>
      </c>
      <c r="DD15" s="54">
        <v>94.761189893095676</v>
      </c>
      <c r="DE15" s="54">
        <v>94.838626925411788</v>
      </c>
      <c r="DF15" s="54">
        <v>94.914568853477988</v>
      </c>
      <c r="DG15" s="54">
        <v>94.98896039586387</v>
      </c>
      <c r="DH15" s="54">
        <v>95.061667827742184</v>
      </c>
      <c r="DI15" s="54">
        <v>95.133118641271793</v>
      </c>
      <c r="DJ15" s="54">
        <v>95.202947374870377</v>
      </c>
      <c r="DK15" s="54">
        <v>95.271357343529175</v>
      </c>
      <c r="DL15" s="54">
        <v>95.338369803013691</v>
      </c>
      <c r="DM15" s="54">
        <v>95.404007774669822</v>
      </c>
      <c r="DN15" s="54">
        <v>95.468254376174812</v>
      </c>
      <c r="DO15" s="54">
        <v>95.531287531534559</v>
      </c>
      <c r="DP15" s="54">
        <v>95.592817829374852</v>
      </c>
      <c r="DQ15" s="54">
        <v>95.653159577403684</v>
      </c>
      <c r="DR15" s="54">
        <v>95.712208692343495</v>
      </c>
      <c r="DS15" s="54">
        <v>95.77018435306087</v>
      </c>
      <c r="DT15" s="54">
        <v>95.826888418687943</v>
      </c>
      <c r="DU15" s="54">
        <v>95.882324674676127</v>
      </c>
      <c r="DV15" s="54">
        <v>95.936818904424982</v>
      </c>
      <c r="DW15" s="54">
        <v>95.990103468051927</v>
      </c>
      <c r="DX15" s="54">
        <v>96.042203566902955</v>
      </c>
      <c r="DY15" s="54">
        <v>96.093472981062149</v>
      </c>
      <c r="DZ15" s="54">
        <v>96.143653747831863</v>
      </c>
      <c r="EA15" s="54">
        <v>96.192757233186427</v>
      </c>
      <c r="EB15" s="54">
        <v>96.241108393330975</v>
      </c>
      <c r="EC15" s="54">
        <v>96.288402967891486</v>
      </c>
      <c r="ED15" s="54">
        <v>96.334770905091318</v>
      </c>
      <c r="EE15" s="54">
        <v>96.380321527861724</v>
      </c>
      <c r="EF15" s="54">
        <v>96.424985462298892</v>
      </c>
      <c r="EG15" s="54">
        <v>96.468639811945721</v>
      </c>
      <c r="EH15" s="54">
        <v>96.511597342225031</v>
      </c>
      <c r="EI15" s="54">
        <v>96.553631907982364</v>
      </c>
      <c r="EJ15" s="54">
        <v>96.594839937526103</v>
      </c>
      <c r="EK15" s="54">
        <v>96.635371290331435</v>
      </c>
      <c r="EL15" s="54">
        <v>96.675024217904152</v>
      </c>
      <c r="EM15" s="54">
        <v>96.714090739898268</v>
      </c>
      <c r="EN15" s="54">
        <v>96.752359784767108</v>
      </c>
      <c r="EO15" s="54">
        <v>96.789681401398624</v>
      </c>
      <c r="EP15" s="54">
        <v>96.826436876179002</v>
      </c>
      <c r="EQ15" s="54">
        <v>96.862480592279425</v>
      </c>
      <c r="ER15" s="54">
        <v>96.897865254319115</v>
      </c>
      <c r="ES15" s="54">
        <v>96.932492699972869</v>
      </c>
      <c r="ET15" s="54">
        <v>96.966539215088773</v>
      </c>
      <c r="EU15" s="54">
        <v>97.000107088990944</v>
      </c>
      <c r="EV15" s="54">
        <v>97.03290985952485</v>
      </c>
    </row>
    <row r="16" spans="1:152" ht="14.1" customHeight="1" x14ac:dyDescent="0.2">
      <c r="A16" s="56" t="s">
        <v>6</v>
      </c>
      <c r="B16" s="54">
        <v>60.792000345474527</v>
      </c>
      <c r="C16" s="54">
        <v>61.780909673286352</v>
      </c>
      <c r="D16" s="54">
        <v>62.771746785992654</v>
      </c>
      <c r="E16" s="54">
        <v>63.763902199059309</v>
      </c>
      <c r="F16" s="54">
        <v>64.756266676430343</v>
      </c>
      <c r="G16" s="54">
        <v>65.75003598157744</v>
      </c>
      <c r="H16" s="54">
        <v>66.73990819123523</v>
      </c>
      <c r="I16" s="54">
        <v>67.729119638826191</v>
      </c>
      <c r="J16" s="54">
        <v>68.715872499764004</v>
      </c>
      <c r="K16" s="54">
        <v>69.699303564113066</v>
      </c>
      <c r="L16" s="54">
        <v>70.682050017936561</v>
      </c>
      <c r="M16" s="54">
        <v>71.539489982501323</v>
      </c>
      <c r="N16" s="54">
        <v>72.31177492292278</v>
      </c>
      <c r="O16" s="54">
        <v>73.082988952478303</v>
      </c>
      <c r="P16" s="54">
        <v>73.852710593102984</v>
      </c>
      <c r="Q16" s="54">
        <v>74.623232737717757</v>
      </c>
      <c r="R16" s="54">
        <v>75.387749895077803</v>
      </c>
      <c r="S16" s="54">
        <v>76.150210661293272</v>
      </c>
      <c r="T16" s="54">
        <v>76.909333473320658</v>
      </c>
      <c r="U16" s="54">
        <v>77.66494840771702</v>
      </c>
      <c r="V16" s="54">
        <v>78.376031490253268</v>
      </c>
      <c r="W16" s="54">
        <v>78.898417866890043</v>
      </c>
      <c r="X16" s="54">
        <v>79.420561509310943</v>
      </c>
      <c r="Y16" s="54">
        <v>79.941135099489202</v>
      </c>
      <c r="Z16" s="54">
        <v>80.463248314056429</v>
      </c>
      <c r="AA16" s="54">
        <v>80.988452736477541</v>
      </c>
      <c r="AB16" s="54">
        <v>81.514410150872322</v>
      </c>
      <c r="AC16" s="54">
        <v>82.042272384487219</v>
      </c>
      <c r="AD16" s="54">
        <v>82.574705521844251</v>
      </c>
      <c r="AE16" s="54">
        <v>83.108447490089418</v>
      </c>
      <c r="AF16" s="54">
        <v>83.644321254520761</v>
      </c>
      <c r="AG16" s="54">
        <v>84.182984618914418</v>
      </c>
      <c r="AH16" s="54">
        <v>84.616390267522092</v>
      </c>
      <c r="AI16" s="54">
        <v>84.601622455281671</v>
      </c>
      <c r="AJ16" s="54">
        <v>84.591007108767926</v>
      </c>
      <c r="AK16" s="54">
        <v>84.58317596892519</v>
      </c>
      <c r="AL16" s="54">
        <v>84.577882779774654</v>
      </c>
      <c r="AM16" s="54">
        <v>84.575251925437229</v>
      </c>
      <c r="AN16" s="54">
        <v>84.575499691632174</v>
      </c>
      <c r="AO16" s="54">
        <v>84.577778538382987</v>
      </c>
      <c r="AP16" s="54">
        <v>84.581815461020099</v>
      </c>
      <c r="AQ16" s="54">
        <v>84.587723160417596</v>
      </c>
      <c r="AR16" s="54">
        <v>84.638936030828873</v>
      </c>
      <c r="AS16" s="54">
        <v>84.880687529942549</v>
      </c>
      <c r="AT16" s="54">
        <v>85.124537162153359</v>
      </c>
      <c r="AU16" s="54">
        <v>85.369787592183101</v>
      </c>
      <c r="AV16" s="54">
        <v>85.617441862387949</v>
      </c>
      <c r="AW16" s="54">
        <v>85.866752099620001</v>
      </c>
      <c r="AX16" s="54">
        <v>86.117449920751625</v>
      </c>
      <c r="AY16" s="54">
        <v>86.369530558015938</v>
      </c>
      <c r="AZ16" s="54">
        <v>86.622354307640947</v>
      </c>
      <c r="BA16" s="54">
        <v>86.876786922412975</v>
      </c>
      <c r="BB16" s="54">
        <v>87.168364717978733</v>
      </c>
      <c r="BC16" s="54">
        <v>87.360824579292256</v>
      </c>
      <c r="BD16" s="54">
        <v>87.550895401558265</v>
      </c>
      <c r="BE16" s="54">
        <v>87.737883370709397</v>
      </c>
      <c r="BF16" s="54">
        <v>87.923232928653675</v>
      </c>
      <c r="BG16" s="54">
        <v>88.106187206959106</v>
      </c>
      <c r="BH16" s="54">
        <v>88.287009817739587</v>
      </c>
      <c r="BI16" s="54">
        <v>88.465917377266862</v>
      </c>
      <c r="BJ16" s="54">
        <v>88.64238828832525</v>
      </c>
      <c r="BK16" s="54">
        <v>88.817596037078701</v>
      </c>
      <c r="BL16" s="54">
        <v>88.990926334299473</v>
      </c>
      <c r="BM16" s="54">
        <v>89.162579732465915</v>
      </c>
      <c r="BN16" s="54">
        <v>89.332541810938565</v>
      </c>
      <c r="BO16" s="54">
        <v>89.500371664256747</v>
      </c>
      <c r="BP16" s="54">
        <v>89.666689748753939</v>
      </c>
      <c r="BQ16" s="54">
        <v>89.831172941633454</v>
      </c>
      <c r="BR16" s="54">
        <v>89.993596386361219</v>
      </c>
      <c r="BS16" s="54">
        <v>90.153937511419699</v>
      </c>
      <c r="BT16" s="54">
        <v>90.311951690056674</v>
      </c>
      <c r="BU16" s="54">
        <v>90.467701831048046</v>
      </c>
      <c r="BV16" s="54">
        <v>90.621158114197314</v>
      </c>
      <c r="BW16" s="54">
        <v>90.772241305122208</v>
      </c>
      <c r="BX16" s="54">
        <v>90.920788027275776</v>
      </c>
      <c r="BY16" s="54">
        <v>91.066828416188912</v>
      </c>
      <c r="BZ16" s="54">
        <v>91.210260315702016</v>
      </c>
      <c r="CA16" s="54">
        <v>91.35121268068248</v>
      </c>
      <c r="CB16" s="54">
        <v>91.489751124063403</v>
      </c>
      <c r="CC16" s="54">
        <v>91.625814062289223</v>
      </c>
      <c r="CD16" s="54">
        <v>91.759385339942682</v>
      </c>
      <c r="CE16" s="54">
        <v>91.890615835777126</v>
      </c>
      <c r="CF16" s="54">
        <v>92.019438412890523</v>
      </c>
      <c r="CG16" s="54">
        <v>92.146035337049753</v>
      </c>
      <c r="CH16" s="54">
        <v>92.270438094687705</v>
      </c>
      <c r="CI16" s="54">
        <v>92.39273323341645</v>
      </c>
      <c r="CJ16" s="54">
        <v>92.512810919410057</v>
      </c>
      <c r="CK16" s="54">
        <v>92.630799524682885</v>
      </c>
      <c r="CL16" s="54">
        <v>92.746733587284254</v>
      </c>
      <c r="CM16" s="54">
        <v>92.860690108976002</v>
      </c>
      <c r="CN16" s="54">
        <v>92.972739517678846</v>
      </c>
      <c r="CO16" s="54">
        <v>93.082688855291778</v>
      </c>
      <c r="CP16" s="54">
        <v>93.190778880096047</v>
      </c>
      <c r="CQ16" s="54">
        <v>93.297009500382046</v>
      </c>
      <c r="CR16" s="54">
        <v>93.401492967612654</v>
      </c>
      <c r="CS16" s="54">
        <v>93.504045010430843</v>
      </c>
      <c r="CT16" s="54">
        <v>93.604786387064976</v>
      </c>
      <c r="CU16" s="54">
        <v>93.703593043555557</v>
      </c>
      <c r="CV16" s="54">
        <v>93.800595354438826</v>
      </c>
      <c r="CW16" s="54">
        <v>93.895763822138562</v>
      </c>
      <c r="CX16" s="54">
        <v>93.98892116371664</v>
      </c>
      <c r="CY16" s="54">
        <v>94.080391131394009</v>
      </c>
      <c r="CZ16" s="54">
        <v>94.169977279220689</v>
      </c>
      <c r="DA16" s="54">
        <v>94.257832011305851</v>
      </c>
      <c r="DB16" s="54">
        <v>94.343768896237663</v>
      </c>
      <c r="DC16" s="54">
        <v>94.427970290039255</v>
      </c>
      <c r="DD16" s="54">
        <v>94.510624790892791</v>
      </c>
      <c r="DE16" s="54">
        <v>94.591269213031481</v>
      </c>
      <c r="DF16" s="54">
        <v>94.670455291123162</v>
      </c>
      <c r="DG16" s="54">
        <v>94.747991848643423</v>
      </c>
      <c r="DH16" s="54">
        <v>94.823941945413651</v>
      </c>
      <c r="DI16" s="54">
        <v>94.898382196287926</v>
      </c>
      <c r="DJ16" s="54">
        <v>94.97122547485877</v>
      </c>
      <c r="DK16" s="54">
        <v>95.042560483942211</v>
      </c>
      <c r="DL16" s="54">
        <v>95.112443458602016</v>
      </c>
      <c r="DM16" s="54">
        <v>95.180942281634771</v>
      </c>
      <c r="DN16" s="54">
        <v>95.248076072415216</v>
      </c>
      <c r="DO16" s="54">
        <v>95.313772365451086</v>
      </c>
      <c r="DP16" s="54">
        <v>95.378137933596932</v>
      </c>
      <c r="DQ16" s="54">
        <v>95.441160133962484</v>
      </c>
      <c r="DR16" s="54">
        <v>95.502903477220428</v>
      </c>
      <c r="DS16" s="54">
        <v>95.563426870279514</v>
      </c>
      <c r="DT16" s="54">
        <v>95.62273343852948</v>
      </c>
      <c r="DU16" s="54">
        <v>95.680684181997606</v>
      </c>
      <c r="DV16" s="54">
        <v>95.737520092873723</v>
      </c>
      <c r="DW16" s="54">
        <v>95.793139831833912</v>
      </c>
      <c r="DX16" s="54">
        <v>95.847846846011038</v>
      </c>
      <c r="DY16" s="54">
        <v>95.901351076874462</v>
      </c>
      <c r="DZ16" s="54">
        <v>95.95375722543352</v>
      </c>
      <c r="EA16" s="54">
        <v>96.005303423187428</v>
      </c>
      <c r="EB16" s="54">
        <v>96.055800073466116</v>
      </c>
      <c r="EC16" s="54">
        <v>96.105199032915152</v>
      </c>
      <c r="ED16" s="54">
        <v>96.15374704007742</v>
      </c>
      <c r="EE16" s="54">
        <v>96.201382150696915</v>
      </c>
      <c r="EF16" s="54">
        <v>96.248015463793905</v>
      </c>
      <c r="EG16" s="54">
        <v>96.293881601532419</v>
      </c>
      <c r="EH16" s="54">
        <v>96.338691737237085</v>
      </c>
      <c r="EI16" s="54">
        <v>96.38283833484202</v>
      </c>
      <c r="EJ16" s="54">
        <v>96.426071253939597</v>
      </c>
      <c r="EK16" s="54">
        <v>96.468317431235391</v>
      </c>
      <c r="EL16" s="54">
        <v>96.509922464334764</v>
      </c>
      <c r="EM16" s="54">
        <v>96.55071573745083</v>
      </c>
      <c r="EN16" s="54">
        <v>96.590773643783479</v>
      </c>
      <c r="EO16" s="54">
        <v>96.629812018773649</v>
      </c>
      <c r="EP16" s="54">
        <v>96.668367847678866</v>
      </c>
      <c r="EQ16" s="54">
        <v>96.706024003942616</v>
      </c>
      <c r="ER16" s="54">
        <v>96.743095567675866</v>
      </c>
      <c r="ES16" s="54">
        <v>96.779548636809636</v>
      </c>
      <c r="ET16" s="54">
        <v>96.815147853987995</v>
      </c>
      <c r="EU16" s="54">
        <v>96.850176456810757</v>
      </c>
      <c r="EV16" s="54">
        <v>96.884367137074719</v>
      </c>
    </row>
    <row r="17" spans="1:152" ht="14.1" customHeight="1" x14ac:dyDescent="0.2">
      <c r="A17" s="56" t="s">
        <v>7</v>
      </c>
      <c r="B17" s="54">
        <v>60.487023629013557</v>
      </c>
      <c r="C17" s="54">
        <v>61.472718965330543</v>
      </c>
      <c r="D17" s="54">
        <v>62.459546080928718</v>
      </c>
      <c r="E17" s="54">
        <v>63.448604387681527</v>
      </c>
      <c r="F17" s="54">
        <v>64.437784917016927</v>
      </c>
      <c r="G17" s="54">
        <v>65.427817810740194</v>
      </c>
      <c r="H17" s="54">
        <v>66.414834313645301</v>
      </c>
      <c r="I17" s="54">
        <v>67.400342202154206</v>
      </c>
      <c r="J17" s="54">
        <v>68.38357252337218</v>
      </c>
      <c r="K17" s="54">
        <v>69.363492998876282</v>
      </c>
      <c r="L17" s="54">
        <v>70.341991625841857</v>
      </c>
      <c r="M17" s="54">
        <v>71.196051544196919</v>
      </c>
      <c r="N17" s="54">
        <v>71.965123778450746</v>
      </c>
      <c r="O17" s="54">
        <v>72.732707403550805</v>
      </c>
      <c r="P17" s="54">
        <v>73.499761589403974</v>
      </c>
      <c r="Q17" s="54">
        <v>74.267820542017759</v>
      </c>
      <c r="R17" s="54">
        <v>75.03027770283019</v>
      </c>
      <c r="S17" s="54">
        <v>75.790449606220704</v>
      </c>
      <c r="T17" s="54">
        <v>76.54743029810075</v>
      </c>
      <c r="U17" s="54">
        <v>77.300689692646245</v>
      </c>
      <c r="V17" s="54">
        <v>78.008281215474923</v>
      </c>
      <c r="W17" s="54">
        <v>78.523239309155684</v>
      </c>
      <c r="X17" s="54">
        <v>79.037652715690555</v>
      </c>
      <c r="Y17" s="54">
        <v>79.552150194352038</v>
      </c>
      <c r="Z17" s="54">
        <v>80.067079823520544</v>
      </c>
      <c r="AA17" s="54">
        <v>80.584244251790423</v>
      </c>
      <c r="AB17" s="54">
        <v>81.102019422818074</v>
      </c>
      <c r="AC17" s="54">
        <v>81.621992942452948</v>
      </c>
      <c r="AD17" s="54">
        <v>82.141399739026781</v>
      </c>
      <c r="AE17" s="54">
        <v>82.664057581800094</v>
      </c>
      <c r="AF17" s="54">
        <v>83.189936084089183</v>
      </c>
      <c r="AG17" s="54">
        <v>83.717490500893518</v>
      </c>
      <c r="AH17" s="54">
        <v>84.154526593525546</v>
      </c>
      <c r="AI17" s="54">
        <v>84.206842955995768</v>
      </c>
      <c r="AJ17" s="54">
        <v>84.261898755182244</v>
      </c>
      <c r="AK17" s="54">
        <v>84.319370158459492</v>
      </c>
      <c r="AL17" s="54">
        <v>84.380379597929092</v>
      </c>
      <c r="AM17" s="54">
        <v>84.443866726136065</v>
      </c>
      <c r="AN17" s="54">
        <v>84.509817770871592</v>
      </c>
      <c r="AO17" s="54">
        <v>84.578407405697504</v>
      </c>
      <c r="AP17" s="54">
        <v>84.648590688892114</v>
      </c>
      <c r="AQ17" s="54">
        <v>84.720190376882215</v>
      </c>
      <c r="AR17" s="54">
        <v>84.815245792703635</v>
      </c>
      <c r="AS17" s="54">
        <v>85.006236851777999</v>
      </c>
      <c r="AT17" s="54">
        <v>85.199651447832082</v>
      </c>
      <c r="AU17" s="54">
        <v>85.395071257789411</v>
      </c>
      <c r="AV17" s="54">
        <v>85.593458268665017</v>
      </c>
      <c r="AW17" s="54">
        <v>85.79338634390173</v>
      </c>
      <c r="AX17" s="54">
        <v>85.994887086094778</v>
      </c>
      <c r="AY17" s="54">
        <v>86.197382625130572</v>
      </c>
      <c r="AZ17" s="54">
        <v>86.400921191928319</v>
      </c>
      <c r="BA17" s="54">
        <v>86.605955437636695</v>
      </c>
      <c r="BB17" s="54">
        <v>86.902930710994212</v>
      </c>
      <c r="BC17" s="54">
        <v>87.099255543485214</v>
      </c>
      <c r="BD17" s="54">
        <v>87.292926787459209</v>
      </c>
      <c r="BE17" s="54">
        <v>87.483419249387069</v>
      </c>
      <c r="BF17" s="54">
        <v>87.672167869956709</v>
      </c>
      <c r="BG17" s="54">
        <v>87.858395594235589</v>
      </c>
      <c r="BH17" s="54">
        <v>88.042325531738214</v>
      </c>
      <c r="BI17" s="54">
        <v>88.22410692155654</v>
      </c>
      <c r="BJ17" s="54">
        <v>88.403367510351998</v>
      </c>
      <c r="BK17" s="54">
        <v>88.581443364970639</v>
      </c>
      <c r="BL17" s="54">
        <v>88.757410216933124</v>
      </c>
      <c r="BM17" s="54">
        <v>88.931638385852551</v>
      </c>
      <c r="BN17" s="54">
        <v>89.104075960348951</v>
      </c>
      <c r="BO17" s="54">
        <v>89.27438472496911</v>
      </c>
      <c r="BP17" s="54">
        <v>89.443060014059753</v>
      </c>
      <c r="BQ17" s="54">
        <v>89.609680172398782</v>
      </c>
      <c r="BR17" s="54">
        <v>89.774593444351169</v>
      </c>
      <c r="BS17" s="54">
        <v>89.937269918775243</v>
      </c>
      <c r="BT17" s="54">
        <v>90.097735621239934</v>
      </c>
      <c r="BU17" s="54">
        <v>90.255895759926076</v>
      </c>
      <c r="BV17" s="54">
        <v>90.411941899159402</v>
      </c>
      <c r="BW17" s="54">
        <v>90.565493141228274</v>
      </c>
      <c r="BX17" s="54">
        <v>90.716661835548749</v>
      </c>
      <c r="BY17" s="54">
        <v>90.865293012874602</v>
      </c>
      <c r="BZ17" s="54">
        <v>91.011259430598741</v>
      </c>
      <c r="CA17" s="54">
        <v>91.154706059627742</v>
      </c>
      <c r="CB17" s="54">
        <v>91.295580303608787</v>
      </c>
      <c r="CC17" s="54">
        <v>91.434017964290589</v>
      </c>
      <c r="CD17" s="54">
        <v>91.57008700880337</v>
      </c>
      <c r="CE17" s="54">
        <v>91.703703806136502</v>
      </c>
      <c r="CF17" s="54">
        <v>91.834960143045379</v>
      </c>
      <c r="CG17" s="54">
        <v>91.963945934492372</v>
      </c>
      <c r="CH17" s="54">
        <v>92.090723547388777</v>
      </c>
      <c r="CI17" s="54">
        <v>92.215338379873572</v>
      </c>
      <c r="CJ17" s="54">
        <v>92.337798018072675</v>
      </c>
      <c r="CK17" s="54">
        <v>92.458107804633286</v>
      </c>
      <c r="CL17" s="54">
        <v>92.57633254951017</v>
      </c>
      <c r="CM17" s="54">
        <v>92.692684246852323</v>
      </c>
      <c r="CN17" s="54">
        <v>92.807039213896132</v>
      </c>
      <c r="CO17" s="54">
        <v>92.919332811375682</v>
      </c>
      <c r="CP17" s="54">
        <v>93.029565730295658</v>
      </c>
      <c r="CQ17" s="54">
        <v>93.138184799105943</v>
      </c>
      <c r="CR17" s="54">
        <v>93.244771298388144</v>
      </c>
      <c r="CS17" s="54">
        <v>93.349510263259717</v>
      </c>
      <c r="CT17" s="54">
        <v>93.452332278074365</v>
      </c>
      <c r="CU17" s="54">
        <v>93.553233002154428</v>
      </c>
      <c r="CV17" s="54">
        <v>93.652388266869906</v>
      </c>
      <c r="CW17" s="54">
        <v>93.749478500720357</v>
      </c>
      <c r="CX17" s="54">
        <v>93.844787396511535</v>
      </c>
      <c r="CY17" s="54">
        <v>93.938133826370432</v>
      </c>
      <c r="CZ17" s="54">
        <v>94.029630691248272</v>
      </c>
      <c r="DA17" s="54">
        <v>94.119194251454743</v>
      </c>
      <c r="DB17" s="54">
        <v>94.207128461213671</v>
      </c>
      <c r="DC17" s="54">
        <v>94.293238645769634</v>
      </c>
      <c r="DD17" s="54">
        <v>94.37744496262404</v>
      </c>
      <c r="DE17" s="54">
        <v>94.46008182886753</v>
      </c>
      <c r="DF17" s="54">
        <v>94.540766350738409</v>
      </c>
      <c r="DG17" s="54">
        <v>94.620161441326829</v>
      </c>
      <c r="DH17" s="54">
        <v>94.697803774871716</v>
      </c>
      <c r="DI17" s="54">
        <v>94.773713097927384</v>
      </c>
      <c r="DJ17" s="54">
        <v>94.848334470566343</v>
      </c>
      <c r="DK17" s="54">
        <v>94.921200886727789</v>
      </c>
      <c r="DL17" s="54">
        <v>94.992669340830943</v>
      </c>
      <c r="DM17" s="54">
        <v>95.062750927423394</v>
      </c>
      <c r="DN17" s="54">
        <v>95.131426349038392</v>
      </c>
      <c r="DO17" s="54">
        <v>95.198478160976208</v>
      </c>
      <c r="DP17" s="54">
        <v>95.264382664708279</v>
      </c>
      <c r="DQ17" s="54">
        <v>95.328776968178971</v>
      </c>
      <c r="DR17" s="54">
        <v>95.391903261889084</v>
      </c>
      <c r="DS17" s="54">
        <v>95.453793733226206</v>
      </c>
      <c r="DT17" s="54">
        <v>95.514376488846693</v>
      </c>
      <c r="DU17" s="54">
        <v>95.573726142404794</v>
      </c>
      <c r="DV17" s="54">
        <v>95.631856153274981</v>
      </c>
      <c r="DW17" s="54">
        <v>95.68882567808555</v>
      </c>
      <c r="DX17" s="54">
        <v>95.744600555224196</v>
      </c>
      <c r="DY17" s="54">
        <v>95.799361043628736</v>
      </c>
      <c r="DZ17" s="54">
        <v>95.853065831512467</v>
      </c>
      <c r="EA17" s="54">
        <v>95.905600596402934</v>
      </c>
      <c r="EB17" s="54">
        <v>95.957316052221231</v>
      </c>
      <c r="EC17" s="54">
        <v>96.007863171798476</v>
      </c>
      <c r="ED17" s="54">
        <v>96.057555989920644</v>
      </c>
      <c r="EE17" s="54">
        <v>96.106275983755978</v>
      </c>
      <c r="EF17" s="54">
        <v>96.154006586793415</v>
      </c>
      <c r="EG17" s="54">
        <v>96.20081295015332</v>
      </c>
      <c r="EH17" s="54">
        <v>96.246753345817766</v>
      </c>
      <c r="EI17" s="54">
        <v>96.291816967619127</v>
      </c>
      <c r="EJ17" s="54">
        <v>96.33593669124329</v>
      </c>
      <c r="EK17" s="54">
        <v>96.379400471228536</v>
      </c>
      <c r="EL17" s="54">
        <v>96.421770476644568</v>
      </c>
      <c r="EM17" s="54">
        <v>96.46344842500794</v>
      </c>
      <c r="EN17" s="54">
        <v>96.504442504833435</v>
      </c>
      <c r="EO17" s="54">
        <v>96.544500586746324</v>
      </c>
      <c r="EP17" s="54">
        <v>96.583856667000376</v>
      </c>
      <c r="EQ17" s="54">
        <v>96.622349596996514</v>
      </c>
      <c r="ER17" s="54">
        <v>96.660307579355162</v>
      </c>
      <c r="ES17" s="54">
        <v>96.697418093502861</v>
      </c>
      <c r="ET17" s="54">
        <v>96.733800418964833</v>
      </c>
      <c r="EU17" s="54">
        <v>96.769675208063234</v>
      </c>
      <c r="EV17" s="54">
        <v>96.804746085976504</v>
      </c>
    </row>
    <row r="18" spans="1:152" ht="14.1" customHeight="1" x14ac:dyDescent="0.2">
      <c r="A18" s="56" t="s">
        <v>8</v>
      </c>
      <c r="B18" s="54">
        <v>59.992706786995107</v>
      </c>
      <c r="C18" s="54">
        <v>60.970703630678535</v>
      </c>
      <c r="D18" s="54">
        <v>61.950615955672703</v>
      </c>
      <c r="E18" s="54">
        <v>62.931861804222642</v>
      </c>
      <c r="F18" s="54">
        <v>63.913772535956248</v>
      </c>
      <c r="G18" s="54">
        <v>64.897340275232693</v>
      </c>
      <c r="H18" s="54">
        <v>65.877712578269438</v>
      </c>
      <c r="I18" s="54">
        <v>66.857299295051675</v>
      </c>
      <c r="J18" s="54">
        <v>67.833987443248986</v>
      </c>
      <c r="K18" s="54">
        <v>68.807900693411909</v>
      </c>
      <c r="L18" s="54">
        <v>69.780732814016318</v>
      </c>
      <c r="M18" s="54">
        <v>70.629312688528415</v>
      </c>
      <c r="N18" s="54">
        <v>71.393507380069082</v>
      </c>
      <c r="O18" s="54">
        <v>72.156408859840241</v>
      </c>
      <c r="P18" s="54">
        <v>72.917348893056683</v>
      </c>
      <c r="Q18" s="54">
        <v>73.679756633133195</v>
      </c>
      <c r="R18" s="54">
        <v>74.436268748501192</v>
      </c>
      <c r="S18" s="54">
        <v>75.190141545320628</v>
      </c>
      <c r="T18" s="54">
        <v>75.94104961754735</v>
      </c>
      <c r="U18" s="54">
        <v>76.688740850254561</v>
      </c>
      <c r="V18" s="54">
        <v>77.391568924067172</v>
      </c>
      <c r="W18" s="54">
        <v>77.904821090776252</v>
      </c>
      <c r="X18" s="54">
        <v>78.417680378865256</v>
      </c>
      <c r="Y18" s="54">
        <v>78.930598285036879</v>
      </c>
      <c r="Z18" s="54">
        <v>79.444470105776006</v>
      </c>
      <c r="AA18" s="54">
        <v>79.959527851437798</v>
      </c>
      <c r="AB18" s="54">
        <v>80.474584152680293</v>
      </c>
      <c r="AC18" s="54">
        <v>80.991228943510336</v>
      </c>
      <c r="AD18" s="54">
        <v>81.509089716835931</v>
      </c>
      <c r="AE18" s="54">
        <v>82.028626630843888</v>
      </c>
      <c r="AF18" s="54">
        <v>82.550431236358989</v>
      </c>
      <c r="AG18" s="54">
        <v>83.074215470287257</v>
      </c>
      <c r="AH18" s="54">
        <v>83.517989503026911</v>
      </c>
      <c r="AI18" s="54">
        <v>83.617285362260489</v>
      </c>
      <c r="AJ18" s="54">
        <v>83.721592355066932</v>
      </c>
      <c r="AK18" s="54">
        <v>83.828828415119872</v>
      </c>
      <c r="AL18" s="54">
        <v>83.938761966557934</v>
      </c>
      <c r="AM18" s="54">
        <v>84.051495972382057</v>
      </c>
      <c r="AN18" s="54">
        <v>84.168864322032107</v>
      </c>
      <c r="AO18" s="54">
        <v>84.287010187039144</v>
      </c>
      <c r="AP18" s="54">
        <v>84.406533369052553</v>
      </c>
      <c r="AQ18" s="54">
        <v>84.528694935758381</v>
      </c>
      <c r="AR18" s="54">
        <v>84.667573942796693</v>
      </c>
      <c r="AS18" s="54">
        <v>84.87517481477073</v>
      </c>
      <c r="AT18" s="54">
        <v>85.085635192600989</v>
      </c>
      <c r="AU18" s="54">
        <v>85.298460968001336</v>
      </c>
      <c r="AV18" s="54">
        <v>85.513514526788484</v>
      </c>
      <c r="AW18" s="54">
        <v>85.730729855674142</v>
      </c>
      <c r="AX18" s="54">
        <v>85.950006848511904</v>
      </c>
      <c r="AY18" s="54">
        <v>86.170976526238391</v>
      </c>
      <c r="AZ18" s="54">
        <v>86.393241761785006</v>
      </c>
      <c r="BA18" s="54">
        <v>86.617242611822391</v>
      </c>
      <c r="BB18" s="54">
        <v>86.914474951609506</v>
      </c>
      <c r="BC18" s="54">
        <v>87.111156273071188</v>
      </c>
      <c r="BD18" s="54">
        <v>87.305164170765011</v>
      </c>
      <c r="BE18" s="54">
        <v>87.495932675939585</v>
      </c>
      <c r="BF18" s="54">
        <v>87.685171505103042</v>
      </c>
      <c r="BG18" s="54">
        <v>87.871754379521832</v>
      </c>
      <c r="BH18" s="54">
        <v>88.055989728479972</v>
      </c>
      <c r="BI18" s="54">
        <v>88.238232087999208</v>
      </c>
      <c r="BJ18" s="54">
        <v>88.417732595263516</v>
      </c>
      <c r="BK18" s="54">
        <v>88.59588811838691</v>
      </c>
      <c r="BL18" s="54">
        <v>88.771767536171026</v>
      </c>
      <c r="BM18" s="54">
        <v>88.945963695880721</v>
      </c>
      <c r="BN18" s="54">
        <v>89.11793621956302</v>
      </c>
      <c r="BO18" s="54">
        <v>89.287992024322932</v>
      </c>
      <c r="BP18" s="54">
        <v>89.456196522174963</v>
      </c>
      <c r="BQ18" s="54">
        <v>89.622466641149529</v>
      </c>
      <c r="BR18" s="54">
        <v>89.786760240232127</v>
      </c>
      <c r="BS18" s="54">
        <v>89.948856006527919</v>
      </c>
      <c r="BT18" s="54">
        <v>90.108552257204082</v>
      </c>
      <c r="BU18" s="54">
        <v>90.266200462853277</v>
      </c>
      <c r="BV18" s="54">
        <v>90.421263354702972</v>
      </c>
      <c r="BW18" s="54">
        <v>90.574271033437967</v>
      </c>
      <c r="BX18" s="54">
        <v>90.724706149426254</v>
      </c>
      <c r="BY18" s="54">
        <v>90.872813758764863</v>
      </c>
      <c r="BZ18" s="54">
        <v>91.018347559264924</v>
      </c>
      <c r="CA18" s="54">
        <v>91.16148008039454</v>
      </c>
      <c r="CB18" s="54">
        <v>91.302140680523507</v>
      </c>
      <c r="CC18" s="54">
        <v>91.440365850202937</v>
      </c>
      <c r="CD18" s="54">
        <v>91.576186039664492</v>
      </c>
      <c r="CE18" s="54">
        <v>91.709599691597859</v>
      </c>
      <c r="CF18" s="54">
        <v>91.840585391701254</v>
      </c>
      <c r="CG18" s="54">
        <v>91.969343395057365</v>
      </c>
      <c r="CH18" s="54">
        <v>92.095862852432973</v>
      </c>
      <c r="CI18" s="54">
        <v>92.220255064176811</v>
      </c>
      <c r="CJ18" s="54">
        <v>92.342538029564508</v>
      </c>
      <c r="CK18" s="54">
        <v>92.46262462842121</v>
      </c>
      <c r="CL18" s="54">
        <v>92.580819271632294</v>
      </c>
      <c r="CM18" s="54">
        <v>92.696938389892253</v>
      </c>
      <c r="CN18" s="54">
        <v>92.811063858227797</v>
      </c>
      <c r="CO18" s="54">
        <v>92.923343069831105</v>
      </c>
      <c r="CP18" s="54">
        <v>93.03362440062547</v>
      </c>
      <c r="CQ18" s="54">
        <v>93.142014990822858</v>
      </c>
      <c r="CR18" s="54">
        <v>93.248659689509665</v>
      </c>
      <c r="CS18" s="54">
        <v>93.353301010815613</v>
      </c>
      <c r="CT18" s="54">
        <v>93.456256255635878</v>
      </c>
      <c r="CU18" s="54">
        <v>93.557140123256062</v>
      </c>
      <c r="CV18" s="54">
        <v>93.656172527106037</v>
      </c>
      <c r="CW18" s="54">
        <v>93.75343761645108</v>
      </c>
      <c r="CX18" s="54">
        <v>93.848670246945801</v>
      </c>
      <c r="CY18" s="54">
        <v>93.942116944975112</v>
      </c>
      <c r="CZ18" s="54">
        <v>94.033678005032883</v>
      </c>
      <c r="DA18" s="54">
        <v>94.123287984776653</v>
      </c>
      <c r="DB18" s="54">
        <v>94.211112058231436</v>
      </c>
      <c r="DC18" s="54">
        <v>94.297149662654078</v>
      </c>
      <c r="DD18" s="54">
        <v>94.38150549318766</v>
      </c>
      <c r="DE18" s="54">
        <v>94.46417011269503</v>
      </c>
      <c r="DF18" s="54">
        <v>94.544947814274224</v>
      </c>
      <c r="DG18" s="54">
        <v>94.624073058008136</v>
      </c>
      <c r="DH18" s="54">
        <v>94.701750107539993</v>
      </c>
      <c r="DI18" s="54">
        <v>94.777714551580232</v>
      </c>
      <c r="DJ18" s="54">
        <v>94.852193859395356</v>
      </c>
      <c r="DK18" s="54">
        <v>94.924982163052789</v>
      </c>
      <c r="DL18" s="54">
        <v>94.996523756332039</v>
      </c>
      <c r="DM18" s="54">
        <v>95.066489464519051</v>
      </c>
      <c r="DN18" s="54">
        <v>95.135122099943331</v>
      </c>
      <c r="DO18" s="54">
        <v>95.202268894786314</v>
      </c>
      <c r="DP18" s="54">
        <v>95.267938883648668</v>
      </c>
      <c r="DQ18" s="54">
        <v>95.332493674268576</v>
      </c>
      <c r="DR18" s="54">
        <v>95.395455777317352</v>
      </c>
      <c r="DS18" s="54">
        <v>95.45728823295363</v>
      </c>
      <c r="DT18" s="54">
        <v>95.517757289823152</v>
      </c>
      <c r="DU18" s="54">
        <v>95.577081239148313</v>
      </c>
      <c r="DV18" s="54">
        <v>95.635116346062091</v>
      </c>
      <c r="DW18" s="54">
        <v>95.692088939253892</v>
      </c>
      <c r="DX18" s="54">
        <v>95.747825428696061</v>
      </c>
      <c r="DY18" s="54">
        <v>95.802590796531348</v>
      </c>
      <c r="DZ18" s="54">
        <v>95.856099889773915</v>
      </c>
      <c r="EA18" s="54">
        <v>95.908730906343905</v>
      </c>
      <c r="EB18" s="54">
        <v>95.960283641027615</v>
      </c>
      <c r="EC18" s="54">
        <v>96.010808137109777</v>
      </c>
      <c r="ED18" s="54">
        <v>96.060299383883091</v>
      </c>
      <c r="EE18" s="54">
        <v>96.108928415226302</v>
      </c>
      <c r="EF18" s="54">
        <v>96.15664520155191</v>
      </c>
      <c r="EG18" s="54">
        <v>96.203288938816968</v>
      </c>
      <c r="EH18" s="54">
        <v>96.249238903041658</v>
      </c>
      <c r="EI18" s="54">
        <v>96.2941419208139</v>
      </c>
      <c r="EJ18" s="54">
        <v>96.3382851556172</v>
      </c>
      <c r="EK18" s="54">
        <v>96.381638026963103</v>
      </c>
      <c r="EL18" s="54">
        <v>96.423928665373055</v>
      </c>
      <c r="EM18" s="54">
        <v>96.465660104708434</v>
      </c>
      <c r="EN18" s="54">
        <v>96.506361913231132</v>
      </c>
      <c r="EO18" s="54">
        <v>96.546354116629843</v>
      </c>
      <c r="EP18" s="54">
        <v>96.585527931467865</v>
      </c>
      <c r="EQ18" s="54">
        <v>96.624155676911329</v>
      </c>
      <c r="ER18" s="54">
        <v>96.661851346918795</v>
      </c>
      <c r="ES18" s="54">
        <v>96.69893384484989</v>
      </c>
      <c r="ET18" s="54">
        <v>96.735235373871959</v>
      </c>
      <c r="EU18" s="54">
        <v>96.770994864761676</v>
      </c>
      <c r="EV18" s="54">
        <v>96.805992266594558</v>
      </c>
    </row>
    <row r="19" spans="1:152" ht="14.1" customHeight="1" x14ac:dyDescent="0.2">
      <c r="A19" s="56" t="s">
        <v>9</v>
      </c>
      <c r="B19" s="54">
        <v>59.18791452726181</v>
      </c>
      <c r="C19" s="54">
        <v>60.153643590428949</v>
      </c>
      <c r="D19" s="54">
        <v>61.121404381603583</v>
      </c>
      <c r="E19" s="54">
        <v>62.090593651013556</v>
      </c>
      <c r="F19" s="54">
        <v>63.060046901999513</v>
      </c>
      <c r="G19" s="54">
        <v>64.031230150649918</v>
      </c>
      <c r="H19" s="54">
        <v>64.999292592692939</v>
      </c>
      <c r="I19" s="54">
        <v>65.966907405411234</v>
      </c>
      <c r="J19" s="54">
        <v>66.932086684646407</v>
      </c>
      <c r="K19" s="54">
        <v>67.894144177602939</v>
      </c>
      <c r="L19" s="54">
        <v>68.85599034486421</v>
      </c>
      <c r="M19" s="54">
        <v>69.694191834411072</v>
      </c>
      <c r="N19" s="54">
        <v>70.449337279333008</v>
      </c>
      <c r="O19" s="54">
        <v>71.203180973110236</v>
      </c>
      <c r="P19" s="54">
        <v>71.956361689311294</v>
      </c>
      <c r="Q19" s="54">
        <v>72.70959502327689</v>
      </c>
      <c r="R19" s="54">
        <v>73.457315124297793</v>
      </c>
      <c r="S19" s="54">
        <v>74.202427591809681</v>
      </c>
      <c r="T19" s="54">
        <v>74.944359721969818</v>
      </c>
      <c r="U19" s="54">
        <v>75.681877633688416</v>
      </c>
      <c r="V19" s="54">
        <v>76.382956584413847</v>
      </c>
      <c r="W19" s="54">
        <v>76.930603549709559</v>
      </c>
      <c r="X19" s="54">
        <v>77.477777295461891</v>
      </c>
      <c r="Y19" s="54">
        <v>78.025533752091249</v>
      </c>
      <c r="Z19" s="54">
        <v>78.573681035428322</v>
      </c>
      <c r="AA19" s="54">
        <v>79.124315522990614</v>
      </c>
      <c r="AB19" s="54">
        <v>79.675704006202025</v>
      </c>
      <c r="AC19" s="54">
        <v>80.227760144119415</v>
      </c>
      <c r="AD19" s="54">
        <v>80.781818796084366</v>
      </c>
      <c r="AE19" s="54">
        <v>81.337370058363049</v>
      </c>
      <c r="AF19" s="54">
        <v>81.894761135471967</v>
      </c>
      <c r="AG19" s="54">
        <v>82.453348025261946</v>
      </c>
      <c r="AH19" s="54">
        <v>82.92239619200717</v>
      </c>
      <c r="AI19" s="54">
        <v>83.012912482065985</v>
      </c>
      <c r="AJ19" s="54">
        <v>83.106155612988559</v>
      </c>
      <c r="AK19" s="54">
        <v>83.20128928898383</v>
      </c>
      <c r="AL19" s="54">
        <v>83.299658826503403</v>
      </c>
      <c r="AM19" s="54">
        <v>83.400018098038146</v>
      </c>
      <c r="AN19" s="54">
        <v>83.499665410967054</v>
      </c>
      <c r="AO19" s="54">
        <v>83.602489121484624</v>
      </c>
      <c r="AP19" s="54">
        <v>83.707488364166792</v>
      </c>
      <c r="AQ19" s="54">
        <v>83.814129856507066</v>
      </c>
      <c r="AR19" s="54">
        <v>83.953249636456036</v>
      </c>
      <c r="AS19" s="54">
        <v>84.228316508907881</v>
      </c>
      <c r="AT19" s="54">
        <v>84.504765620645443</v>
      </c>
      <c r="AU19" s="54">
        <v>84.783277017290075</v>
      </c>
      <c r="AV19" s="54">
        <v>85.065418980092872</v>
      </c>
      <c r="AW19" s="54">
        <v>85.349407334394826</v>
      </c>
      <c r="AX19" s="54">
        <v>85.635563547917812</v>
      </c>
      <c r="AY19" s="54">
        <v>85.923891080867307</v>
      </c>
      <c r="AZ19" s="54">
        <v>86.21351703674614</v>
      </c>
      <c r="BA19" s="54">
        <v>86.504847617703035</v>
      </c>
      <c r="BB19" s="54">
        <v>86.802458978696009</v>
      </c>
      <c r="BC19" s="54">
        <v>86.999765914105424</v>
      </c>
      <c r="BD19" s="54">
        <v>87.194502458020594</v>
      </c>
      <c r="BE19" s="54">
        <v>87.386696242491112</v>
      </c>
      <c r="BF19" s="54">
        <v>87.577306816565354</v>
      </c>
      <c r="BG19" s="54">
        <v>87.76545181071387</v>
      </c>
      <c r="BH19" s="54">
        <v>87.951313307212303</v>
      </c>
      <c r="BI19" s="54">
        <v>88.135238913518137</v>
      </c>
      <c r="BJ19" s="54">
        <v>88.316419306759357</v>
      </c>
      <c r="BK19" s="54">
        <v>88.496056018912938</v>
      </c>
      <c r="BL19" s="54">
        <v>88.673885094811737</v>
      </c>
      <c r="BM19" s="54">
        <v>88.849653706674985</v>
      </c>
      <c r="BN19" s="54">
        <v>89.023446290264147</v>
      </c>
      <c r="BO19" s="54">
        <v>89.194986003929529</v>
      </c>
      <c r="BP19" s="54">
        <v>89.364825362623094</v>
      </c>
      <c r="BQ19" s="54">
        <v>89.532449185298063</v>
      </c>
      <c r="BR19" s="54">
        <v>89.697974604509511</v>
      </c>
      <c r="BS19" s="54">
        <v>89.861071804883352</v>
      </c>
      <c r="BT19" s="54">
        <v>90.021865620282568</v>
      </c>
      <c r="BU19" s="54">
        <v>90.180249321028171</v>
      </c>
      <c r="BV19" s="54">
        <v>90.336299081574737</v>
      </c>
      <c r="BW19" s="54">
        <v>90.490084034698612</v>
      </c>
      <c r="BX19" s="54">
        <v>90.641175535550161</v>
      </c>
      <c r="BY19" s="54">
        <v>90.789843454958174</v>
      </c>
      <c r="BZ19" s="54">
        <v>90.935876175125216</v>
      </c>
      <c r="CA19" s="54">
        <v>91.07947875274796</v>
      </c>
      <c r="CB19" s="54">
        <v>91.220571364000904</v>
      </c>
      <c r="CC19" s="54">
        <v>91.359487229685314</v>
      </c>
      <c r="CD19" s="54">
        <v>91.495925776035463</v>
      </c>
      <c r="CE19" s="54">
        <v>91.630025218372197</v>
      </c>
      <c r="CF19" s="54">
        <v>91.761950344045545</v>
      </c>
      <c r="CG19" s="54">
        <v>91.891517439645327</v>
      </c>
      <c r="CH19" s="54">
        <v>92.018914073682893</v>
      </c>
      <c r="CI19" s="54">
        <v>92.144236475346361</v>
      </c>
      <c r="CJ19" s="54">
        <v>92.267275625273228</v>
      </c>
      <c r="CK19" s="54">
        <v>92.388254464074421</v>
      </c>
      <c r="CL19" s="54">
        <v>92.50713728506885</v>
      </c>
      <c r="CM19" s="54">
        <v>92.624093754728008</v>
      </c>
      <c r="CN19" s="54">
        <v>92.738985645511448</v>
      </c>
      <c r="CO19" s="54">
        <v>92.852008041360349</v>
      </c>
      <c r="CP19" s="54">
        <v>92.963067193965827</v>
      </c>
      <c r="CQ19" s="54">
        <v>93.072328079006951</v>
      </c>
      <c r="CR19" s="54">
        <v>93.17967617599075</v>
      </c>
      <c r="CS19" s="54">
        <v>93.285166815635279</v>
      </c>
      <c r="CT19" s="54">
        <v>93.38879085046915</v>
      </c>
      <c r="CU19" s="54">
        <v>93.490542864161142</v>
      </c>
      <c r="CV19" s="54">
        <v>93.590386298855307</v>
      </c>
      <c r="CW19" s="54">
        <v>93.688381494923505</v>
      </c>
      <c r="CX19" s="54">
        <v>93.784451933635907</v>
      </c>
      <c r="CY19" s="54">
        <v>93.878725126895645</v>
      </c>
      <c r="CZ19" s="54">
        <v>93.971155792957731</v>
      </c>
      <c r="DA19" s="54">
        <v>94.061632658481571</v>
      </c>
      <c r="DB19" s="54">
        <v>94.150244283760017</v>
      </c>
      <c r="DC19" s="54">
        <v>94.237212261703434</v>
      </c>
      <c r="DD19" s="54">
        <v>94.32238469255924</v>
      </c>
      <c r="DE19" s="54">
        <v>94.405771211992331</v>
      </c>
      <c r="DF19" s="54">
        <v>94.487361666629667</v>
      </c>
      <c r="DG19" s="54">
        <v>94.567237429948506</v>
      </c>
      <c r="DH19" s="54">
        <v>94.645522810948734</v>
      </c>
      <c r="DI19" s="54">
        <v>94.722435080501413</v>
      </c>
      <c r="DJ19" s="54">
        <v>94.797557920582648</v>
      </c>
      <c r="DK19" s="54">
        <v>94.87111997787035</v>
      </c>
      <c r="DL19" s="54">
        <v>94.94328546961728</v>
      </c>
      <c r="DM19" s="54">
        <v>95.013869029746317</v>
      </c>
      <c r="DN19" s="54">
        <v>95.083086339903403</v>
      </c>
      <c r="DO19" s="54">
        <v>95.150965521024773</v>
      </c>
      <c r="DP19" s="54">
        <v>95.217361789592445</v>
      </c>
      <c r="DQ19" s="54">
        <v>95.282427498794519</v>
      </c>
      <c r="DR19" s="54">
        <v>95.346178404404029</v>
      </c>
      <c r="DS19" s="54">
        <v>95.408393638425494</v>
      </c>
      <c r="DT19" s="54">
        <v>95.469610287750939</v>
      </c>
      <c r="DU19" s="54">
        <v>95.529615805544168</v>
      </c>
      <c r="DV19" s="54">
        <v>95.588052760854168</v>
      </c>
      <c r="DW19" s="54">
        <v>95.645547706189262</v>
      </c>
      <c r="DX19" s="54">
        <v>95.701840959383887</v>
      </c>
      <c r="DY19" s="54">
        <v>95.757121319687627</v>
      </c>
      <c r="DZ19" s="54">
        <v>95.811352286474289</v>
      </c>
      <c r="EA19" s="54">
        <v>95.864315596435418</v>
      </c>
      <c r="EB19" s="54">
        <v>95.916416513274257</v>
      </c>
      <c r="EC19" s="54">
        <v>95.967458108013972</v>
      </c>
      <c r="ED19" s="54">
        <v>96.017527317100232</v>
      </c>
      <c r="EE19" s="54">
        <v>96.066606726460677</v>
      </c>
      <c r="EF19" s="54">
        <v>96.11480779682428</v>
      </c>
      <c r="EG19" s="54">
        <v>96.161922828982981</v>
      </c>
      <c r="EH19" s="54">
        <v>96.208286286195417</v>
      </c>
      <c r="EI19" s="54">
        <v>96.253652165905308</v>
      </c>
      <c r="EJ19" s="54">
        <v>96.298157297494186</v>
      </c>
      <c r="EK19" s="54">
        <v>96.341935635093648</v>
      </c>
      <c r="EL19" s="54">
        <v>96.384650999966127</v>
      </c>
      <c r="EM19" s="54">
        <v>96.426783822121152</v>
      </c>
      <c r="EN19" s="54">
        <v>96.467997445329473</v>
      </c>
      <c r="EO19" s="54">
        <v>96.508277524015043</v>
      </c>
      <c r="EP19" s="54">
        <v>96.547906803781629</v>
      </c>
      <c r="EQ19" s="54">
        <v>96.586776472253277</v>
      </c>
      <c r="ER19" s="54">
        <v>96.624941506785206</v>
      </c>
      <c r="ES19" s="54">
        <v>96.662327448789853</v>
      </c>
      <c r="ET19" s="54">
        <v>96.699042039793085</v>
      </c>
      <c r="EU19" s="54">
        <v>96.735107163112275</v>
      </c>
      <c r="EV19" s="54">
        <v>96.770494787934197</v>
      </c>
    </row>
    <row r="20" spans="1:152" ht="14.1" customHeight="1" x14ac:dyDescent="0.2">
      <c r="A20" s="56" t="s">
        <v>10</v>
      </c>
      <c r="B20" s="54">
        <v>58.318615055436688</v>
      </c>
      <c r="C20" s="54">
        <v>59.270708375626711</v>
      </c>
      <c r="D20" s="54">
        <v>60.226171612270718</v>
      </c>
      <c r="E20" s="54">
        <v>61.182475893289123</v>
      </c>
      <c r="F20" s="54">
        <v>62.140002806851669</v>
      </c>
      <c r="G20" s="54">
        <v>63.098848775397052</v>
      </c>
      <c r="H20" s="54">
        <v>64.053859696977213</v>
      </c>
      <c r="I20" s="54">
        <v>65.008485619381091</v>
      </c>
      <c r="J20" s="54">
        <v>65.961165965890302</v>
      </c>
      <c r="K20" s="54">
        <v>66.910445838412073</v>
      </c>
      <c r="L20" s="54">
        <v>67.859718891943004</v>
      </c>
      <c r="M20" s="54">
        <v>68.686774554288718</v>
      </c>
      <c r="N20" s="54">
        <v>69.431225923408107</v>
      </c>
      <c r="O20" s="54">
        <v>70.174040333156569</v>
      </c>
      <c r="P20" s="54">
        <v>70.916469287857254</v>
      </c>
      <c r="Q20" s="54">
        <v>71.660124494456639</v>
      </c>
      <c r="R20" s="54">
        <v>72.397255608602222</v>
      </c>
      <c r="S20" s="54">
        <v>73.132980702942447</v>
      </c>
      <c r="T20" s="54">
        <v>73.864652538965217</v>
      </c>
      <c r="U20" s="54">
        <v>74.593337582926083</v>
      </c>
      <c r="V20" s="54">
        <v>75.294302216127633</v>
      </c>
      <c r="W20" s="54">
        <v>75.88512553834876</v>
      </c>
      <c r="X20" s="54">
        <v>76.474557512754416</v>
      </c>
      <c r="Y20" s="54">
        <v>77.064357922129929</v>
      </c>
      <c r="Z20" s="54">
        <v>77.654513177659439</v>
      </c>
      <c r="AA20" s="54">
        <v>78.245669367103503</v>
      </c>
      <c r="AB20" s="54">
        <v>78.837390472865408</v>
      </c>
      <c r="AC20" s="54">
        <v>79.430317216640574</v>
      </c>
      <c r="AD20" s="54">
        <v>80.025305923506195</v>
      </c>
      <c r="AE20" s="54">
        <v>80.622291392314139</v>
      </c>
      <c r="AF20" s="54">
        <v>81.221639185075915</v>
      </c>
      <c r="AG20" s="54">
        <v>81.822643232138788</v>
      </c>
      <c r="AH20" s="54">
        <v>82.322072223341607</v>
      </c>
      <c r="AI20" s="54">
        <v>82.390920077397709</v>
      </c>
      <c r="AJ20" s="54">
        <v>82.463047562028464</v>
      </c>
      <c r="AK20" s="54">
        <v>82.53632998594783</v>
      </c>
      <c r="AL20" s="54">
        <v>82.611421527304145</v>
      </c>
      <c r="AM20" s="54">
        <v>82.687984796286145</v>
      </c>
      <c r="AN20" s="54">
        <v>82.765823202414921</v>
      </c>
      <c r="AO20" s="54">
        <v>82.84474692995839</v>
      </c>
      <c r="AP20" s="54">
        <v>82.924541473381169</v>
      </c>
      <c r="AQ20" s="54">
        <v>83.005639847325341</v>
      </c>
      <c r="AR20" s="54">
        <v>83.13102151066785</v>
      </c>
      <c r="AS20" s="54">
        <v>83.439170948358438</v>
      </c>
      <c r="AT20" s="54">
        <v>83.75102276836526</v>
      </c>
      <c r="AU20" s="54">
        <v>84.066376903370653</v>
      </c>
      <c r="AV20" s="54">
        <v>84.384539324735172</v>
      </c>
      <c r="AW20" s="54">
        <v>84.705609643022711</v>
      </c>
      <c r="AX20" s="54">
        <v>85.030594628829434</v>
      </c>
      <c r="AY20" s="54">
        <v>85.356462115106623</v>
      </c>
      <c r="AZ20" s="54">
        <v>85.683482933040438</v>
      </c>
      <c r="BA20" s="54">
        <v>86.013648963941591</v>
      </c>
      <c r="BB20" s="54">
        <v>86.317721027071684</v>
      </c>
      <c r="BC20" s="54">
        <v>86.518847333105128</v>
      </c>
      <c r="BD20" s="54">
        <v>86.718067196370953</v>
      </c>
      <c r="BE20" s="54">
        <v>86.914712749806895</v>
      </c>
      <c r="BF20" s="54">
        <v>87.109192520496634</v>
      </c>
      <c r="BG20" s="54">
        <v>87.301724182714537</v>
      </c>
      <c r="BH20" s="54">
        <v>87.492420645806533</v>
      </c>
      <c r="BI20" s="54">
        <v>87.681206790673713</v>
      </c>
      <c r="BJ20" s="54">
        <v>87.867791872569171</v>
      </c>
      <c r="BK20" s="54">
        <v>88.053174775450174</v>
      </c>
      <c r="BL20" s="54">
        <v>88.236404567828529</v>
      </c>
      <c r="BM20" s="54">
        <v>88.417844431135848</v>
      </c>
      <c r="BN20" s="54">
        <v>88.597312133121619</v>
      </c>
      <c r="BO20" s="54">
        <v>88.774516707795755</v>
      </c>
      <c r="BP20" s="54">
        <v>88.949803053984184</v>
      </c>
      <c r="BQ20" s="54">
        <v>89.122985541448315</v>
      </c>
      <c r="BR20" s="54">
        <v>89.293959380277315</v>
      </c>
      <c r="BS20" s="54">
        <v>89.462670359609461</v>
      </c>
      <c r="BT20" s="54">
        <v>89.62887723721505</v>
      </c>
      <c r="BU20" s="54">
        <v>89.792626266270602</v>
      </c>
      <c r="BV20" s="54">
        <v>89.953637113438489</v>
      </c>
      <c r="BW20" s="54">
        <v>90.112372767873325</v>
      </c>
      <c r="BX20" s="54">
        <v>90.268308481569207</v>
      </c>
      <c r="BY20" s="54">
        <v>90.421531779363676</v>
      </c>
      <c r="BZ20" s="54">
        <v>90.572209788833064</v>
      </c>
      <c r="CA20" s="54">
        <v>90.720309899064333</v>
      </c>
      <c r="CB20" s="54">
        <v>90.86574671337425</v>
      </c>
      <c r="CC20" s="54">
        <v>91.008762270196371</v>
      </c>
      <c r="CD20" s="54">
        <v>91.149236674773633</v>
      </c>
      <c r="CE20" s="54">
        <v>91.287310470425439</v>
      </c>
      <c r="CF20" s="54">
        <v>91.42314438351363</v>
      </c>
      <c r="CG20" s="54">
        <v>91.556551218254995</v>
      </c>
      <c r="CH20" s="54">
        <v>91.687851259237107</v>
      </c>
      <c r="CI20" s="54">
        <v>91.817017338676763</v>
      </c>
      <c r="CJ20" s="54">
        <v>91.944073574055153</v>
      </c>
      <c r="CK20" s="54">
        <v>92.069083878509275</v>
      </c>
      <c r="CL20" s="54">
        <v>92.191976463531319</v>
      </c>
      <c r="CM20" s="54">
        <v>92.31288635082673</v>
      </c>
      <c r="CN20" s="54">
        <v>92.431713353894537</v>
      </c>
      <c r="CO20" s="54">
        <v>92.548560130097002</v>
      </c>
      <c r="CP20" s="54">
        <v>92.663379302716507</v>
      </c>
      <c r="CQ20" s="54">
        <v>92.776292487470002</v>
      </c>
      <c r="CR20" s="54">
        <v>92.887408742800915</v>
      </c>
      <c r="CS20" s="54">
        <v>92.996402585246642</v>
      </c>
      <c r="CT20" s="54">
        <v>93.103634968883</v>
      </c>
      <c r="CU20" s="54">
        <v>93.208961226911597</v>
      </c>
      <c r="CV20" s="54">
        <v>93.312329294150459</v>
      </c>
      <c r="CW20" s="54">
        <v>93.413726964805193</v>
      </c>
      <c r="CX20" s="54">
        <v>93.513222796476867</v>
      </c>
      <c r="CY20" s="54">
        <v>93.61085258620048</v>
      </c>
      <c r="CZ20" s="54">
        <v>93.706597058785874</v>
      </c>
      <c r="DA20" s="54">
        <v>93.800399299164283</v>
      </c>
      <c r="DB20" s="54">
        <v>93.892331071376717</v>
      </c>
      <c r="DC20" s="54">
        <v>93.982501009137565</v>
      </c>
      <c r="DD20" s="54">
        <v>94.070948306041302</v>
      </c>
      <c r="DE20" s="54">
        <v>94.157543698433315</v>
      </c>
      <c r="DF20" s="54">
        <v>94.242229998960539</v>
      </c>
      <c r="DG20" s="54">
        <v>94.325354832761946</v>
      </c>
      <c r="DH20" s="54">
        <v>94.406801319498896</v>
      </c>
      <c r="DI20" s="54">
        <v>94.486703738195104</v>
      </c>
      <c r="DJ20" s="54">
        <v>94.564872287397023</v>
      </c>
      <c r="DK20" s="54">
        <v>94.641414573223699</v>
      </c>
      <c r="DL20" s="54">
        <v>94.71647749037318</v>
      </c>
      <c r="DM20" s="54">
        <v>94.789869771212636</v>
      </c>
      <c r="DN20" s="54">
        <v>94.861946284509301</v>
      </c>
      <c r="DO20" s="54">
        <v>94.93260802353079</v>
      </c>
      <c r="DP20" s="54">
        <v>95.001692896000449</v>
      </c>
      <c r="DQ20" s="54">
        <v>95.069233539633359</v>
      </c>
      <c r="DR20" s="54">
        <v>95.135730616979146</v>
      </c>
      <c r="DS20" s="54">
        <v>95.200680061398259</v>
      </c>
      <c r="DT20" s="54">
        <v>95.264387618323425</v>
      </c>
      <c r="DU20" s="54">
        <v>95.326690424711828</v>
      </c>
      <c r="DV20" s="54">
        <v>95.387817589802452</v>
      </c>
      <c r="DW20" s="54">
        <v>95.447687099825657</v>
      </c>
      <c r="DX20" s="54">
        <v>95.506385987398687</v>
      </c>
      <c r="DY20" s="54">
        <v>95.564009054325965</v>
      </c>
      <c r="DZ20" s="54">
        <v>95.620349047113294</v>
      </c>
      <c r="EA20" s="54">
        <v>95.675738443579021</v>
      </c>
      <c r="EB20" s="54">
        <v>95.730009903500502</v>
      </c>
      <c r="EC20" s="54">
        <v>95.783319118572408</v>
      </c>
      <c r="ED20" s="54">
        <v>95.83541418450848</v>
      </c>
      <c r="EE20" s="54">
        <v>95.886687167206063</v>
      </c>
      <c r="EF20" s="54">
        <v>95.936829152061719</v>
      </c>
      <c r="EG20" s="54">
        <v>95.986063045883654</v>
      </c>
      <c r="EH20" s="54">
        <v>96.034451690640992</v>
      </c>
      <c r="EI20" s="54">
        <v>96.081887015746176</v>
      </c>
      <c r="EJ20" s="54">
        <v>96.128259724840021</v>
      </c>
      <c r="EK20" s="54">
        <v>96.173888155404342</v>
      </c>
      <c r="EL20" s="54">
        <v>96.218544287010019</v>
      </c>
      <c r="EM20" s="54">
        <v>96.262496146255089</v>
      </c>
      <c r="EN20" s="54">
        <v>96.305472625648164</v>
      </c>
      <c r="EO20" s="54">
        <v>96.347549930558756</v>
      </c>
      <c r="EP20" s="54">
        <v>96.389042325159636</v>
      </c>
      <c r="EQ20" s="54">
        <v>96.429514099450628</v>
      </c>
      <c r="ER20" s="54">
        <v>96.469373069262559</v>
      </c>
      <c r="ES20" s="54">
        <v>96.508356209007147</v>
      </c>
      <c r="ET20" s="54">
        <v>96.546765477018567</v>
      </c>
      <c r="EU20" s="54">
        <v>96.584383672968713</v>
      </c>
      <c r="EV20" s="54">
        <v>96.621400838042518</v>
      </c>
    </row>
    <row r="21" spans="1:152" ht="14.1" customHeight="1" x14ac:dyDescent="0.2">
      <c r="A21" s="56" t="s">
        <v>11</v>
      </c>
      <c r="B21" s="54">
        <v>57.709528180136694</v>
      </c>
      <c r="C21" s="54">
        <v>58.654279869328093</v>
      </c>
      <c r="D21" s="54">
        <v>59.602009618994835</v>
      </c>
      <c r="E21" s="54">
        <v>60.550200644347449</v>
      </c>
      <c r="F21" s="54">
        <v>61.49955177147708</v>
      </c>
      <c r="G21" s="54">
        <v>62.450526999649526</v>
      </c>
      <c r="H21" s="54">
        <v>63.3983533882204</v>
      </c>
      <c r="I21" s="54">
        <v>64.345520048035226</v>
      </c>
      <c r="J21" s="54">
        <v>65.290163428923833</v>
      </c>
      <c r="K21" s="54">
        <v>66.232038748595031</v>
      </c>
      <c r="L21" s="54">
        <v>67.173145156180709</v>
      </c>
      <c r="M21" s="54">
        <v>67.992519377748238</v>
      </c>
      <c r="N21" s="54">
        <v>68.729514211633486</v>
      </c>
      <c r="O21" s="54">
        <v>69.465402461166022</v>
      </c>
      <c r="P21" s="54">
        <v>70.199782003843609</v>
      </c>
      <c r="Q21" s="54">
        <v>70.934947177827013</v>
      </c>
      <c r="R21" s="54">
        <v>71.665268529380029</v>
      </c>
      <c r="S21" s="54">
        <v>72.392697376375295</v>
      </c>
      <c r="T21" s="54">
        <v>73.117991516837535</v>
      </c>
      <c r="U21" s="54">
        <v>73.838580728411031</v>
      </c>
      <c r="V21" s="54">
        <v>74.534956135600567</v>
      </c>
      <c r="W21" s="54">
        <v>75.129691281269643</v>
      </c>
      <c r="X21" s="54">
        <v>75.723568408758169</v>
      </c>
      <c r="Y21" s="54">
        <v>76.316504063463739</v>
      </c>
      <c r="Z21" s="54">
        <v>76.911184408938382</v>
      </c>
      <c r="AA21" s="54">
        <v>77.506544237171269</v>
      </c>
      <c r="AB21" s="54">
        <v>78.102021706092756</v>
      </c>
      <c r="AC21" s="54">
        <v>78.698636139728436</v>
      </c>
      <c r="AD21" s="54">
        <v>79.297097832287506</v>
      </c>
      <c r="AE21" s="54">
        <v>79.896967295274948</v>
      </c>
      <c r="AF21" s="54">
        <v>80.498054075906694</v>
      </c>
      <c r="AG21" s="54">
        <v>81.101000809070456</v>
      </c>
      <c r="AH21" s="54">
        <v>81.6030339299883</v>
      </c>
      <c r="AI21" s="54">
        <v>81.677277945934662</v>
      </c>
      <c r="AJ21" s="54">
        <v>81.752366385924745</v>
      </c>
      <c r="AK21" s="54">
        <v>81.83014071183635</v>
      </c>
      <c r="AL21" s="54">
        <v>81.910896016502349</v>
      </c>
      <c r="AM21" s="54">
        <v>81.993508587352807</v>
      </c>
      <c r="AN21" s="54">
        <v>82.077742662822502</v>
      </c>
      <c r="AO21" s="54">
        <v>82.163465581229389</v>
      </c>
      <c r="AP21" s="54">
        <v>82.249918211681617</v>
      </c>
      <c r="AQ21" s="54">
        <v>82.336275591787626</v>
      </c>
      <c r="AR21" s="54">
        <v>82.459220933326932</v>
      </c>
      <c r="AS21" s="54">
        <v>82.741796079962086</v>
      </c>
      <c r="AT21" s="54">
        <v>83.02572419450604</v>
      </c>
      <c r="AU21" s="54">
        <v>83.312033883450226</v>
      </c>
      <c r="AV21" s="54">
        <v>83.601214753953357</v>
      </c>
      <c r="AW21" s="54">
        <v>83.892823622979179</v>
      </c>
      <c r="AX21" s="54">
        <v>84.183620221184952</v>
      </c>
      <c r="AY21" s="54">
        <v>84.478196844271039</v>
      </c>
      <c r="AZ21" s="54">
        <v>84.774851905556076</v>
      </c>
      <c r="BA21" s="54">
        <v>85.074299866641269</v>
      </c>
      <c r="BB21" s="54">
        <v>85.390859660202395</v>
      </c>
      <c r="BC21" s="54">
        <v>85.601574945147433</v>
      </c>
      <c r="BD21" s="54">
        <v>85.80949467956664</v>
      </c>
      <c r="BE21" s="54">
        <v>86.01401522517267</v>
      </c>
      <c r="BF21" s="54">
        <v>86.217761311079272</v>
      </c>
      <c r="BG21" s="54">
        <v>86.418952109960784</v>
      </c>
      <c r="BH21" s="54">
        <v>86.618359499715439</v>
      </c>
      <c r="BI21" s="54">
        <v>86.815912307645988</v>
      </c>
      <c r="BJ21" s="54">
        <v>87.011649236160551</v>
      </c>
      <c r="BK21" s="54">
        <v>87.205464310014165</v>
      </c>
      <c r="BL21" s="54">
        <v>87.397664657046519</v>
      </c>
      <c r="BM21" s="54">
        <v>87.588288673167412</v>
      </c>
      <c r="BN21" s="54">
        <v>87.777288638422419</v>
      </c>
      <c r="BO21" s="54">
        <v>87.964211263712414</v>
      </c>
      <c r="BP21" s="54">
        <v>88.149494252107047</v>
      </c>
      <c r="BQ21" s="54">
        <v>88.332470063137464</v>
      </c>
      <c r="BR21" s="54">
        <v>88.513354930960801</v>
      </c>
      <c r="BS21" s="54">
        <v>88.69186025121229</v>
      </c>
      <c r="BT21" s="54">
        <v>88.867714841703602</v>
      </c>
      <c r="BU21" s="54">
        <v>89.040913110439419</v>
      </c>
      <c r="BV21" s="54">
        <v>89.211643353098964</v>
      </c>
      <c r="BW21" s="54">
        <v>89.379662856794013</v>
      </c>
      <c r="BX21" s="54">
        <v>89.545074970078872</v>
      </c>
      <c r="BY21" s="54">
        <v>89.707656277438502</v>
      </c>
      <c r="BZ21" s="54">
        <v>89.86742788806113</v>
      </c>
      <c r="CA21" s="54">
        <v>90.024458821908283</v>
      </c>
      <c r="CB21" s="54">
        <v>90.178566287191714</v>
      </c>
      <c r="CC21" s="54">
        <v>90.330075579557459</v>
      </c>
      <c r="CD21" s="54">
        <v>90.478957506106681</v>
      </c>
      <c r="CE21" s="54">
        <v>90.625173742354306</v>
      </c>
      <c r="CF21" s="54">
        <v>90.769084979979226</v>
      </c>
      <c r="CG21" s="54">
        <v>90.910482350846905</v>
      </c>
      <c r="CH21" s="54">
        <v>91.049543075133869</v>
      </c>
      <c r="CI21" s="54">
        <v>91.186373210820491</v>
      </c>
      <c r="CJ21" s="54">
        <v>91.320822286529548</v>
      </c>
      <c r="CK21" s="54">
        <v>91.453230013923076</v>
      </c>
      <c r="CL21" s="54">
        <v>91.583228455342976</v>
      </c>
      <c r="CM21" s="54">
        <v>91.71141136428129</v>
      </c>
      <c r="CN21" s="54">
        <v>91.837585375263046</v>
      </c>
      <c r="CO21" s="54">
        <v>91.961687783049186</v>
      </c>
      <c r="CP21" s="54">
        <v>92.083830817563921</v>
      </c>
      <c r="CQ21" s="54">
        <v>92.204035640021843</v>
      </c>
      <c r="CR21" s="54">
        <v>92.322274813887816</v>
      </c>
      <c r="CS21" s="54">
        <v>92.438386343669038</v>
      </c>
      <c r="CT21" s="54">
        <v>92.552574182730851</v>
      </c>
      <c r="CU21" s="54">
        <v>92.664786536306025</v>
      </c>
      <c r="CV21" s="54">
        <v>92.774849476030752</v>
      </c>
      <c r="CW21" s="54">
        <v>92.882974783927111</v>
      </c>
      <c r="CX21" s="54">
        <v>92.989057704015508</v>
      </c>
      <c r="CY21" s="54">
        <v>93.093250186089293</v>
      </c>
      <c r="CZ21" s="54">
        <v>93.195397283706797</v>
      </c>
      <c r="DA21" s="54">
        <v>93.295494000650564</v>
      </c>
      <c r="DB21" s="54">
        <v>93.393681079458858</v>
      </c>
      <c r="DC21" s="54">
        <v>93.490090594937897</v>
      </c>
      <c r="DD21" s="54">
        <v>93.584517079770009</v>
      </c>
      <c r="DE21" s="54">
        <v>93.677240355720599</v>
      </c>
      <c r="DF21" s="54">
        <v>93.767993986457142</v>
      </c>
      <c r="DG21" s="54">
        <v>93.856871883637012</v>
      </c>
      <c r="DH21" s="54">
        <v>93.944217319696378</v>
      </c>
      <c r="DI21" s="54">
        <v>94.029774792647501</v>
      </c>
      <c r="DJ21" s="54">
        <v>94.113768703030402</v>
      </c>
      <c r="DK21" s="54">
        <v>94.195856837780639</v>
      </c>
      <c r="DL21" s="54">
        <v>94.276594437667683</v>
      </c>
      <c r="DM21" s="54">
        <v>94.355577985109178</v>
      </c>
      <c r="DN21" s="54">
        <v>94.43298424627281</v>
      </c>
      <c r="DO21" s="54">
        <v>94.508960953521608</v>
      </c>
      <c r="DP21" s="54">
        <v>94.583259891948174</v>
      </c>
      <c r="DQ21" s="54">
        <v>94.65613417021099</v>
      </c>
      <c r="DR21" s="54">
        <v>94.727458287715137</v>
      </c>
      <c r="DS21" s="54">
        <v>94.797442646606896</v>
      </c>
      <c r="DT21" s="54">
        <v>94.865970704699521</v>
      </c>
      <c r="DU21" s="54">
        <v>94.933162133689393</v>
      </c>
      <c r="DV21" s="54">
        <v>94.999057465347875</v>
      </c>
      <c r="DW21" s="54">
        <v>95.063506193022803</v>
      </c>
      <c r="DX21" s="54">
        <v>95.126865502914015</v>
      </c>
      <c r="DY21" s="54">
        <v>95.188963871437053</v>
      </c>
      <c r="DZ21" s="54">
        <v>95.249784510265698</v>
      </c>
      <c r="EA21" s="54">
        <v>95.309466109762838</v>
      </c>
      <c r="EB21" s="54">
        <v>95.368094633476048</v>
      </c>
      <c r="EC21" s="54">
        <v>95.425426939631279</v>
      </c>
      <c r="ED21" s="54">
        <v>95.481885738778587</v>
      </c>
      <c r="EE21" s="54">
        <v>95.537156150424423</v>
      </c>
      <c r="EF21" s="54">
        <v>95.591243417330375</v>
      </c>
      <c r="EG21" s="54">
        <v>95.644484321570573</v>
      </c>
      <c r="EH21" s="54">
        <v>95.69670240280513</v>
      </c>
      <c r="EI21" s="54">
        <v>95.747917388623605</v>
      </c>
      <c r="EJ21" s="54">
        <v>95.798076096837363</v>
      </c>
      <c r="EK21" s="54">
        <v>95.847317419049872</v>
      </c>
      <c r="EL21" s="54">
        <v>95.895603522152314</v>
      </c>
      <c r="EM21" s="54">
        <v>95.943015276357187</v>
      </c>
      <c r="EN21" s="54">
        <v>95.989537683713294</v>
      </c>
      <c r="EO21" s="54">
        <v>96.035064659387643</v>
      </c>
      <c r="EP21" s="54">
        <v>96.079802588695401</v>
      </c>
      <c r="EQ21" s="54">
        <v>96.123744624495657</v>
      </c>
      <c r="ER21" s="54">
        <v>96.166673710805242</v>
      </c>
      <c r="ES21" s="54">
        <v>96.209075623278366</v>
      </c>
      <c r="ET21" s="54">
        <v>96.250549092671704</v>
      </c>
      <c r="EU21" s="54">
        <v>96.291136870932405</v>
      </c>
      <c r="EV21" s="54">
        <v>96.331159728486938</v>
      </c>
    </row>
    <row r="22" spans="1:152" ht="14.1" customHeight="1" x14ac:dyDescent="0.2">
      <c r="A22" s="56" t="s">
        <v>12</v>
      </c>
      <c r="B22" s="54">
        <v>57.504414728657984</v>
      </c>
      <c r="C22" s="54">
        <v>58.445773356973284</v>
      </c>
      <c r="D22" s="54">
        <v>59.38848420173526</v>
      </c>
      <c r="E22" s="54">
        <v>60.334788120855819</v>
      </c>
      <c r="F22" s="54">
        <v>61.28140375321113</v>
      </c>
      <c r="G22" s="54">
        <v>62.231054583995757</v>
      </c>
      <c r="H22" s="54">
        <v>63.177708503785325</v>
      </c>
      <c r="I22" s="54">
        <v>64.123683088727844</v>
      </c>
      <c r="J22" s="54">
        <v>65.066738439147898</v>
      </c>
      <c r="K22" s="54">
        <v>66.006511655274537</v>
      </c>
      <c r="L22" s="54">
        <v>66.946336279766214</v>
      </c>
      <c r="M22" s="54">
        <v>67.764592718164579</v>
      </c>
      <c r="N22" s="54">
        <v>68.49933586471353</v>
      </c>
      <c r="O22" s="54">
        <v>69.232297287308739</v>
      </c>
      <c r="P22" s="54">
        <v>69.964303695270587</v>
      </c>
      <c r="Q22" s="54">
        <v>70.697404089745461</v>
      </c>
      <c r="R22" s="54">
        <v>71.424308861876156</v>
      </c>
      <c r="S22" s="54">
        <v>72.149171712411473</v>
      </c>
      <c r="T22" s="54">
        <v>72.87048534697206</v>
      </c>
      <c r="U22" s="54">
        <v>73.588116354026951</v>
      </c>
      <c r="V22" s="54">
        <v>74.272928889378235</v>
      </c>
      <c r="W22" s="54">
        <v>74.814903967480561</v>
      </c>
      <c r="X22" s="54">
        <v>75.356747021335551</v>
      </c>
      <c r="Y22" s="54">
        <v>75.898570157042073</v>
      </c>
      <c r="Z22" s="54">
        <v>76.441522517572608</v>
      </c>
      <c r="AA22" s="54">
        <v>76.985667811042973</v>
      </c>
      <c r="AB22" s="54">
        <v>77.530168530198068</v>
      </c>
      <c r="AC22" s="54">
        <v>78.075570221561435</v>
      </c>
      <c r="AD22" s="54">
        <v>78.622952684662778</v>
      </c>
      <c r="AE22" s="54">
        <v>79.17164587303634</v>
      </c>
      <c r="AF22" s="54">
        <v>79.722992068401069</v>
      </c>
      <c r="AG22" s="54">
        <v>80.275001510259699</v>
      </c>
      <c r="AH22" s="54">
        <v>80.744159976260732</v>
      </c>
      <c r="AI22" s="54">
        <v>80.86001190507001</v>
      </c>
      <c r="AJ22" s="54">
        <v>80.973580037688592</v>
      </c>
      <c r="AK22" s="54">
        <v>81.089045799293586</v>
      </c>
      <c r="AL22" s="54">
        <v>81.208073745387182</v>
      </c>
      <c r="AM22" s="54">
        <v>81.329009563592393</v>
      </c>
      <c r="AN22" s="54">
        <v>81.452976617093711</v>
      </c>
      <c r="AO22" s="54">
        <v>81.579211506482167</v>
      </c>
      <c r="AP22" s="54">
        <v>81.707397422010686</v>
      </c>
      <c r="AQ22" s="54">
        <v>81.835897883572073</v>
      </c>
      <c r="AR22" s="54">
        <v>81.985686082185865</v>
      </c>
      <c r="AS22" s="54">
        <v>82.227835162999142</v>
      </c>
      <c r="AT22" s="54">
        <v>82.471357244506621</v>
      </c>
      <c r="AU22" s="54">
        <v>82.716151920361654</v>
      </c>
      <c r="AV22" s="54">
        <v>82.962810564633216</v>
      </c>
      <c r="AW22" s="54">
        <v>83.210551276089276</v>
      </c>
      <c r="AX22" s="54">
        <v>83.459382487229334</v>
      </c>
      <c r="AY22" s="54">
        <v>83.709412089428653</v>
      </c>
      <c r="AZ22" s="54">
        <v>83.960924194222173</v>
      </c>
      <c r="BA22" s="54">
        <v>84.214805094048415</v>
      </c>
      <c r="BB22" s="54">
        <v>84.542584257674974</v>
      </c>
      <c r="BC22" s="54">
        <v>84.757301882841645</v>
      </c>
      <c r="BD22" s="54">
        <v>84.970591577341168</v>
      </c>
      <c r="BE22" s="54">
        <v>85.181847274236929</v>
      </c>
      <c r="BF22" s="54">
        <v>85.391748577556285</v>
      </c>
      <c r="BG22" s="54">
        <v>85.59972590607758</v>
      </c>
      <c r="BH22" s="54">
        <v>85.807458311004638</v>
      </c>
      <c r="BI22" s="54">
        <v>86.012191061831359</v>
      </c>
      <c r="BJ22" s="54">
        <v>86.214709904926963</v>
      </c>
      <c r="BK22" s="54">
        <v>86.416144705602349</v>
      </c>
      <c r="BL22" s="54">
        <v>86.615317017321843</v>
      </c>
      <c r="BM22" s="54">
        <v>86.813021398635755</v>
      </c>
      <c r="BN22" s="54">
        <v>87.009358391500484</v>
      </c>
      <c r="BO22" s="54">
        <v>87.203831028372605</v>
      </c>
      <c r="BP22" s="54">
        <v>87.395811408729813</v>
      </c>
      <c r="BQ22" s="54">
        <v>87.586306018831621</v>
      </c>
      <c r="BR22" s="54">
        <v>87.774888526467379</v>
      </c>
      <c r="BS22" s="54">
        <v>87.961238724392416</v>
      </c>
      <c r="BT22" s="54">
        <v>88.14542997479144</v>
      </c>
      <c r="BU22" s="54">
        <v>88.32706354351167</v>
      </c>
      <c r="BV22" s="54">
        <v>88.506229426768556</v>
      </c>
      <c r="BW22" s="54">
        <v>88.682799991770381</v>
      </c>
      <c r="BX22" s="54">
        <v>88.856365498372142</v>
      </c>
      <c r="BY22" s="54">
        <v>89.027151424120632</v>
      </c>
      <c r="BZ22" s="54">
        <v>89.194963547225797</v>
      </c>
      <c r="CA22" s="54">
        <v>89.360114645868421</v>
      </c>
      <c r="CB22" s="54">
        <v>89.522413480922793</v>
      </c>
      <c r="CC22" s="54">
        <v>89.682112783131529</v>
      </c>
      <c r="CD22" s="54">
        <v>89.838934688266576</v>
      </c>
      <c r="CE22" s="54">
        <v>89.993223325314261</v>
      </c>
      <c r="CF22" s="54">
        <v>90.144670750058282</v>
      </c>
      <c r="CG22" s="54">
        <v>90.293548293895014</v>
      </c>
      <c r="CH22" s="54">
        <v>90.440123801862484</v>
      </c>
      <c r="CI22" s="54">
        <v>90.58416349847235</v>
      </c>
      <c r="CJ22" s="54">
        <v>90.725660475215221</v>
      </c>
      <c r="CK22" s="54">
        <v>90.86499200946011</v>
      </c>
      <c r="CL22" s="54">
        <v>91.002020977714395</v>
      </c>
      <c r="CM22" s="54">
        <v>91.136782736887525</v>
      </c>
      <c r="CN22" s="54">
        <v>91.269446305788762</v>
      </c>
      <c r="CO22" s="54">
        <v>91.39991068987824</v>
      </c>
      <c r="CP22" s="54">
        <v>91.528475362933676</v>
      </c>
      <c r="CQ22" s="54">
        <v>91.654870149806072</v>
      </c>
      <c r="CR22" s="54">
        <v>91.779386208502785</v>
      </c>
      <c r="CS22" s="54">
        <v>91.901733196333524</v>
      </c>
      <c r="CT22" s="54">
        <v>92.022230650790149</v>
      </c>
      <c r="CU22" s="54">
        <v>92.140758805980596</v>
      </c>
      <c r="CV22" s="54">
        <v>92.257133410185617</v>
      </c>
      <c r="CW22" s="54">
        <v>92.371577615979021</v>
      </c>
      <c r="CX22" s="54">
        <v>92.483868874678279</v>
      </c>
      <c r="CY22" s="54">
        <v>92.594199774751303</v>
      </c>
      <c r="CZ22" s="54">
        <v>92.702340010926065</v>
      </c>
      <c r="DA22" s="54">
        <v>92.808303919588838</v>
      </c>
      <c r="DB22" s="54">
        <v>92.91238910522533</v>
      </c>
      <c r="DC22" s="54">
        <v>93.014529933655609</v>
      </c>
      <c r="DD22" s="54">
        <v>93.114778511760804</v>
      </c>
      <c r="DE22" s="54">
        <v>93.212909668955575</v>
      </c>
      <c r="DF22" s="54">
        <v>93.30913378519439</v>
      </c>
      <c r="DG22" s="54">
        <v>93.403760301549283</v>
      </c>
      <c r="DH22" s="54">
        <v>93.496487269596329</v>
      </c>
      <c r="DI22" s="54">
        <v>93.587414765630541</v>
      </c>
      <c r="DJ22" s="54">
        <v>93.6766108966644</v>
      </c>
      <c r="DK22" s="54">
        <v>93.764099322442377</v>
      </c>
      <c r="DL22" s="54">
        <v>93.849748164330364</v>
      </c>
      <c r="DM22" s="54">
        <v>93.933841591590379</v>
      </c>
      <c r="DN22" s="54">
        <v>94.01655136176548</v>
      </c>
      <c r="DO22" s="54">
        <v>94.097484998364351</v>
      </c>
      <c r="DP22" s="54">
        <v>94.17683494272903</v>
      </c>
      <c r="DQ22" s="54">
        <v>94.254640460818848</v>
      </c>
      <c r="DR22" s="54">
        <v>94.330769894040529</v>
      </c>
      <c r="DS22" s="54">
        <v>94.405536278039548</v>
      </c>
      <c r="DT22" s="54">
        <v>94.478791541971574</v>
      </c>
      <c r="DU22" s="54">
        <v>94.550618856904876</v>
      </c>
      <c r="DV22" s="54">
        <v>94.621098764591494</v>
      </c>
      <c r="DW22" s="54">
        <v>94.690002493311297</v>
      </c>
      <c r="DX22" s="54">
        <v>94.757691137967299</v>
      </c>
      <c r="DY22" s="54">
        <v>94.824089162077243</v>
      </c>
      <c r="DZ22" s="54">
        <v>94.889261398310865</v>
      </c>
      <c r="EA22" s="54">
        <v>94.953096834036302</v>
      </c>
      <c r="EB22" s="54">
        <v>95.015670366944462</v>
      </c>
      <c r="EC22" s="54">
        <v>95.077347509733613</v>
      </c>
      <c r="ED22" s="54">
        <v>95.137629800560404</v>
      </c>
      <c r="EE22" s="54">
        <v>95.196786906091774</v>
      </c>
      <c r="EF22" s="54">
        <v>95.254876497638463</v>
      </c>
      <c r="EG22" s="54">
        <v>95.311745450203944</v>
      </c>
      <c r="EH22" s="54">
        <v>95.367711659202442</v>
      </c>
      <c r="EI22" s="54">
        <v>95.422660035020243</v>
      </c>
      <c r="EJ22" s="54">
        <v>95.476354897891554</v>
      </c>
      <c r="EK22" s="54">
        <v>95.529233425800257</v>
      </c>
      <c r="EL22" s="54">
        <v>95.580944832160228</v>
      </c>
      <c r="EM22" s="54">
        <v>95.631739789052034</v>
      </c>
      <c r="EN22" s="54">
        <v>95.681456773489174</v>
      </c>
      <c r="EO22" s="54">
        <v>95.730325948780788</v>
      </c>
      <c r="EP22" s="54">
        <v>95.778323992689693</v>
      </c>
      <c r="EQ22" s="54">
        <v>95.825384242091971</v>
      </c>
      <c r="ER22" s="54">
        <v>95.87159549005959</v>
      </c>
      <c r="ES22" s="54">
        <v>95.916869547006527</v>
      </c>
      <c r="ET22" s="54">
        <v>95.961350079878883</v>
      </c>
      <c r="EU22" s="54">
        <v>96.005003532848889</v>
      </c>
      <c r="EV22" s="54">
        <v>96.047894774736548</v>
      </c>
    </row>
    <row r="23" spans="1:152" ht="14.1" customHeight="1" x14ac:dyDescent="0.2">
      <c r="A23" s="56" t="s">
        <v>13</v>
      </c>
      <c r="B23" s="54">
        <v>57.806334744242768</v>
      </c>
      <c r="C23" s="54">
        <v>58.747386759581879</v>
      </c>
      <c r="D23" s="54">
        <v>59.693555579863187</v>
      </c>
      <c r="E23" s="54">
        <v>60.640452350863548</v>
      </c>
      <c r="F23" s="54">
        <v>61.588542680694978</v>
      </c>
      <c r="G23" s="54">
        <v>62.539948656153399</v>
      </c>
      <c r="H23" s="54">
        <v>63.48911541119557</v>
      </c>
      <c r="I23" s="54">
        <v>64.438587974200715</v>
      </c>
      <c r="J23" s="54">
        <v>65.385259238922998</v>
      </c>
      <c r="K23" s="54">
        <v>66.329752403674718</v>
      </c>
      <c r="L23" s="54">
        <v>67.274639593397112</v>
      </c>
      <c r="M23" s="54">
        <v>68.095504134869813</v>
      </c>
      <c r="N23" s="54">
        <v>68.832322747193373</v>
      </c>
      <c r="O23" s="54">
        <v>69.569490627666781</v>
      </c>
      <c r="P23" s="54">
        <v>70.304487828002237</v>
      </c>
      <c r="Q23" s="54">
        <v>71.041449804610849</v>
      </c>
      <c r="R23" s="54">
        <v>71.771758312557779</v>
      </c>
      <c r="S23" s="54">
        <v>72.5000413831918</v>
      </c>
      <c r="T23" s="54">
        <v>73.224286892719135</v>
      </c>
      <c r="U23" s="54">
        <v>73.94527069122509</v>
      </c>
      <c r="V23" s="54">
        <v>74.626360640717976</v>
      </c>
      <c r="W23" s="54">
        <v>75.134042143458032</v>
      </c>
      <c r="X23" s="54">
        <v>75.642136352448929</v>
      </c>
      <c r="Y23" s="54">
        <v>76.150453484367233</v>
      </c>
      <c r="Z23" s="54">
        <v>76.658836251095323</v>
      </c>
      <c r="AA23" s="54">
        <v>77.170222863087957</v>
      </c>
      <c r="AB23" s="54">
        <v>77.681210193943642</v>
      </c>
      <c r="AC23" s="54">
        <v>78.194520888446988</v>
      </c>
      <c r="AD23" s="54">
        <v>78.709394012607348</v>
      </c>
      <c r="AE23" s="54">
        <v>79.225518862391226</v>
      </c>
      <c r="AF23" s="54">
        <v>79.74399849158803</v>
      </c>
      <c r="AG23" s="54">
        <v>80.263839355265205</v>
      </c>
      <c r="AH23" s="54">
        <v>80.705241885594091</v>
      </c>
      <c r="AI23" s="54">
        <v>80.811177077955591</v>
      </c>
      <c r="AJ23" s="54">
        <v>80.911137170335508</v>
      </c>
      <c r="AK23" s="54">
        <v>81.013898925293276</v>
      </c>
      <c r="AL23" s="54">
        <v>81.119780405722992</v>
      </c>
      <c r="AM23" s="54">
        <v>81.228906350637644</v>
      </c>
      <c r="AN23" s="54">
        <v>81.339657815750272</v>
      </c>
      <c r="AO23" s="54">
        <v>81.452402939637707</v>
      </c>
      <c r="AP23" s="54">
        <v>81.567068881923532</v>
      </c>
      <c r="AQ23" s="54">
        <v>81.682223831394069</v>
      </c>
      <c r="AR23" s="54">
        <v>81.817833418497699</v>
      </c>
      <c r="AS23" s="54">
        <v>82.042057039976086</v>
      </c>
      <c r="AT23" s="54">
        <v>82.269015465007854</v>
      </c>
      <c r="AU23" s="54">
        <v>82.49739535984439</v>
      </c>
      <c r="AV23" s="54">
        <v>82.728012115772941</v>
      </c>
      <c r="AW23" s="54">
        <v>82.959876644467045</v>
      </c>
      <c r="AX23" s="54">
        <v>83.193353660003041</v>
      </c>
      <c r="AY23" s="54">
        <v>83.427932621569695</v>
      </c>
      <c r="AZ23" s="54">
        <v>83.662861094472618</v>
      </c>
      <c r="BA23" s="54">
        <v>83.899117008395123</v>
      </c>
      <c r="BB23" s="54">
        <v>84.229537600830739</v>
      </c>
      <c r="BC23" s="54">
        <v>84.448633134925956</v>
      </c>
      <c r="BD23" s="54">
        <v>84.66484040019057</v>
      </c>
      <c r="BE23" s="54">
        <v>84.878345330060228</v>
      </c>
      <c r="BF23" s="54">
        <v>85.090030399875289</v>
      </c>
      <c r="BG23" s="54">
        <v>85.298880863729948</v>
      </c>
      <c r="BH23" s="54">
        <v>85.503560943232586</v>
      </c>
      <c r="BI23" s="54">
        <v>85.707281577954092</v>
      </c>
      <c r="BJ23" s="54">
        <v>85.909716549354869</v>
      </c>
      <c r="BK23" s="54">
        <v>86.11069239272436</v>
      </c>
      <c r="BL23" s="54">
        <v>86.310678259416207</v>
      </c>
      <c r="BM23" s="54">
        <v>86.510709867062218</v>
      </c>
      <c r="BN23" s="54">
        <v>86.707785571952854</v>
      </c>
      <c r="BO23" s="54">
        <v>86.902966600381475</v>
      </c>
      <c r="BP23" s="54">
        <v>87.096009975062344</v>
      </c>
      <c r="BQ23" s="54">
        <v>87.286869416681157</v>
      </c>
      <c r="BR23" s="54">
        <v>87.475780332923193</v>
      </c>
      <c r="BS23" s="54">
        <v>87.662741906360921</v>
      </c>
      <c r="BT23" s="54">
        <v>87.847680980125602</v>
      </c>
      <c r="BU23" s="54">
        <v>88.030086188485456</v>
      </c>
      <c r="BV23" s="54">
        <v>88.210291545085624</v>
      </c>
      <c r="BW23" s="54">
        <v>88.388275131933042</v>
      </c>
      <c r="BX23" s="54">
        <v>88.563976379062169</v>
      </c>
      <c r="BY23" s="54">
        <v>88.737338934460624</v>
      </c>
      <c r="BZ23" s="54">
        <v>88.907810269109689</v>
      </c>
      <c r="CA23" s="54">
        <v>89.075496452545636</v>
      </c>
      <c r="CB23" s="54">
        <v>89.240551628278482</v>
      </c>
      <c r="CC23" s="54">
        <v>89.402801254027437</v>
      </c>
      <c r="CD23" s="54">
        <v>89.562260467737829</v>
      </c>
      <c r="CE23" s="54">
        <v>89.718969510320747</v>
      </c>
      <c r="CF23" s="54">
        <v>89.873286906003287</v>
      </c>
      <c r="CG23" s="54">
        <v>90.025098797995753</v>
      </c>
      <c r="CH23" s="54">
        <v>90.174511916624596</v>
      </c>
      <c r="CI23" s="54">
        <v>90.321532037107815</v>
      </c>
      <c r="CJ23" s="54">
        <v>90.466029270377106</v>
      </c>
      <c r="CK23" s="54">
        <v>90.607935476404549</v>
      </c>
      <c r="CL23" s="54">
        <v>90.747621302218334</v>
      </c>
      <c r="CM23" s="54">
        <v>90.884935036622878</v>
      </c>
      <c r="CN23" s="54">
        <v>91.019997619650596</v>
      </c>
      <c r="CO23" s="54">
        <v>91.152993248782593</v>
      </c>
      <c r="CP23" s="54">
        <v>91.283694745995177</v>
      </c>
      <c r="CQ23" s="54">
        <v>91.41240781408618</v>
      </c>
      <c r="CR23" s="54">
        <v>91.539043551052828</v>
      </c>
      <c r="CS23" s="54">
        <v>91.663436338474241</v>
      </c>
      <c r="CT23" s="54">
        <v>91.785810759944908</v>
      </c>
      <c r="CU23" s="54">
        <v>91.906176835025818</v>
      </c>
      <c r="CV23" s="54">
        <v>92.024468279154846</v>
      </c>
      <c r="CW23" s="54">
        <v>92.140899810758938</v>
      </c>
      <c r="CX23" s="54">
        <v>92.255268114625807</v>
      </c>
      <c r="CY23" s="54">
        <v>92.367671509337228</v>
      </c>
      <c r="CZ23" s="54">
        <v>92.478025078518556</v>
      </c>
      <c r="DA23" s="54">
        <v>92.586470422613658</v>
      </c>
      <c r="DB23" s="54">
        <v>92.692834620315068</v>
      </c>
      <c r="DC23" s="54">
        <v>92.79720766217261</v>
      </c>
      <c r="DD23" s="54">
        <v>92.899756478486466</v>
      </c>
      <c r="DE23" s="54">
        <v>93.000168636920293</v>
      </c>
      <c r="DF23" s="54">
        <v>93.0986900219619</v>
      </c>
      <c r="DG23" s="54">
        <v>93.195380436996501</v>
      </c>
      <c r="DH23" s="54">
        <v>93.290233975415134</v>
      </c>
      <c r="DI23" s="54">
        <v>93.383309855697519</v>
      </c>
      <c r="DJ23" s="54">
        <v>93.474602360968618</v>
      </c>
      <c r="DK23" s="54">
        <v>93.564111337591228</v>
      </c>
      <c r="DL23" s="54">
        <v>93.652034987406935</v>
      </c>
      <c r="DM23" s="54">
        <v>93.738259038618736</v>
      </c>
      <c r="DN23" s="54">
        <v>93.822796698529942</v>
      </c>
      <c r="DO23" s="54">
        <v>93.905806479635217</v>
      </c>
      <c r="DP23" s="54">
        <v>93.987142142248203</v>
      </c>
      <c r="DQ23" s="54">
        <v>94.066963587417362</v>
      </c>
      <c r="DR23" s="54">
        <v>94.145287900532821</v>
      </c>
      <c r="DS23" s="54">
        <v>94.222035106008846</v>
      </c>
      <c r="DT23" s="54">
        <v>94.297309504595887</v>
      </c>
      <c r="DU23" s="54">
        <v>94.371242956523929</v>
      </c>
      <c r="DV23" s="54">
        <v>94.443724136892641</v>
      </c>
      <c r="DW23" s="54">
        <v>94.514852313613929</v>
      </c>
      <c r="DX23" s="54">
        <v>94.584531998816772</v>
      </c>
      <c r="DY23" s="54">
        <v>94.65285017655961</v>
      </c>
      <c r="DZ23" s="54">
        <v>94.719877258375689</v>
      </c>
      <c r="EA23" s="54">
        <v>94.785747858672835</v>
      </c>
      <c r="EB23" s="54">
        <v>94.850274207746097</v>
      </c>
      <c r="EC23" s="54">
        <v>94.913393106335477</v>
      </c>
      <c r="ED23" s="54">
        <v>94.975650073786326</v>
      </c>
      <c r="EE23" s="54">
        <v>95.036495700232024</v>
      </c>
      <c r="EF23" s="54">
        <v>95.096248520168345</v>
      </c>
      <c r="EG23" s="54">
        <v>95.154884327465851</v>
      </c>
      <c r="EH23" s="54">
        <v>95.212528896393295</v>
      </c>
      <c r="EI23" s="54">
        <v>95.268941805332432</v>
      </c>
      <c r="EJ23" s="54">
        <v>95.324387982820127</v>
      </c>
      <c r="EK23" s="54">
        <v>95.378674139451491</v>
      </c>
      <c r="EL23" s="54">
        <v>95.432073197767721</v>
      </c>
      <c r="EM23" s="54">
        <v>95.484371015520679</v>
      </c>
      <c r="EN23" s="54">
        <v>95.535643936270603</v>
      </c>
      <c r="EO23" s="54">
        <v>95.586034156574087</v>
      </c>
      <c r="EP23" s="54">
        <v>95.635411221647871</v>
      </c>
      <c r="EQ23" s="54">
        <v>95.683977824888416</v>
      </c>
      <c r="ER23" s="54">
        <v>95.731483537567158</v>
      </c>
      <c r="ES23" s="54">
        <v>95.778126770039293</v>
      </c>
      <c r="ET23" s="54">
        <v>95.82394426926524</v>
      </c>
      <c r="EU23" s="54">
        <v>95.868983428473499</v>
      </c>
      <c r="EV23" s="54">
        <v>95.913088806120527</v>
      </c>
    </row>
    <row r="24" spans="1:152" ht="14.1" customHeight="1" x14ac:dyDescent="0.2">
      <c r="A24" s="56" t="s">
        <v>14</v>
      </c>
      <c r="B24" s="54">
        <v>58.326066901719933</v>
      </c>
      <c r="C24" s="54">
        <v>59.278709741649664</v>
      </c>
      <c r="D24" s="54">
        <v>60.232458028411543</v>
      </c>
      <c r="E24" s="54">
        <v>61.187197979650811</v>
      </c>
      <c r="F24" s="54">
        <v>62.141101219599513</v>
      </c>
      <c r="G24" s="54">
        <v>63.097374000978633</v>
      </c>
      <c r="H24" s="54">
        <v>64.048774980241618</v>
      </c>
      <c r="I24" s="54">
        <v>65.002719460459048</v>
      </c>
      <c r="J24" s="54">
        <v>65.953313488955033</v>
      </c>
      <c r="K24" s="54">
        <v>66.901591750926016</v>
      </c>
      <c r="L24" s="54">
        <v>67.850121318487396</v>
      </c>
      <c r="M24" s="54">
        <v>68.674488313503375</v>
      </c>
      <c r="N24" s="54">
        <v>69.412616942145107</v>
      </c>
      <c r="O24" s="54">
        <v>70.151769222257215</v>
      </c>
      <c r="P24" s="54">
        <v>70.89014886560949</v>
      </c>
      <c r="Q24" s="54">
        <v>71.631086725607176</v>
      </c>
      <c r="R24" s="54">
        <v>72.366813722057529</v>
      </c>
      <c r="S24" s="54">
        <v>73.098685811633004</v>
      </c>
      <c r="T24" s="54">
        <v>73.828759670278885</v>
      </c>
      <c r="U24" s="54">
        <v>74.554450372907652</v>
      </c>
      <c r="V24" s="54">
        <v>75.23454994491766</v>
      </c>
      <c r="W24" s="54">
        <v>75.71984105059606</v>
      </c>
      <c r="X24" s="54">
        <v>76.204961853316249</v>
      </c>
      <c r="Y24" s="54">
        <v>76.688644988669566</v>
      </c>
      <c r="Z24" s="54">
        <v>77.173905792412427</v>
      </c>
      <c r="AA24" s="54">
        <v>77.661218077717038</v>
      </c>
      <c r="AB24" s="54">
        <v>78.147924452329718</v>
      </c>
      <c r="AC24" s="54">
        <v>78.63675918431926</v>
      </c>
      <c r="AD24" s="54">
        <v>79.127028539451601</v>
      </c>
      <c r="AE24" s="54">
        <v>79.619928858185304</v>
      </c>
      <c r="AF24" s="54">
        <v>80.114942528735639</v>
      </c>
      <c r="AG24" s="54">
        <v>80.612261656456823</v>
      </c>
      <c r="AH24" s="54">
        <v>81.024133746797901</v>
      </c>
      <c r="AI24" s="54">
        <v>81.075616659927221</v>
      </c>
      <c r="AJ24" s="54">
        <v>81.119792348068174</v>
      </c>
      <c r="AK24" s="54">
        <v>81.167097860457474</v>
      </c>
      <c r="AL24" s="54">
        <v>81.218080569909205</v>
      </c>
      <c r="AM24" s="54">
        <v>81.272274831701282</v>
      </c>
      <c r="AN24" s="54">
        <v>81.329342798957001</v>
      </c>
      <c r="AO24" s="54">
        <v>81.389252948885982</v>
      </c>
      <c r="AP24" s="54">
        <v>81.451004996772639</v>
      </c>
      <c r="AQ24" s="54">
        <v>81.512945518283146</v>
      </c>
      <c r="AR24" s="54">
        <v>81.610998418483121</v>
      </c>
      <c r="AS24" s="54">
        <v>81.867752189262873</v>
      </c>
      <c r="AT24" s="54">
        <v>82.125774950032763</v>
      </c>
      <c r="AU24" s="54">
        <v>82.383989530281767</v>
      </c>
      <c r="AV24" s="54">
        <v>82.644426950823913</v>
      </c>
      <c r="AW24" s="54">
        <v>82.906223805148741</v>
      </c>
      <c r="AX24" s="54">
        <v>83.169900108485848</v>
      </c>
      <c r="AY24" s="54">
        <v>83.434745869121826</v>
      </c>
      <c r="AZ24" s="54">
        <v>83.700736554681072</v>
      </c>
      <c r="BA24" s="54">
        <v>83.968820674408562</v>
      </c>
      <c r="BB24" s="54">
        <v>84.298275947241024</v>
      </c>
      <c r="BC24" s="54">
        <v>84.518196507813997</v>
      </c>
      <c r="BD24" s="54">
        <v>84.734480621070347</v>
      </c>
      <c r="BE24" s="54">
        <v>84.947978553832783</v>
      </c>
      <c r="BF24" s="54">
        <v>85.159191911129611</v>
      </c>
      <c r="BG24" s="54">
        <v>85.367720232672227</v>
      </c>
      <c r="BH24" s="54">
        <v>85.573248582755539</v>
      </c>
      <c r="BI24" s="54">
        <v>85.77584818984856</v>
      </c>
      <c r="BJ24" s="54">
        <v>85.975974569878204</v>
      </c>
      <c r="BK24" s="54">
        <v>86.174847516700552</v>
      </c>
      <c r="BL24" s="54">
        <v>86.371348869311802</v>
      </c>
      <c r="BM24" s="54">
        <v>86.563403127605866</v>
      </c>
      <c r="BN24" s="54">
        <v>86.754831125950588</v>
      </c>
      <c r="BO24" s="54">
        <v>86.944837695285585</v>
      </c>
      <c r="BP24" s="54">
        <v>87.13347043186036</v>
      </c>
      <c r="BQ24" s="54">
        <v>87.320625776243588</v>
      </c>
      <c r="BR24" s="54">
        <v>87.507873070033909</v>
      </c>
      <c r="BS24" s="54">
        <v>87.69145161645767</v>
      </c>
      <c r="BT24" s="54">
        <v>87.873101031351581</v>
      </c>
      <c r="BU24" s="54">
        <v>88.051425512441938</v>
      </c>
      <c r="BV24" s="54">
        <v>88.227115173169807</v>
      </c>
      <c r="BW24" s="54">
        <v>88.400661579990327</v>
      </c>
      <c r="BX24" s="54">
        <v>88.572280691862431</v>
      </c>
      <c r="BY24" s="54">
        <v>88.741600326111168</v>
      </c>
      <c r="BZ24" s="54">
        <v>88.908528740123003</v>
      </c>
      <c r="CA24" s="54">
        <v>89.073145464507476</v>
      </c>
      <c r="CB24" s="54">
        <v>89.235699686468109</v>
      </c>
      <c r="CC24" s="54">
        <v>89.396142910094412</v>
      </c>
      <c r="CD24" s="54">
        <v>89.554099766773959</v>
      </c>
      <c r="CE24" s="54">
        <v>89.709960234580578</v>
      </c>
      <c r="CF24" s="54">
        <v>89.863065255564962</v>
      </c>
      <c r="CG24" s="54">
        <v>90.013551829834981</v>
      </c>
      <c r="CH24" s="54">
        <v>90.161870661243952</v>
      </c>
      <c r="CI24" s="54">
        <v>90.307809771732025</v>
      </c>
      <c r="CJ24" s="54">
        <v>90.451341386228165</v>
      </c>
      <c r="CK24" s="54">
        <v>90.592517422102162</v>
      </c>
      <c r="CL24" s="54">
        <v>90.731760641472349</v>
      </c>
      <c r="CM24" s="54">
        <v>90.868764135209005</v>
      </c>
      <c r="CN24" s="54">
        <v>91.003612593788503</v>
      </c>
      <c r="CO24" s="54">
        <v>91.136117076944728</v>
      </c>
      <c r="CP24" s="54">
        <v>91.266498765611587</v>
      </c>
      <c r="CQ24" s="54">
        <v>91.394751903100286</v>
      </c>
      <c r="CR24" s="54">
        <v>91.52065803755589</v>
      </c>
      <c r="CS24" s="54">
        <v>91.644635815167064</v>
      </c>
      <c r="CT24" s="54">
        <v>91.766438502612274</v>
      </c>
      <c r="CU24" s="54">
        <v>91.886253053604477</v>
      </c>
      <c r="CV24" s="54">
        <v>92.003908328452709</v>
      </c>
      <c r="CW24" s="54">
        <v>92.119460188367199</v>
      </c>
      <c r="CX24" s="54">
        <v>92.233093642736563</v>
      </c>
      <c r="CY24" s="54">
        <v>92.344664159885596</v>
      </c>
      <c r="CZ24" s="54">
        <v>92.453998386301492</v>
      </c>
      <c r="DA24" s="54">
        <v>92.561529991562537</v>
      </c>
      <c r="DB24" s="54">
        <v>92.667104370827289</v>
      </c>
      <c r="DC24" s="54">
        <v>92.77090192074084</v>
      </c>
      <c r="DD24" s="54">
        <v>92.872755317714493</v>
      </c>
      <c r="DE24" s="54">
        <v>92.972949885389383</v>
      </c>
      <c r="DF24" s="54">
        <v>93.071134820260667</v>
      </c>
      <c r="DG24" s="54">
        <v>93.167604036839094</v>
      </c>
      <c r="DH24" s="54">
        <v>93.262286809012835</v>
      </c>
      <c r="DI24" s="54">
        <v>93.355170946588572</v>
      </c>
      <c r="DJ24" s="54">
        <v>93.446471703483425</v>
      </c>
      <c r="DK24" s="54">
        <v>93.535625899481943</v>
      </c>
      <c r="DL24" s="54">
        <v>93.623388563969613</v>
      </c>
      <c r="DM24" s="54">
        <v>93.70945397294949</v>
      </c>
      <c r="DN24" s="54">
        <v>93.793823340570754</v>
      </c>
      <c r="DO24" s="54">
        <v>93.876771473397852</v>
      </c>
      <c r="DP24" s="54">
        <v>93.958092780280026</v>
      </c>
      <c r="DQ24" s="54">
        <v>94.037732009351345</v>
      </c>
      <c r="DR24" s="54">
        <v>94.11599528186234</v>
      </c>
      <c r="DS24" s="54">
        <v>94.192615500344772</v>
      </c>
      <c r="DT24" s="54">
        <v>94.267993405140643</v>
      </c>
      <c r="DU24" s="54">
        <v>94.341897148719696</v>
      </c>
      <c r="DV24" s="54">
        <v>94.414235728107741</v>
      </c>
      <c r="DW24" s="54">
        <v>94.485322256316067</v>
      </c>
      <c r="DX24" s="54">
        <v>94.555151799320129</v>
      </c>
      <c r="DY24" s="54">
        <v>94.623610647006771</v>
      </c>
      <c r="DZ24" s="54">
        <v>94.69087503719652</v>
      </c>
      <c r="EA24" s="54">
        <v>94.756838639933676</v>
      </c>
      <c r="EB24" s="54">
        <v>94.821620175192365</v>
      </c>
      <c r="EC24" s="54">
        <v>94.885196824201884</v>
      </c>
      <c r="ED24" s="54">
        <v>94.947552125260387</v>
      </c>
      <c r="EE24" s="54">
        <v>95.008752316075572</v>
      </c>
      <c r="EF24" s="54">
        <v>95.068727941294256</v>
      </c>
      <c r="EG24" s="54">
        <v>95.127507788021958</v>
      </c>
      <c r="EH24" s="54">
        <v>95.185258587460083</v>
      </c>
      <c r="EI24" s="54">
        <v>95.241977062748887</v>
      </c>
      <c r="EJ24" s="54">
        <v>95.297399131590637</v>
      </c>
      <c r="EK24" s="54">
        <v>95.351929229205297</v>
      </c>
      <c r="EL24" s="54">
        <v>95.405445252143167</v>
      </c>
      <c r="EM24" s="54">
        <v>95.458027314398237</v>
      </c>
      <c r="EN24" s="54">
        <v>95.509404388714742</v>
      </c>
      <c r="EO24" s="54">
        <v>95.559972239189264</v>
      </c>
      <c r="EP24" s="54">
        <v>95.609404740608653</v>
      </c>
      <c r="EQ24" s="54">
        <v>95.658221503377405</v>
      </c>
      <c r="ER24" s="54">
        <v>95.705956926720773</v>
      </c>
      <c r="ES24" s="54">
        <v>95.752661895950723</v>
      </c>
      <c r="ET24" s="54">
        <v>95.798741490859555</v>
      </c>
      <c r="EU24" s="54">
        <v>95.843735388916556</v>
      </c>
      <c r="EV24" s="54">
        <v>95.88800719934531</v>
      </c>
    </row>
    <row r="25" spans="1:152" ht="14.1" customHeight="1" x14ac:dyDescent="0.2">
      <c r="A25" s="56" t="s">
        <v>15</v>
      </c>
      <c r="B25" s="54">
        <v>58.238734885441467</v>
      </c>
      <c r="C25" s="54">
        <v>59.203178694158076</v>
      </c>
      <c r="D25" s="54">
        <v>60.163228845216835</v>
      </c>
      <c r="E25" s="54">
        <v>61.122068386416451</v>
      </c>
      <c r="F25" s="54">
        <v>62.080435439975815</v>
      </c>
      <c r="G25" s="54">
        <v>63.038828865371144</v>
      </c>
      <c r="H25" s="54">
        <v>63.991452836680374</v>
      </c>
      <c r="I25" s="54">
        <v>64.945235292018978</v>
      </c>
      <c r="J25" s="54">
        <v>65.894260454673031</v>
      </c>
      <c r="K25" s="54">
        <v>66.837181357823354</v>
      </c>
      <c r="L25" s="54">
        <v>67.779279053862453</v>
      </c>
      <c r="M25" s="54">
        <v>68.599974258317786</v>
      </c>
      <c r="N25" s="54">
        <v>69.327465060613079</v>
      </c>
      <c r="O25" s="54">
        <v>70.058560823400668</v>
      </c>
      <c r="P25" s="54">
        <v>70.787455065243847</v>
      </c>
      <c r="Q25" s="54">
        <v>71.518961616106864</v>
      </c>
      <c r="R25" s="54">
        <v>72.246758982619326</v>
      </c>
      <c r="S25" s="54">
        <v>72.973546558805538</v>
      </c>
      <c r="T25" s="54">
        <v>73.698208118223292</v>
      </c>
      <c r="U25" s="54">
        <v>74.420526910136559</v>
      </c>
      <c r="V25" s="54">
        <v>75.105160794246686</v>
      </c>
      <c r="W25" s="54">
        <v>75.637752294587628</v>
      </c>
      <c r="X25" s="54">
        <v>76.17085653587408</v>
      </c>
      <c r="Y25" s="54">
        <v>76.703706418943682</v>
      </c>
      <c r="Z25" s="54">
        <v>77.237519313216893</v>
      </c>
      <c r="AA25" s="54">
        <v>77.773109243697476</v>
      </c>
      <c r="AB25" s="54">
        <v>78.309657979181353</v>
      </c>
      <c r="AC25" s="54">
        <v>78.846190612752139</v>
      </c>
      <c r="AD25" s="54">
        <v>79.38459530756252</v>
      </c>
      <c r="AE25" s="54">
        <v>79.925876255029181</v>
      </c>
      <c r="AF25" s="54">
        <v>80.467605386673696</v>
      </c>
      <c r="AG25" s="54">
        <v>81.012176238143184</v>
      </c>
      <c r="AH25" s="54">
        <v>81.458788254082066</v>
      </c>
      <c r="AI25" s="54">
        <v>81.496638180218667</v>
      </c>
      <c r="AJ25" s="54">
        <v>81.528783112896491</v>
      </c>
      <c r="AK25" s="54">
        <v>81.565038409232912</v>
      </c>
      <c r="AL25" s="54">
        <v>81.60532239794675</v>
      </c>
      <c r="AM25" s="54">
        <v>81.647550994623273</v>
      </c>
      <c r="AN25" s="54">
        <v>81.693135527909277</v>
      </c>
      <c r="AO25" s="54">
        <v>81.74188546968216</v>
      </c>
      <c r="AP25" s="54">
        <v>81.792969882216539</v>
      </c>
      <c r="AQ25" s="54">
        <v>81.84377063790771</v>
      </c>
      <c r="AR25" s="54">
        <v>81.933789996951418</v>
      </c>
      <c r="AS25" s="54">
        <v>82.191112128918732</v>
      </c>
      <c r="AT25" s="54">
        <v>82.447888704745452</v>
      </c>
      <c r="AU25" s="54">
        <v>82.704946776620176</v>
      </c>
      <c r="AV25" s="54">
        <v>82.962910104896835</v>
      </c>
      <c r="AW25" s="54">
        <v>83.221869920865416</v>
      </c>
      <c r="AX25" s="54">
        <v>83.479397691218566</v>
      </c>
      <c r="AY25" s="54">
        <v>83.738772735678836</v>
      </c>
      <c r="AZ25" s="54">
        <v>83.997552833269907</v>
      </c>
      <c r="BA25" s="54">
        <v>84.258102719256854</v>
      </c>
      <c r="BB25" s="54">
        <v>84.578797120465268</v>
      </c>
      <c r="BC25" s="54">
        <v>84.791728715483131</v>
      </c>
      <c r="BD25" s="54">
        <v>85.003682789098946</v>
      </c>
      <c r="BE25" s="54">
        <v>85.212513126623563</v>
      </c>
      <c r="BF25" s="54">
        <v>85.420720820605354</v>
      </c>
      <c r="BG25" s="54">
        <v>85.62557831016376</v>
      </c>
      <c r="BH25" s="54">
        <v>85.829253887099284</v>
      </c>
      <c r="BI25" s="54">
        <v>86.029883322526572</v>
      </c>
      <c r="BJ25" s="54">
        <v>86.22871198382424</v>
      </c>
      <c r="BK25" s="54">
        <v>86.424880722422813</v>
      </c>
      <c r="BL25" s="54">
        <v>86.618960634143889</v>
      </c>
      <c r="BM25" s="54">
        <v>86.809998194679224</v>
      </c>
      <c r="BN25" s="54">
        <v>86.998065331052231</v>
      </c>
      <c r="BO25" s="54">
        <v>87.183437114301356</v>
      </c>
      <c r="BP25" s="54">
        <v>87.366604591207846</v>
      </c>
      <c r="BQ25" s="54">
        <v>87.547454402662837</v>
      </c>
      <c r="BR25" s="54">
        <v>87.72305726922113</v>
      </c>
      <c r="BS25" s="54">
        <v>87.897293261249416</v>
      </c>
      <c r="BT25" s="54">
        <v>88.070687863877836</v>
      </c>
      <c r="BU25" s="54">
        <v>88.241938892933476</v>
      </c>
      <c r="BV25" s="54">
        <v>88.412050287457404</v>
      </c>
      <c r="BW25" s="54">
        <v>88.581752484191512</v>
      </c>
      <c r="BX25" s="54">
        <v>88.747231456627219</v>
      </c>
      <c r="BY25" s="54">
        <v>88.911204367053159</v>
      </c>
      <c r="BZ25" s="54">
        <v>89.071063335502132</v>
      </c>
      <c r="CA25" s="54">
        <v>89.22839997272294</v>
      </c>
      <c r="CB25" s="54">
        <v>89.383804301225723</v>
      </c>
      <c r="CC25" s="54">
        <v>89.537503786628179</v>
      </c>
      <c r="CD25" s="54">
        <v>89.689345956878284</v>
      </c>
      <c r="CE25" s="54">
        <v>89.839042877770495</v>
      </c>
      <c r="CF25" s="54">
        <v>89.986850580444468</v>
      </c>
      <c r="CG25" s="54">
        <v>90.133054590627808</v>
      </c>
      <c r="CH25" s="54">
        <v>90.277527116849029</v>
      </c>
      <c r="CI25" s="54">
        <v>90.419969917251947</v>
      </c>
      <c r="CJ25" s="54">
        <v>90.560611848555197</v>
      </c>
      <c r="CK25" s="54">
        <v>90.698727037698418</v>
      </c>
      <c r="CL25" s="54">
        <v>90.835003900106457</v>
      </c>
      <c r="CM25" s="54">
        <v>90.968762834593619</v>
      </c>
      <c r="CN25" s="54">
        <v>91.100616379588502</v>
      </c>
      <c r="CO25" s="54">
        <v>91.230429720759702</v>
      </c>
      <c r="CP25" s="54">
        <v>91.358396091633878</v>
      </c>
      <c r="CQ25" s="54">
        <v>91.484507119839151</v>
      </c>
      <c r="CR25" s="54">
        <v>91.608531837219587</v>
      </c>
      <c r="CS25" s="54">
        <v>91.730488860662547</v>
      </c>
      <c r="CT25" s="54">
        <v>91.850605638400694</v>
      </c>
      <c r="CU25" s="54">
        <v>91.968543826954857</v>
      </c>
      <c r="CV25" s="54">
        <v>92.084318796685437</v>
      </c>
      <c r="CW25" s="54">
        <v>92.1978668010414</v>
      </c>
      <c r="CX25" s="54">
        <v>92.309351134698957</v>
      </c>
      <c r="CY25" s="54">
        <v>92.418973313538061</v>
      </c>
      <c r="CZ25" s="54">
        <v>92.526392177427468</v>
      </c>
      <c r="DA25" s="54">
        <v>92.631869223259528</v>
      </c>
      <c r="DB25" s="54">
        <v>92.735431294303851</v>
      </c>
      <c r="DC25" s="54">
        <v>92.836993711613118</v>
      </c>
      <c r="DD25" s="54">
        <v>92.936854667150939</v>
      </c>
      <c r="DE25" s="54">
        <v>93.034659454112827</v>
      </c>
      <c r="DF25" s="54">
        <v>93.130716501853897</v>
      </c>
      <c r="DG25" s="54">
        <v>93.224895062922769</v>
      </c>
      <c r="DH25" s="54">
        <v>93.317752280536041</v>
      </c>
      <c r="DI25" s="54">
        <v>93.409030493343465</v>
      </c>
      <c r="DJ25" s="54">
        <v>93.498615480628615</v>
      </c>
      <c r="DK25" s="54">
        <v>93.586555835999945</v>
      </c>
      <c r="DL25" s="54">
        <v>93.67283734234455</v>
      </c>
      <c r="DM25" s="54">
        <v>93.757692029247806</v>
      </c>
      <c r="DN25" s="54">
        <v>93.840811711091888</v>
      </c>
      <c r="DO25" s="54">
        <v>93.922432279026566</v>
      </c>
      <c r="DP25" s="54">
        <v>94.002459151465985</v>
      </c>
      <c r="DQ25" s="54">
        <v>94.081028070365946</v>
      </c>
      <c r="DR25" s="54">
        <v>94.15814667406211</v>
      </c>
      <c r="DS25" s="54">
        <v>94.233725365708068</v>
      </c>
      <c r="DT25" s="54">
        <v>94.307754629125483</v>
      </c>
      <c r="DU25" s="54">
        <v>94.380580631996679</v>
      </c>
      <c r="DV25" s="54">
        <v>94.451933888962358</v>
      </c>
      <c r="DW25" s="54">
        <v>94.522079524062292</v>
      </c>
      <c r="DX25" s="54">
        <v>94.590864824420393</v>
      </c>
      <c r="DY25" s="54">
        <v>94.658363932661132</v>
      </c>
      <c r="DZ25" s="54">
        <v>94.724828366320253</v>
      </c>
      <c r="EA25" s="54">
        <v>94.789851258176895</v>
      </c>
      <c r="EB25" s="54">
        <v>94.853952638197896</v>
      </c>
      <c r="EC25" s="54">
        <v>94.916704153405135</v>
      </c>
      <c r="ED25" s="54">
        <v>94.978432934676533</v>
      </c>
      <c r="EE25" s="54">
        <v>95.038977181589189</v>
      </c>
      <c r="EF25" s="54">
        <v>95.0984838454944</v>
      </c>
      <c r="EG25" s="54">
        <v>95.156827736709914</v>
      </c>
      <c r="EH25" s="54">
        <v>95.214170335740164</v>
      </c>
      <c r="EI25" s="54">
        <v>95.27030332220788</v>
      </c>
      <c r="EJ25" s="54">
        <v>95.325409047979647</v>
      </c>
      <c r="EK25" s="54">
        <v>95.37957567842777</v>
      </c>
      <c r="EL25" s="54">
        <v>95.432559830494284</v>
      </c>
      <c r="EM25" s="54">
        <v>95.484425315678095</v>
      </c>
      <c r="EN25" s="54">
        <v>95.535459136827285</v>
      </c>
      <c r="EO25" s="54">
        <v>95.585417991556369</v>
      </c>
      <c r="EP25" s="54">
        <v>95.634445380707106</v>
      </c>
      <c r="EQ25" s="54">
        <v>95.682672794257584</v>
      </c>
      <c r="ER25" s="54">
        <v>95.72987660025413</v>
      </c>
      <c r="ES25" s="54">
        <v>95.776355397443737</v>
      </c>
      <c r="ET25" s="54">
        <v>95.821807800943532</v>
      </c>
      <c r="EU25" s="54">
        <v>95.866601247464928</v>
      </c>
      <c r="EV25" s="54">
        <v>95.910522840567154</v>
      </c>
    </row>
    <row r="26" spans="1:152" ht="12.75" customHeight="1" x14ac:dyDescent="0.2">
      <c r="A26" s="56" t="s">
        <v>44</v>
      </c>
      <c r="B26" s="54">
        <v>58.127748378922263</v>
      </c>
      <c r="C26" s="54">
        <v>59.103306060001323</v>
      </c>
      <c r="D26" s="54">
        <v>60.071527457314254</v>
      </c>
      <c r="E26" s="54">
        <v>61.035247719990139</v>
      </c>
      <c r="F26" s="54">
        <v>62.000437732545407</v>
      </c>
      <c r="G26" s="54">
        <v>62.970486318556574</v>
      </c>
      <c r="H26" s="54">
        <v>63.925475004611698</v>
      </c>
      <c r="I26" s="54">
        <v>64.884674169792973</v>
      </c>
      <c r="J26" s="54">
        <v>65.831283653526569</v>
      </c>
      <c r="K26" s="54">
        <v>66.775504977752163</v>
      </c>
      <c r="L26" s="54">
        <v>67.721990927732563</v>
      </c>
      <c r="M26" s="54">
        <v>68.531786993745825</v>
      </c>
      <c r="N26" s="54">
        <v>69.251846557064567</v>
      </c>
      <c r="O26" s="54">
        <v>69.978395422165136</v>
      </c>
      <c r="P26" s="54">
        <v>70.703125</v>
      </c>
      <c r="Q26" s="54">
        <v>71.426989619377167</v>
      </c>
      <c r="R26" s="54">
        <v>72.147435897435898</v>
      </c>
      <c r="S26" s="54">
        <v>72.863264311189795</v>
      </c>
      <c r="T26" s="54">
        <v>73.582306197259328</v>
      </c>
      <c r="U26" s="54">
        <v>74.295484023110475</v>
      </c>
      <c r="V26" s="54">
        <v>74.977947662452209</v>
      </c>
      <c r="W26" s="54">
        <v>75.541064581121773</v>
      </c>
      <c r="X26" s="54">
        <v>76.104817627287431</v>
      </c>
      <c r="Y26" s="54">
        <v>76.669583548784857</v>
      </c>
      <c r="Z26" s="54">
        <v>77.23592759489803</v>
      </c>
      <c r="AA26" s="54">
        <v>77.806155259531465</v>
      </c>
      <c r="AB26" s="54">
        <v>78.377228740562188</v>
      </c>
      <c r="AC26" s="54">
        <v>78.948450429151464</v>
      </c>
      <c r="AD26" s="54">
        <v>79.521669182160451</v>
      </c>
      <c r="AE26" s="54">
        <v>80.098718587713236</v>
      </c>
      <c r="AF26" s="54">
        <v>80.67621544030456</v>
      </c>
      <c r="AG26" s="54">
        <v>81.254166414156714</v>
      </c>
      <c r="AH26" s="54">
        <v>81.728493082204864</v>
      </c>
      <c r="AI26" s="54">
        <v>81.763541325433337</v>
      </c>
      <c r="AJ26" s="54">
        <v>81.789352296751872</v>
      </c>
      <c r="AK26" s="54">
        <v>81.819620253164558</v>
      </c>
      <c r="AL26" s="54">
        <v>81.850771891291458</v>
      </c>
      <c r="AM26" s="54">
        <v>81.888955944477971</v>
      </c>
      <c r="AN26" s="54">
        <v>81.927153772352639</v>
      </c>
      <c r="AO26" s="54">
        <v>81.968961418398749</v>
      </c>
      <c r="AP26" s="54">
        <v>82.016465764305565</v>
      </c>
      <c r="AQ26" s="54">
        <v>82.060825956856732</v>
      </c>
      <c r="AR26" s="54">
        <v>82.149318047848439</v>
      </c>
      <c r="AS26" s="54">
        <v>82.407719284341511</v>
      </c>
      <c r="AT26" s="54">
        <v>82.666281087333715</v>
      </c>
      <c r="AU26" s="54">
        <v>82.925028274463259</v>
      </c>
      <c r="AV26" s="54">
        <v>83.18425114406665</v>
      </c>
      <c r="AW26" s="54">
        <v>83.444704164892556</v>
      </c>
      <c r="AX26" s="54">
        <v>83.704687669699325</v>
      </c>
      <c r="AY26" s="54">
        <v>83.964689061320215</v>
      </c>
      <c r="AZ26" s="54">
        <v>84.223711985896216</v>
      </c>
      <c r="BA26" s="54">
        <v>84.484365100070818</v>
      </c>
      <c r="BB26" s="54">
        <v>84.797205009129726</v>
      </c>
      <c r="BC26" s="54">
        <v>85.00447534397702</v>
      </c>
      <c r="BD26" s="54">
        <v>85.210170556733004</v>
      </c>
      <c r="BE26" s="54">
        <v>85.411982372062539</v>
      </c>
      <c r="BF26" s="54">
        <v>85.614393608312142</v>
      </c>
      <c r="BG26" s="54">
        <v>85.813652158548791</v>
      </c>
      <c r="BH26" s="54">
        <v>86.011694983111624</v>
      </c>
      <c r="BI26" s="54">
        <v>86.2085569598338</v>
      </c>
      <c r="BJ26" s="54">
        <v>86.403807996167004</v>
      </c>
      <c r="BK26" s="54">
        <v>86.597896643687406</v>
      </c>
      <c r="BL26" s="54">
        <v>86.790196958753825</v>
      </c>
      <c r="BM26" s="54">
        <v>86.980633092295491</v>
      </c>
      <c r="BN26" s="54">
        <v>87.167969473567226</v>
      </c>
      <c r="BO26" s="54">
        <v>87.352288676597084</v>
      </c>
      <c r="BP26" s="54">
        <v>87.533970252477104</v>
      </c>
      <c r="BQ26" s="54">
        <v>87.712257807009181</v>
      </c>
      <c r="BR26" s="54">
        <v>87.887674397938326</v>
      </c>
      <c r="BS26" s="54">
        <v>88.058776193917097</v>
      </c>
      <c r="BT26" s="54">
        <v>88.227081627729461</v>
      </c>
      <c r="BU26" s="54">
        <v>88.392982084573518</v>
      </c>
      <c r="BV26" s="54">
        <v>88.555687813087744</v>
      </c>
      <c r="BW26" s="54">
        <v>88.712808566290676</v>
      </c>
      <c r="BX26" s="54">
        <v>88.869536556519947</v>
      </c>
      <c r="BY26" s="54">
        <v>89.025189250043837</v>
      </c>
      <c r="BZ26" s="54">
        <v>89.179157115147248</v>
      </c>
      <c r="CA26" s="54">
        <v>89.331301739787989</v>
      </c>
      <c r="CB26" s="54">
        <v>89.483118719884231</v>
      </c>
      <c r="CC26" s="54">
        <v>89.631330918404871</v>
      </c>
      <c r="CD26" s="54">
        <v>89.778243002248587</v>
      </c>
      <c r="CE26" s="54">
        <v>89.920972913429196</v>
      </c>
      <c r="CF26" s="54">
        <v>90.061585978491422</v>
      </c>
      <c r="CG26" s="54">
        <v>90.200698271886864</v>
      </c>
      <c r="CH26" s="54">
        <v>90.338738326979609</v>
      </c>
      <c r="CI26" s="54">
        <v>90.475585639807093</v>
      </c>
      <c r="CJ26" s="54">
        <v>90.610710730937043</v>
      </c>
      <c r="CK26" s="54">
        <v>90.744106532301601</v>
      </c>
      <c r="CL26" s="54">
        <v>90.876264721382995</v>
      </c>
      <c r="CM26" s="54">
        <v>91.00694034009355</v>
      </c>
      <c r="CN26" s="54">
        <v>91.136151995867095</v>
      </c>
      <c r="CO26" s="54">
        <v>91.263709633414763</v>
      </c>
      <c r="CP26" s="54">
        <v>91.389061319965535</v>
      </c>
      <c r="CQ26" s="54">
        <v>91.512473925613747</v>
      </c>
      <c r="CR26" s="54">
        <v>91.634034249689861</v>
      </c>
      <c r="CS26" s="54">
        <v>91.753715523104106</v>
      </c>
      <c r="CT26" s="54">
        <v>91.871416025921619</v>
      </c>
      <c r="CU26" s="54">
        <v>91.987647194026181</v>
      </c>
      <c r="CV26" s="54">
        <v>92.101933592119551</v>
      </c>
      <c r="CW26" s="54">
        <v>92.214287727497506</v>
      </c>
      <c r="CX26" s="54">
        <v>92.324674108148756</v>
      </c>
      <c r="CY26" s="54">
        <v>92.432991478554385</v>
      </c>
      <c r="CZ26" s="54">
        <v>92.539426076966109</v>
      </c>
      <c r="DA26" s="54">
        <v>92.643563367622093</v>
      </c>
      <c r="DB26" s="54">
        <v>92.745776394652495</v>
      </c>
      <c r="DC26" s="54">
        <v>92.846073256786497</v>
      </c>
      <c r="DD26" s="54">
        <v>92.94455069291493</v>
      </c>
      <c r="DE26" s="54">
        <v>93.041239660437398</v>
      </c>
      <c r="DF26" s="54">
        <v>93.135781269988087</v>
      </c>
      <c r="DG26" s="54">
        <v>93.228994654630412</v>
      </c>
      <c r="DH26" s="54">
        <v>93.320057313548816</v>
      </c>
      <c r="DI26" s="54">
        <v>93.409670802180699</v>
      </c>
      <c r="DJ26" s="54">
        <v>93.497641268657958</v>
      </c>
      <c r="DK26" s="54">
        <v>93.58391820223882</v>
      </c>
      <c r="DL26" s="54">
        <v>93.668610489356027</v>
      </c>
      <c r="DM26" s="54">
        <v>93.752094955015352</v>
      </c>
      <c r="DN26" s="54">
        <v>93.834209093501798</v>
      </c>
      <c r="DO26" s="54">
        <v>93.914893438108322</v>
      </c>
      <c r="DP26" s="54">
        <v>93.994177888284383</v>
      </c>
      <c r="DQ26" s="54">
        <v>94.071890863262752</v>
      </c>
      <c r="DR26" s="54">
        <v>94.148320671908806</v>
      </c>
      <c r="DS26" s="54">
        <v>94.223091084865658</v>
      </c>
      <c r="DT26" s="54">
        <v>94.296643339481562</v>
      </c>
      <c r="DU26" s="54">
        <v>94.36881838528052</v>
      </c>
      <c r="DV26" s="54">
        <v>94.439662925477279</v>
      </c>
      <c r="DW26" s="54">
        <v>94.509069640474564</v>
      </c>
      <c r="DX26" s="54">
        <v>94.577280015071565</v>
      </c>
      <c r="DY26" s="54">
        <v>94.64419698094531</v>
      </c>
      <c r="DZ26" s="54">
        <v>94.710056383471496</v>
      </c>
      <c r="EA26" s="54">
        <v>94.774746671765101</v>
      </c>
      <c r="EB26" s="54">
        <v>94.838223648923375</v>
      </c>
      <c r="EC26" s="54">
        <v>94.900681189170427</v>
      </c>
      <c r="ED26" s="54">
        <v>94.961873722473655</v>
      </c>
      <c r="EE26" s="54">
        <v>95.022074135776762</v>
      </c>
      <c r="EF26" s="54">
        <v>95.081208590334725</v>
      </c>
      <c r="EG26" s="54">
        <v>95.139127846468554</v>
      </c>
      <c r="EH26" s="54">
        <v>95.196258057542749</v>
      </c>
      <c r="EI26" s="54">
        <v>95.252190586892752</v>
      </c>
      <c r="EJ26" s="54">
        <v>95.307331877849236</v>
      </c>
      <c r="EK26" s="54">
        <v>95.361291621897777</v>
      </c>
      <c r="EL26" s="54">
        <v>95.414183586352237</v>
      </c>
      <c r="EM26" s="54">
        <v>95.466115829449521</v>
      </c>
      <c r="EN26" s="54">
        <v>95.517150164983462</v>
      </c>
      <c r="EO26" s="54">
        <v>95.567331413494543</v>
      </c>
      <c r="EP26" s="54">
        <v>95.616439232000403</v>
      </c>
      <c r="EQ26" s="54">
        <v>95.664463632737366</v>
      </c>
      <c r="ER26" s="54">
        <v>95.711627119159346</v>
      </c>
      <c r="ES26" s="54">
        <v>95.758107211952151</v>
      </c>
      <c r="ET26" s="54">
        <v>95.803250144454537</v>
      </c>
      <c r="EU26" s="54">
        <v>95.848077350522345</v>
      </c>
      <c r="EV26" s="54">
        <v>95.891981857164211</v>
      </c>
    </row>
    <row r="27" spans="1:152" ht="12.75" customHeight="1" x14ac:dyDescent="0.2">
      <c r="A27" s="56" t="s">
        <v>45</v>
      </c>
      <c r="B27" s="54">
        <v>57.955895946124393</v>
      </c>
      <c r="C27" s="54">
        <v>58.911625148279953</v>
      </c>
      <c r="D27" s="54">
        <v>59.911460895228728</v>
      </c>
      <c r="E27" s="54">
        <v>60.895255147717094</v>
      </c>
      <c r="F27" s="54">
        <v>61.852181656277828</v>
      </c>
      <c r="G27" s="54">
        <v>62.808286747780343</v>
      </c>
      <c r="H27" s="54">
        <v>63.766647365373487</v>
      </c>
      <c r="I27" s="54">
        <v>64.724155069582494</v>
      </c>
      <c r="J27" s="54">
        <v>65.671484333790488</v>
      </c>
      <c r="K27" s="54">
        <v>66.623158679843371</v>
      </c>
      <c r="L27" s="54">
        <v>67.559121621621614</v>
      </c>
      <c r="M27" s="54">
        <v>68.367346938775512</v>
      </c>
      <c r="N27" s="54">
        <v>69.083997368228665</v>
      </c>
      <c r="O27" s="54">
        <v>69.802498429757833</v>
      </c>
      <c r="P27" s="54">
        <v>70.511959150765918</v>
      </c>
      <c r="Q27" s="54">
        <v>71.241915463513422</v>
      </c>
      <c r="R27" s="54">
        <v>71.952624839948783</v>
      </c>
      <c r="S27" s="54">
        <v>72.66830404937339</v>
      </c>
      <c r="T27" s="54">
        <v>73.379959150832448</v>
      </c>
      <c r="U27" s="54">
        <v>74.088431253785586</v>
      </c>
      <c r="V27" s="54">
        <v>74.762774798137571</v>
      </c>
      <c r="W27" s="54">
        <v>75.322095465122871</v>
      </c>
      <c r="X27" s="54">
        <v>75.881332031673722</v>
      </c>
      <c r="Y27" s="54">
        <v>76.448135348429361</v>
      </c>
      <c r="Z27" s="54">
        <v>77.014866979655721</v>
      </c>
      <c r="AA27" s="54">
        <v>77.574720088831313</v>
      </c>
      <c r="AB27" s="54">
        <v>78.148650422153196</v>
      </c>
      <c r="AC27" s="54">
        <v>78.725165562913915</v>
      </c>
      <c r="AD27" s="54">
        <v>79.301012002824194</v>
      </c>
      <c r="AE27" s="54">
        <v>79.885228797138168</v>
      </c>
      <c r="AF27" s="54">
        <v>80.466420559420698</v>
      </c>
      <c r="AG27" s="54">
        <v>81.050561226219941</v>
      </c>
      <c r="AH27" s="54">
        <v>81.546207568621071</v>
      </c>
      <c r="AI27" s="54">
        <v>81.667965705378023</v>
      </c>
      <c r="AJ27" s="54">
        <v>81.78658116328549</v>
      </c>
      <c r="AK27" s="54">
        <v>81.905695181000695</v>
      </c>
      <c r="AL27" s="54">
        <v>82.021630615640589</v>
      </c>
      <c r="AM27" s="54">
        <v>82.140857089522385</v>
      </c>
      <c r="AN27" s="54">
        <v>82.26033533853834</v>
      </c>
      <c r="AO27" s="54">
        <v>82.37802337834195</v>
      </c>
      <c r="AP27" s="54">
        <v>82.498597081930413</v>
      </c>
      <c r="AQ27" s="54">
        <v>82.624649735355604</v>
      </c>
      <c r="AR27" s="54">
        <v>82.774290364170525</v>
      </c>
      <c r="AS27" s="54">
        <v>83.028914742700991</v>
      </c>
      <c r="AT27" s="54">
        <v>83.282587464813005</v>
      </c>
      <c r="AU27" s="54">
        <v>83.536138396129601</v>
      </c>
      <c r="AV27" s="54">
        <v>83.792307556777132</v>
      </c>
      <c r="AW27" s="54">
        <v>84.045588884736901</v>
      </c>
      <c r="AX27" s="54">
        <v>84.298535818402172</v>
      </c>
      <c r="AY27" s="54">
        <v>84.548564581986724</v>
      </c>
      <c r="AZ27" s="54">
        <v>84.802601724398727</v>
      </c>
      <c r="BA27" s="54">
        <v>85.054147448780412</v>
      </c>
      <c r="BB27" s="54">
        <v>85.35358407872431</v>
      </c>
      <c r="BC27" s="54">
        <v>85.553962135066513</v>
      </c>
      <c r="BD27" s="54">
        <v>85.752552945319181</v>
      </c>
      <c r="BE27" s="54">
        <v>85.950791623490858</v>
      </c>
      <c r="BF27" s="54">
        <v>86.144606198069766</v>
      </c>
      <c r="BG27" s="54">
        <v>86.339053214929564</v>
      </c>
      <c r="BH27" s="54">
        <v>86.530603512825451</v>
      </c>
      <c r="BI27" s="54">
        <v>86.719832496843921</v>
      </c>
      <c r="BJ27" s="54">
        <v>86.905755614694939</v>
      </c>
      <c r="BK27" s="54">
        <v>87.091696182605276</v>
      </c>
      <c r="BL27" s="54">
        <v>87.275747211630346</v>
      </c>
      <c r="BM27" s="54">
        <v>87.458265194875977</v>
      </c>
      <c r="BN27" s="54">
        <v>87.63958068821826</v>
      </c>
      <c r="BO27" s="54">
        <v>87.815987957163699</v>
      </c>
      <c r="BP27" s="54">
        <v>87.990699767494192</v>
      </c>
      <c r="BQ27" s="54">
        <v>88.161950937115563</v>
      </c>
      <c r="BR27" s="54">
        <v>88.331267637193733</v>
      </c>
      <c r="BS27" s="54">
        <v>88.49738468854018</v>
      </c>
      <c r="BT27" s="54">
        <v>88.661619164651626</v>
      </c>
      <c r="BU27" s="54">
        <v>88.821098968992544</v>
      </c>
      <c r="BV27" s="54">
        <v>88.977927033275478</v>
      </c>
      <c r="BW27" s="54">
        <v>89.1311748471106</v>
      </c>
      <c r="BX27" s="54">
        <v>89.280329474987241</v>
      </c>
      <c r="BY27" s="54">
        <v>89.427557944088093</v>
      </c>
      <c r="BZ27" s="54">
        <v>89.572090983479427</v>
      </c>
      <c r="CA27" s="54">
        <v>89.713160797967632</v>
      </c>
      <c r="CB27" s="54">
        <v>89.84966531328871</v>
      </c>
      <c r="CC27" s="54">
        <v>89.985033449339127</v>
      </c>
      <c r="CD27" s="54">
        <v>90.120844500869893</v>
      </c>
      <c r="CE27" s="54">
        <v>90.254551077040773</v>
      </c>
      <c r="CF27" s="54">
        <v>90.388102160117541</v>
      </c>
      <c r="CG27" s="54">
        <v>90.520723436322541</v>
      </c>
      <c r="CH27" s="54">
        <v>90.64998967350148</v>
      </c>
      <c r="CI27" s="54">
        <v>90.779498865869186</v>
      </c>
      <c r="CJ27" s="54">
        <v>90.903990274790601</v>
      </c>
      <c r="CK27" s="54">
        <v>91.027391227761143</v>
      </c>
      <c r="CL27" s="54">
        <v>91.149371553009686</v>
      </c>
      <c r="CM27" s="54">
        <v>91.271134423302271</v>
      </c>
      <c r="CN27" s="54">
        <v>91.392623820059953</v>
      </c>
      <c r="CO27" s="54">
        <v>91.51171422929545</v>
      </c>
      <c r="CP27" s="54">
        <v>91.629809156004967</v>
      </c>
      <c r="CQ27" s="54">
        <v>91.74680338815439</v>
      </c>
      <c r="CR27" s="54">
        <v>91.862756721569653</v>
      </c>
      <c r="CS27" s="54">
        <v>91.977231185191144</v>
      </c>
      <c r="CT27" s="54">
        <v>92.090047924369557</v>
      </c>
      <c r="CU27" s="54">
        <v>92.201303581769565</v>
      </c>
      <c r="CV27" s="54">
        <v>92.310201938016107</v>
      </c>
      <c r="CW27" s="54">
        <v>92.417887506604544</v>
      </c>
      <c r="CX27" s="54">
        <v>92.523225979751942</v>
      </c>
      <c r="CY27" s="54">
        <v>92.627235606661955</v>
      </c>
      <c r="CZ27" s="54">
        <v>92.729659201692826</v>
      </c>
      <c r="DA27" s="54">
        <v>92.829976741950333</v>
      </c>
      <c r="DB27" s="54">
        <v>92.928721860194472</v>
      </c>
      <c r="DC27" s="54">
        <v>93.026041912858943</v>
      </c>
      <c r="DD27" s="54">
        <v>93.121215546333829</v>
      </c>
      <c r="DE27" s="54">
        <v>93.214548757142552</v>
      </c>
      <c r="DF27" s="54">
        <v>93.30592714681795</v>
      </c>
      <c r="DG27" s="54">
        <v>93.395780818867834</v>
      </c>
      <c r="DH27" s="54">
        <v>93.483681103577538</v>
      </c>
      <c r="DI27" s="54">
        <v>93.570078144693724</v>
      </c>
      <c r="DJ27" s="54">
        <v>93.655039488529525</v>
      </c>
      <c r="DK27" s="54">
        <v>93.738107324486691</v>
      </c>
      <c r="DL27" s="54">
        <v>93.819792365298611</v>
      </c>
      <c r="DM27" s="54">
        <v>93.899931564838099</v>
      </c>
      <c r="DN27" s="54">
        <v>93.978751025076932</v>
      </c>
      <c r="DO27" s="54">
        <v>94.055963863504218</v>
      </c>
      <c r="DP27" s="54">
        <v>94.131527035334074</v>
      </c>
      <c r="DQ27" s="54">
        <v>94.205926077818219</v>
      </c>
      <c r="DR27" s="54">
        <v>94.279423522190186</v>
      </c>
      <c r="DS27" s="54">
        <v>94.351701881015757</v>
      </c>
      <c r="DT27" s="54">
        <v>94.422470217073979</v>
      </c>
      <c r="DU27" s="54">
        <v>94.492336554368023</v>
      </c>
      <c r="DV27" s="54">
        <v>94.560781010948702</v>
      </c>
      <c r="DW27" s="54">
        <v>94.628062306362011</v>
      </c>
      <c r="DX27" s="54">
        <v>94.694053079947565</v>
      </c>
      <c r="DY27" s="54">
        <v>94.759006223045802</v>
      </c>
      <c r="DZ27" s="54">
        <v>94.822778347073793</v>
      </c>
      <c r="EA27" s="54">
        <v>94.88536659800107</v>
      </c>
      <c r="EB27" s="54">
        <v>94.94668965459401</v>
      </c>
      <c r="EC27" s="54">
        <v>95.00709343061466</v>
      </c>
      <c r="ED27" s="54">
        <v>95.066421502799415</v>
      </c>
      <c r="EE27" s="54">
        <v>95.124575283715373</v>
      </c>
      <c r="EF27" s="54">
        <v>95.181834759295043</v>
      </c>
      <c r="EG27" s="54">
        <v>95.238166087648693</v>
      </c>
      <c r="EH27" s="54">
        <v>95.293360490220905</v>
      </c>
      <c r="EI27" s="54">
        <v>95.347607419912379</v>
      </c>
      <c r="EJ27" s="54">
        <v>95.401034510320358</v>
      </c>
      <c r="EK27" s="54">
        <v>95.45339035537468</v>
      </c>
      <c r="EL27" s="54">
        <v>95.504884322063802</v>
      </c>
      <c r="EM27" s="54">
        <v>95.555324055318266</v>
      </c>
      <c r="EN27" s="54">
        <v>95.605007275924663</v>
      </c>
      <c r="EO27" s="54">
        <v>95.653759393205036</v>
      </c>
      <c r="EP27" s="54">
        <v>95.701634460383218</v>
      </c>
      <c r="EQ27" s="54">
        <v>95.748615794380754</v>
      </c>
      <c r="ER27" s="54">
        <v>95.794751028226372</v>
      </c>
      <c r="ES27" s="54">
        <v>95.840138073202681</v>
      </c>
      <c r="ET27" s="54">
        <v>95.88458527055667</v>
      </c>
      <c r="EU27" s="54">
        <v>95.928177050728138</v>
      </c>
      <c r="EV27" s="54">
        <v>95.970943721241809</v>
      </c>
    </row>
    <row r="28" spans="1:152" ht="12.75" customHeight="1" x14ac:dyDescent="0.2">
      <c r="A28" s="56" t="s">
        <v>46</v>
      </c>
      <c r="B28" s="54">
        <v>58.234421364985167</v>
      </c>
      <c r="C28" s="54">
        <v>59.206989247311824</v>
      </c>
      <c r="D28" s="54">
        <v>60.203535083020888</v>
      </c>
      <c r="E28" s="54">
        <v>61.16719242902208</v>
      </c>
      <c r="F28" s="54">
        <v>62.184873949579831</v>
      </c>
      <c r="G28" s="54">
        <v>63.101160862354888</v>
      </c>
      <c r="H28" s="54">
        <v>64.127423822714675</v>
      </c>
      <c r="I28" s="54">
        <v>65.098634294385434</v>
      </c>
      <c r="J28" s="54">
        <v>66.028446389496722</v>
      </c>
      <c r="K28" s="54">
        <v>67.004264392324103</v>
      </c>
      <c r="L28" s="54">
        <v>67.919075144508668</v>
      </c>
      <c r="M28" s="54">
        <v>68.666666666666671</v>
      </c>
      <c r="N28" s="54">
        <v>69.410929737402412</v>
      </c>
      <c r="O28" s="54">
        <v>70.120481927710841</v>
      </c>
      <c r="P28" s="54">
        <v>70.840021401819158</v>
      </c>
      <c r="Q28" s="54">
        <v>71.564559433732001</v>
      </c>
      <c r="R28" s="54">
        <v>72.314331137860549</v>
      </c>
      <c r="S28" s="54">
        <v>73.019961365099803</v>
      </c>
      <c r="T28" s="54">
        <v>73.721122112211219</v>
      </c>
      <c r="U28" s="54">
        <v>74.414414414414409</v>
      </c>
      <c r="V28" s="54">
        <v>75.063762997841863</v>
      </c>
      <c r="W28" s="54">
        <v>75.34167468719923</v>
      </c>
      <c r="X28" s="54">
        <v>75.578987008096405</v>
      </c>
      <c r="Y28" s="54">
        <v>75.850713501646538</v>
      </c>
      <c r="Z28" s="54">
        <v>76.135963367382885</v>
      </c>
      <c r="AA28" s="54">
        <v>76.423173803526439</v>
      </c>
      <c r="AB28" s="54">
        <v>76.713197969543145</v>
      </c>
      <c r="AC28" s="54">
        <v>77.018170985999404</v>
      </c>
      <c r="AD28" s="54">
        <v>77.301211530427523</v>
      </c>
      <c r="AE28" s="54">
        <v>77.603015728584424</v>
      </c>
      <c r="AF28" s="54">
        <v>77.893588655920496</v>
      </c>
      <c r="AG28" s="54">
        <v>78.216142889441556</v>
      </c>
      <c r="AH28" s="54">
        <v>78.532206969376986</v>
      </c>
      <c r="AI28" s="54">
        <v>78.931750741839764</v>
      </c>
      <c r="AJ28" s="54">
        <v>79.334696153131389</v>
      </c>
      <c r="AK28" s="54">
        <v>79.726771170855599</v>
      </c>
      <c r="AL28" s="54">
        <v>80.130859698525754</v>
      </c>
      <c r="AM28" s="54">
        <v>80.516929845235282</v>
      </c>
      <c r="AN28" s="54">
        <v>80.913978494623649</v>
      </c>
      <c r="AO28" s="54">
        <v>81.305553580317152</v>
      </c>
      <c r="AP28" s="54">
        <v>81.689376991390418</v>
      </c>
      <c r="AQ28" s="54">
        <v>82.070527337431258</v>
      </c>
      <c r="AR28" s="54">
        <v>82.449533921847035</v>
      </c>
      <c r="AS28" s="54">
        <v>82.778038479587053</v>
      </c>
      <c r="AT28" s="54">
        <v>83.104921489208238</v>
      </c>
      <c r="AU28" s="54">
        <v>83.43164378556142</v>
      </c>
      <c r="AV28" s="54">
        <v>83.751405799227413</v>
      </c>
      <c r="AW28" s="54">
        <v>84.07573401628099</v>
      </c>
      <c r="AX28" s="54">
        <v>84.401233510364918</v>
      </c>
      <c r="AY28" s="54">
        <v>84.731779950903459</v>
      </c>
      <c r="AZ28" s="54">
        <v>85.05262357992325</v>
      </c>
      <c r="BA28" s="54">
        <v>85.373855360876775</v>
      </c>
      <c r="BB28" s="54">
        <v>85.66282420749279</v>
      </c>
      <c r="BC28" s="54">
        <v>85.849334336462661</v>
      </c>
      <c r="BD28" s="54">
        <v>86.0390420356742</v>
      </c>
      <c r="BE28" s="54">
        <v>86.231045431615186</v>
      </c>
      <c r="BF28" s="54">
        <v>86.421387722906161</v>
      </c>
      <c r="BG28" s="54">
        <v>86.615203803621981</v>
      </c>
      <c r="BH28" s="54">
        <v>86.803637929724118</v>
      </c>
      <c r="BI28" s="54">
        <v>86.99345461545866</v>
      </c>
      <c r="BJ28" s="54">
        <v>87.179722234954397</v>
      </c>
      <c r="BK28" s="54">
        <v>87.365979607019383</v>
      </c>
      <c r="BL28" s="54">
        <v>87.547840635783743</v>
      </c>
      <c r="BM28" s="54">
        <v>87.729497552692038</v>
      </c>
      <c r="BN28" s="54">
        <v>87.905728264387292</v>
      </c>
      <c r="BO28" s="54">
        <v>88.07948217256093</v>
      </c>
      <c r="BP28" s="54">
        <v>88.245968432225155</v>
      </c>
      <c r="BQ28" s="54">
        <v>88.413163475079728</v>
      </c>
      <c r="BR28" s="54">
        <v>88.574710883051239</v>
      </c>
      <c r="BS28" s="54">
        <v>88.735708993709778</v>
      </c>
      <c r="BT28" s="54">
        <v>88.890424590888983</v>
      </c>
      <c r="BU28" s="54">
        <v>89.046519300560874</v>
      </c>
      <c r="BV28" s="54">
        <v>89.197288890012899</v>
      </c>
      <c r="BW28" s="54">
        <v>89.347091567612253</v>
      </c>
      <c r="BX28" s="54">
        <v>89.493411420204978</v>
      </c>
      <c r="BY28" s="54">
        <v>89.638115074199433</v>
      </c>
      <c r="BZ28" s="54">
        <v>89.780086124716476</v>
      </c>
      <c r="CA28" s="54">
        <v>89.917952849389422</v>
      </c>
      <c r="CB28" s="54">
        <v>90.052222256287621</v>
      </c>
      <c r="CC28" s="54">
        <v>90.182552203266937</v>
      </c>
      <c r="CD28" s="54">
        <v>90.311776998283449</v>
      </c>
      <c r="CE28" s="54">
        <v>90.438134554147155</v>
      </c>
      <c r="CF28" s="54">
        <v>90.563955321726723</v>
      </c>
      <c r="CG28" s="54">
        <v>90.683993463543686</v>
      </c>
      <c r="CH28" s="54">
        <v>90.806052712452257</v>
      </c>
      <c r="CI28" s="54">
        <v>90.92573149504048</v>
      </c>
      <c r="CJ28" s="54">
        <v>91.045792281758381</v>
      </c>
      <c r="CK28" s="54">
        <v>91.16468378209143</v>
      </c>
      <c r="CL28" s="54">
        <v>91.283228932466059</v>
      </c>
      <c r="CM28" s="54">
        <v>91.399458007053966</v>
      </c>
      <c r="CN28" s="54">
        <v>91.515814379143322</v>
      </c>
      <c r="CO28" s="54">
        <v>91.626370972399414</v>
      </c>
      <c r="CP28" s="54">
        <v>91.737130770555112</v>
      </c>
      <c r="CQ28" s="54">
        <v>91.846727129519167</v>
      </c>
      <c r="CR28" s="54">
        <v>91.956479418571959</v>
      </c>
      <c r="CS28" s="54">
        <v>92.065060670371139</v>
      </c>
      <c r="CT28" s="54">
        <v>92.172650119232443</v>
      </c>
      <c r="CU28" s="54">
        <v>92.278604986818664</v>
      </c>
      <c r="CV28" s="54">
        <v>92.383869393298482</v>
      </c>
      <c r="CW28" s="54">
        <v>92.487944056325915</v>
      </c>
      <c r="CX28" s="54">
        <v>92.590303711292506</v>
      </c>
      <c r="CY28" s="54">
        <v>92.691333190258533</v>
      </c>
      <c r="CZ28" s="54">
        <v>92.790667394161858</v>
      </c>
      <c r="DA28" s="54">
        <v>92.887896858048165</v>
      </c>
      <c r="DB28" s="54">
        <v>92.983501770752355</v>
      </c>
      <c r="DC28" s="54">
        <v>93.077782942647801</v>
      </c>
      <c r="DD28" s="54">
        <v>93.17043173626233</v>
      </c>
      <c r="DE28" s="54">
        <v>93.262003759330824</v>
      </c>
      <c r="DF28" s="54">
        <v>93.351519602699966</v>
      </c>
      <c r="DG28" s="54">
        <v>93.439808120676844</v>
      </c>
      <c r="DH28" s="54">
        <v>93.526479526263316</v>
      </c>
      <c r="DI28" s="54">
        <v>93.61161222939613</v>
      </c>
      <c r="DJ28" s="54">
        <v>93.695050194449081</v>
      </c>
      <c r="DK28" s="54">
        <v>93.776871644328608</v>
      </c>
      <c r="DL28" s="54">
        <v>93.856743944411974</v>
      </c>
      <c r="DM28" s="54">
        <v>93.935437820911332</v>
      </c>
      <c r="DN28" s="54">
        <v>94.012657620285097</v>
      </c>
      <c r="DO28" s="54">
        <v>94.088796172422391</v>
      </c>
      <c r="DP28" s="54">
        <v>94.162969356151009</v>
      </c>
      <c r="DQ28" s="54">
        <v>94.236241987054683</v>
      </c>
      <c r="DR28" s="54">
        <v>94.307639873786513</v>
      </c>
      <c r="DS28" s="54">
        <v>94.378378847062592</v>
      </c>
      <c r="DT28" s="54">
        <v>94.447391688770992</v>
      </c>
      <c r="DU28" s="54">
        <v>94.515116574325759</v>
      </c>
      <c r="DV28" s="54">
        <v>94.581894160569163</v>
      </c>
      <c r="DW28" s="54">
        <v>94.647690218192466</v>
      </c>
      <c r="DX28" s="54">
        <v>94.712346624889932</v>
      </c>
      <c r="DY28" s="54">
        <v>94.776042167205091</v>
      </c>
      <c r="DZ28" s="54">
        <v>94.838619221892287</v>
      </c>
      <c r="EA28" s="54">
        <v>94.900386246671658</v>
      </c>
      <c r="EB28" s="54">
        <v>94.961089828382953</v>
      </c>
      <c r="EC28" s="54">
        <v>95.020777754109048</v>
      </c>
      <c r="ED28" s="54">
        <v>95.079130816006213</v>
      </c>
      <c r="EE28" s="54">
        <v>95.136681923873866</v>
      </c>
      <c r="EF28" s="54">
        <v>95.193209552606803</v>
      </c>
      <c r="EG28" s="54">
        <v>95.248523835953534</v>
      </c>
      <c r="EH28" s="54">
        <v>95.303217956969561</v>
      </c>
      <c r="EI28" s="54">
        <v>95.356462014791177</v>
      </c>
      <c r="EJ28" s="54">
        <v>95.409283388729165</v>
      </c>
      <c r="EK28" s="54">
        <v>95.461035057518373</v>
      </c>
      <c r="EL28" s="54">
        <v>95.511744822497903</v>
      </c>
      <c r="EM28" s="54">
        <v>95.561480092579032</v>
      </c>
      <c r="EN28" s="54">
        <v>95.610543153691651</v>
      </c>
      <c r="EO28" s="54">
        <v>95.658657771390708</v>
      </c>
      <c r="EP28" s="54">
        <v>95.706128329467987</v>
      </c>
      <c r="EQ28" s="54">
        <v>95.752587564887349</v>
      </c>
      <c r="ER28" s="54">
        <v>95.798283761334901</v>
      </c>
      <c r="ES28" s="54">
        <v>95.84307072868566</v>
      </c>
      <c r="ET28" s="54">
        <v>95.887103969099485</v>
      </c>
      <c r="EU28" s="54">
        <v>95.930553499751852</v>
      </c>
      <c r="EV28" s="54">
        <v>95.973147377185668</v>
      </c>
    </row>
    <row r="29" spans="1:152" ht="12.75" customHeight="1" x14ac:dyDescent="0.2">
      <c r="A29" s="56" t="s">
        <v>47</v>
      </c>
      <c r="B29" s="54">
        <v>58.401841499506745</v>
      </c>
      <c r="C29" s="54">
        <v>59.386655615416494</v>
      </c>
      <c r="D29" s="54">
        <v>60.381246780010301</v>
      </c>
      <c r="E29" s="54">
        <v>61.30876747141042</v>
      </c>
      <c r="F29" s="54">
        <v>62.22910216718266</v>
      </c>
      <c r="G29" s="54">
        <v>63.339552238805972</v>
      </c>
      <c r="H29" s="54">
        <v>64.285714285714292</v>
      </c>
      <c r="I29" s="54">
        <v>65.171503957783642</v>
      </c>
      <c r="J29" s="54">
        <v>66.104294478527606</v>
      </c>
      <c r="K29" s="54">
        <v>66.95804195804196</v>
      </c>
      <c r="L29" s="54">
        <v>67.906066536203525</v>
      </c>
      <c r="M29" s="54">
        <v>68.76355748373102</v>
      </c>
      <c r="N29" s="54">
        <v>69.575471698113205</v>
      </c>
      <c r="O29" s="54">
        <v>70.229007633587784</v>
      </c>
      <c r="P29" s="54">
        <v>70.904645476772615</v>
      </c>
      <c r="Q29" s="54">
        <v>71.553610503282272</v>
      </c>
      <c r="R29" s="54">
        <v>72.211720226843099</v>
      </c>
      <c r="S29" s="54">
        <v>72.933549432739071</v>
      </c>
      <c r="T29" s="54">
        <v>73.786407766990294</v>
      </c>
      <c r="U29" s="54">
        <v>74.529485570890841</v>
      </c>
      <c r="V29" s="54">
        <v>75.058548009367669</v>
      </c>
      <c r="W29" s="54">
        <v>75.054704595185996</v>
      </c>
      <c r="X29" s="54">
        <v>75.051546391752581</v>
      </c>
      <c r="Y29" s="54">
        <v>75.048923679060664</v>
      </c>
      <c r="Z29" s="54">
        <v>75.046554934823092</v>
      </c>
      <c r="AA29" s="54">
        <v>75.044404973357018</v>
      </c>
      <c r="AB29" s="54">
        <v>75.063829787234042</v>
      </c>
      <c r="AC29" s="54">
        <v>75.101378751013797</v>
      </c>
      <c r="AD29" s="54">
        <v>75.13471901462664</v>
      </c>
      <c r="AE29" s="54">
        <v>75.162925416364956</v>
      </c>
      <c r="AF29" s="54">
        <v>75.185936443542928</v>
      </c>
      <c r="AG29" s="54">
        <v>75.3125</v>
      </c>
      <c r="AH29" s="54">
        <v>75.403225806451616</v>
      </c>
      <c r="AI29" s="54">
        <v>76.137566137566139</v>
      </c>
      <c r="AJ29" s="54">
        <v>76.848249027237358</v>
      </c>
      <c r="AK29" s="54">
        <v>77.559231113097908</v>
      </c>
      <c r="AL29" s="54">
        <v>78.248355263157904</v>
      </c>
      <c r="AM29" s="54">
        <v>78.939393939393938</v>
      </c>
      <c r="AN29" s="54">
        <v>79.628330995792425</v>
      </c>
      <c r="AO29" s="54">
        <v>80.260586319218248</v>
      </c>
      <c r="AP29" s="54">
        <v>80.961070559610704</v>
      </c>
      <c r="AQ29" s="54">
        <v>81.618694784838979</v>
      </c>
      <c r="AR29" s="54">
        <v>82.20793140407288</v>
      </c>
      <c r="AS29" s="54">
        <v>82.511323603422255</v>
      </c>
      <c r="AT29" s="54">
        <v>82.766761095372999</v>
      </c>
      <c r="AU29" s="54">
        <v>83.053097345132741</v>
      </c>
      <c r="AV29" s="54">
        <v>83.329881963139357</v>
      </c>
      <c r="AW29" s="54">
        <v>83.600850899245799</v>
      </c>
      <c r="AX29" s="54">
        <v>83.870387038703882</v>
      </c>
      <c r="AY29" s="54">
        <v>84.142880988148889</v>
      </c>
      <c r="AZ29" s="54">
        <v>84.424587890925892</v>
      </c>
      <c r="BA29" s="54">
        <v>84.693877551020407</v>
      </c>
      <c r="BB29" s="54">
        <v>84.981112413703272</v>
      </c>
      <c r="BC29" s="54">
        <v>85.178957482584678</v>
      </c>
      <c r="BD29" s="54">
        <v>85.383502170767002</v>
      </c>
      <c r="BE29" s="54">
        <v>85.571829230289808</v>
      </c>
      <c r="BF29" s="54">
        <v>85.768630511119781</v>
      </c>
      <c r="BG29" s="54">
        <v>85.94942528735632</v>
      </c>
      <c r="BH29" s="54">
        <v>86.155715649683188</v>
      </c>
      <c r="BI29" s="54">
        <v>86.358798002128879</v>
      </c>
      <c r="BJ29" s="54">
        <v>86.540240518038857</v>
      </c>
      <c r="BK29" s="54">
        <v>86.734250543084727</v>
      </c>
      <c r="BL29" s="54">
        <v>86.918999728187003</v>
      </c>
      <c r="BM29" s="54">
        <v>87.11386264998724</v>
      </c>
      <c r="BN29" s="54">
        <v>87.303397766838756</v>
      </c>
      <c r="BO29" s="54">
        <v>87.481607243916244</v>
      </c>
      <c r="BP29" s="54">
        <v>87.659733732556276</v>
      </c>
      <c r="BQ29" s="54">
        <v>87.832372864220005</v>
      </c>
      <c r="BR29" s="54">
        <v>88.004966096838885</v>
      </c>
      <c r="BS29" s="54">
        <v>88.172817281728172</v>
      </c>
      <c r="BT29" s="54">
        <v>88.335800380630161</v>
      </c>
      <c r="BU29" s="54">
        <v>88.505291529588973</v>
      </c>
      <c r="BV29" s="54">
        <v>88.664538638556905</v>
      </c>
      <c r="BW29" s="54">
        <v>88.816957293515713</v>
      </c>
      <c r="BX29" s="54">
        <v>88.97545008183306</v>
      </c>
      <c r="BY29" s="54">
        <v>89.127077284240443</v>
      </c>
      <c r="BZ29" s="54">
        <v>89.275786393562555</v>
      </c>
      <c r="CA29" s="54">
        <v>89.427999109726244</v>
      </c>
      <c r="CB29" s="54">
        <v>89.571170788663622</v>
      </c>
      <c r="CC29" s="54">
        <v>89.713908562434952</v>
      </c>
      <c r="CD29" s="54">
        <v>89.855319563522997</v>
      </c>
      <c r="CE29" s="54">
        <v>89.993678739493831</v>
      </c>
      <c r="CF29" s="54">
        <v>90.134256864641188</v>
      </c>
      <c r="CG29" s="54">
        <v>90.267315225345442</v>
      </c>
      <c r="CH29" s="54">
        <v>90.399229808066522</v>
      </c>
      <c r="CI29" s="54">
        <v>90.527538476430152</v>
      </c>
      <c r="CJ29" s="54">
        <v>90.655785379330396</v>
      </c>
      <c r="CK29" s="54">
        <v>90.784310394618373</v>
      </c>
      <c r="CL29" s="54">
        <v>90.908227246817404</v>
      </c>
      <c r="CM29" s="54">
        <v>91.030121730888851</v>
      </c>
      <c r="CN29" s="54">
        <v>91.15315064682153</v>
      </c>
      <c r="CO29" s="54">
        <v>91.274859631631415</v>
      </c>
      <c r="CP29" s="54">
        <v>91.394128669581505</v>
      </c>
      <c r="CQ29" s="54">
        <v>91.512721370948498</v>
      </c>
      <c r="CR29" s="54">
        <v>91.62956063428598</v>
      </c>
      <c r="CS29" s="54">
        <v>91.745836715887393</v>
      </c>
      <c r="CT29" s="54">
        <v>91.858452399242069</v>
      </c>
      <c r="CU29" s="54">
        <v>91.969104605702299</v>
      </c>
      <c r="CV29" s="54">
        <v>92.079665277913492</v>
      </c>
      <c r="CW29" s="54">
        <v>92.188395564231428</v>
      </c>
      <c r="CX29" s="54">
        <v>92.29653530237573</v>
      </c>
      <c r="CY29" s="54">
        <v>92.402477644621115</v>
      </c>
      <c r="CZ29" s="54">
        <v>92.506942549961877</v>
      </c>
      <c r="DA29" s="54">
        <v>92.610342842608333</v>
      </c>
      <c r="DB29" s="54">
        <v>92.711396526539986</v>
      </c>
      <c r="DC29" s="54">
        <v>92.810412890731683</v>
      </c>
      <c r="DD29" s="54">
        <v>92.908413320391602</v>
      </c>
      <c r="DE29" s="54">
        <v>93.005277075322454</v>
      </c>
      <c r="DF29" s="54">
        <v>93.099775318299066</v>
      </c>
      <c r="DG29" s="54">
        <v>93.19299364750286</v>
      </c>
      <c r="DH29" s="54">
        <v>93.284652961530639</v>
      </c>
      <c r="DI29" s="54">
        <v>93.373567452321595</v>
      </c>
      <c r="DJ29" s="54">
        <v>93.462216062577809</v>
      </c>
      <c r="DK29" s="54">
        <v>93.548974362475363</v>
      </c>
      <c r="DL29" s="54">
        <v>93.634035830459879</v>
      </c>
      <c r="DM29" s="54">
        <v>93.718442037817312</v>
      </c>
      <c r="DN29" s="54">
        <v>93.800444295774042</v>
      </c>
      <c r="DO29" s="54">
        <v>93.881529321026889</v>
      </c>
      <c r="DP29" s="54">
        <v>93.960336664471996</v>
      </c>
      <c r="DQ29" s="54">
        <v>94.038129400823706</v>
      </c>
      <c r="DR29" s="54">
        <v>94.114601524459147</v>
      </c>
      <c r="DS29" s="54">
        <v>94.189101260675073</v>
      </c>
      <c r="DT29" s="54">
        <v>94.26241708201087</v>
      </c>
      <c r="DU29" s="54">
        <v>94.335264252289079</v>
      </c>
      <c r="DV29" s="54">
        <v>94.405723390394556</v>
      </c>
      <c r="DW29" s="54">
        <v>94.47548634822185</v>
      </c>
      <c r="DX29" s="54">
        <v>94.54385818212225</v>
      </c>
      <c r="DY29" s="54">
        <v>94.610430487627724</v>
      </c>
      <c r="DZ29" s="54">
        <v>94.676760568489328</v>
      </c>
      <c r="EA29" s="54">
        <v>94.741822684706364</v>
      </c>
      <c r="EB29" s="54">
        <v>94.805212498552464</v>
      </c>
      <c r="EC29" s="54">
        <v>94.867993159960065</v>
      </c>
      <c r="ED29" s="54">
        <v>94.930013072729011</v>
      </c>
      <c r="EE29" s="54">
        <v>94.990406041099291</v>
      </c>
      <c r="EF29" s="54">
        <v>95.049839194374357</v>
      </c>
      <c r="EG29" s="54">
        <v>95.108381758389413</v>
      </c>
      <c r="EH29" s="54">
        <v>95.16591821785218</v>
      </c>
      <c r="EI29" s="54">
        <v>95.222207279001694</v>
      </c>
      <c r="EJ29" s="54">
        <v>95.277075398981182</v>
      </c>
      <c r="EK29" s="54">
        <v>95.331860041017364</v>
      </c>
      <c r="EL29" s="54">
        <v>95.384983125508654</v>
      </c>
      <c r="EM29" s="54">
        <v>95.437479478650658</v>
      </c>
      <c r="EN29" s="54">
        <v>95.488896340047972</v>
      </c>
      <c r="EO29" s="54">
        <v>95.539309297563449</v>
      </c>
      <c r="EP29" s="54">
        <v>95.588875969775046</v>
      </c>
      <c r="EQ29" s="54">
        <v>95.63736638946277</v>
      </c>
      <c r="ER29" s="54">
        <v>95.685398473991128</v>
      </c>
      <c r="ES29" s="54">
        <v>95.732403555990544</v>
      </c>
      <c r="ET29" s="54">
        <v>95.778516655563934</v>
      </c>
      <c r="EU29" s="54">
        <v>95.823765617456218</v>
      </c>
      <c r="EV29" s="54">
        <v>95.868299467257557</v>
      </c>
    </row>
    <row r="30" spans="1:152" ht="18" customHeight="1" x14ac:dyDescent="0.2">
      <c r="A30" s="79" t="s">
        <v>48</v>
      </c>
      <c r="B30" s="54">
        <v>58.531645569620252</v>
      </c>
      <c r="C30" s="54">
        <v>59.54979536152797</v>
      </c>
      <c r="D30" s="54">
        <v>60.547945205479451</v>
      </c>
      <c r="E30" s="54">
        <v>61.622276029055691</v>
      </c>
      <c r="F30" s="54">
        <v>62.639109697933229</v>
      </c>
      <c r="G30" s="54">
        <v>63.636363636363633</v>
      </c>
      <c r="H30" s="54">
        <v>64.473684210526315</v>
      </c>
      <c r="I30" s="54">
        <v>65.448504983388702</v>
      </c>
      <c r="J30" s="54">
        <v>66.390041493775925</v>
      </c>
      <c r="K30" s="54">
        <v>67.179487179487168</v>
      </c>
      <c r="L30" s="54">
        <v>68.125</v>
      </c>
      <c r="M30" s="54">
        <v>68.421052631578945</v>
      </c>
      <c r="N30" s="54">
        <v>70.270270270270274</v>
      </c>
      <c r="O30" s="54">
        <v>70.212765957446805</v>
      </c>
      <c r="P30" s="54">
        <v>70.370370370370367</v>
      </c>
      <c r="Q30" s="54">
        <v>70.422535211267601</v>
      </c>
      <c r="R30" s="54">
        <v>72.58064516129032</v>
      </c>
      <c r="S30" s="54">
        <v>72.727272727272734</v>
      </c>
      <c r="T30" s="54">
        <v>72.916666666666657</v>
      </c>
      <c r="U30" s="54">
        <v>74</v>
      </c>
      <c r="V30" s="54">
        <v>74.545454545454547</v>
      </c>
      <c r="W30" s="54">
        <v>74.603174603174608</v>
      </c>
      <c r="X30" s="54">
        <v>75.342465753424662</v>
      </c>
      <c r="Y30" s="54">
        <v>73.80952380952381</v>
      </c>
      <c r="Z30" s="54">
        <v>74.468085106382972</v>
      </c>
      <c r="AA30" s="54">
        <v>74.038461538461547</v>
      </c>
      <c r="AB30" s="54">
        <v>73.275862068965509</v>
      </c>
      <c r="AC30" s="54">
        <v>73.228346456692918</v>
      </c>
      <c r="AD30" s="54">
        <v>72.857142857142847</v>
      </c>
      <c r="AE30" s="54">
        <v>73.026315789473685</v>
      </c>
      <c r="AF30" s="54">
        <v>72.289156626506028</v>
      </c>
      <c r="AG30" s="54">
        <v>72.625698324022352</v>
      </c>
      <c r="AH30" s="54">
        <v>72.538860103626945</v>
      </c>
      <c r="AI30" s="54">
        <v>73.68421052631578</v>
      </c>
      <c r="AJ30" s="54">
        <v>74.561403508771932</v>
      </c>
      <c r="AK30" s="54">
        <v>75.599999999999994</v>
      </c>
      <c r="AL30" s="54">
        <v>76.363636363636374</v>
      </c>
      <c r="AM30" s="54">
        <v>77.30263157894737</v>
      </c>
      <c r="AN30" s="54">
        <v>77.976190476190482</v>
      </c>
      <c r="AO30" s="54">
        <v>79.3010752688172</v>
      </c>
      <c r="AP30" s="54">
        <v>79.854368932038838</v>
      </c>
      <c r="AQ30" s="54">
        <v>80.837004405286336</v>
      </c>
      <c r="AR30" s="54">
        <v>81.52610441767068</v>
      </c>
      <c r="AS30" s="54">
        <v>81.901279707495434</v>
      </c>
      <c r="AT30" s="54">
        <v>82.196339434276211</v>
      </c>
      <c r="AU30" s="54">
        <v>82.54931714719271</v>
      </c>
      <c r="AV30" s="54">
        <v>82.825484764542935</v>
      </c>
      <c r="AW30" s="54">
        <v>83.164556962025316</v>
      </c>
      <c r="AX30" s="54">
        <v>83.256351039260963</v>
      </c>
      <c r="AY30" s="54">
        <v>83.667017913593256</v>
      </c>
      <c r="AZ30" s="54">
        <v>83.815028901734095</v>
      </c>
      <c r="BA30" s="54">
        <v>84.08091468777485</v>
      </c>
      <c r="BB30" s="54">
        <v>84.430176565008026</v>
      </c>
      <c r="BC30" s="54">
        <v>84.682713347921222</v>
      </c>
      <c r="BD30" s="54">
        <v>84.864507600793132</v>
      </c>
      <c r="BE30" s="54">
        <v>85.041716328963048</v>
      </c>
      <c r="BF30" s="54">
        <v>85.246781115879827</v>
      </c>
      <c r="BG30" s="54">
        <v>85.45893719806763</v>
      </c>
      <c r="BH30" s="54">
        <v>85.608373310074143</v>
      </c>
      <c r="BI30" s="54">
        <v>85.838607594936718</v>
      </c>
      <c r="BJ30" s="54">
        <v>86.007933645870892</v>
      </c>
      <c r="BK30" s="54">
        <v>86.257020151965648</v>
      </c>
      <c r="BL30" s="54">
        <v>86.433990895295892</v>
      </c>
      <c r="BM30" s="54">
        <v>86.607142857142861</v>
      </c>
      <c r="BN30" s="54">
        <v>86.815728604471857</v>
      </c>
      <c r="BO30" s="54">
        <v>86.999763201515506</v>
      </c>
      <c r="BP30" s="54">
        <v>87.145351374945434</v>
      </c>
      <c r="BQ30" s="54">
        <v>87.336420374471516</v>
      </c>
      <c r="BR30" s="54">
        <v>87.51627906976745</v>
      </c>
      <c r="BS30" s="54">
        <v>87.680909717436251</v>
      </c>
      <c r="BT30" s="54">
        <v>87.872</v>
      </c>
      <c r="BU30" s="54">
        <v>88.039916592195411</v>
      </c>
      <c r="BV30" s="54">
        <v>88.187118267629089</v>
      </c>
      <c r="BW30" s="54">
        <v>88.361567308935733</v>
      </c>
      <c r="BX30" s="54">
        <v>88.523998556477807</v>
      </c>
      <c r="BY30" s="54">
        <v>88.68282873421964</v>
      </c>
      <c r="BZ30" s="54">
        <v>88.839378238341965</v>
      </c>
      <c r="CA30" s="54">
        <v>88.992501442030374</v>
      </c>
      <c r="CB30" s="54">
        <v>89.136067184847661</v>
      </c>
      <c r="CC30" s="54">
        <v>89.280958721704394</v>
      </c>
      <c r="CD30" s="54">
        <v>89.433991603172132</v>
      </c>
      <c r="CE30" s="54">
        <v>89.576048951048946</v>
      </c>
      <c r="CF30" s="54">
        <v>89.724104881221336</v>
      </c>
      <c r="CG30" s="54">
        <v>89.867045307861105</v>
      </c>
      <c r="CH30" s="54">
        <v>90.004881620698072</v>
      </c>
      <c r="CI30" s="54">
        <v>90.133672819859967</v>
      </c>
      <c r="CJ30" s="54">
        <v>90.277701402254607</v>
      </c>
      <c r="CK30" s="54">
        <v>90.410744147157203</v>
      </c>
      <c r="CL30" s="54">
        <v>90.537527867228135</v>
      </c>
      <c r="CM30" s="54">
        <v>90.665793290600291</v>
      </c>
      <c r="CN30" s="54">
        <v>90.799542615885301</v>
      </c>
      <c r="CO30" s="54">
        <v>90.9292945921475</v>
      </c>
      <c r="CP30" s="54">
        <v>91.053945095027828</v>
      </c>
      <c r="CQ30" s="54">
        <v>91.171634855958246</v>
      </c>
      <c r="CR30" s="54">
        <v>91.293615317899793</v>
      </c>
      <c r="CS30" s="54">
        <v>91.412785616181793</v>
      </c>
      <c r="CT30" s="54">
        <v>91.530534574623815</v>
      </c>
      <c r="CU30" s="54">
        <v>91.648686030428777</v>
      </c>
      <c r="CV30" s="54">
        <v>91.765691252682828</v>
      </c>
      <c r="CW30" s="54">
        <v>91.876342625743845</v>
      </c>
      <c r="CX30" s="54">
        <v>91.989895889893518</v>
      </c>
      <c r="CY30" s="54">
        <v>92.101631803745491</v>
      </c>
      <c r="CZ30" s="54">
        <v>92.210303486738994</v>
      </c>
      <c r="DA30" s="54">
        <v>92.316002956841487</v>
      </c>
      <c r="DB30" s="54">
        <v>92.419763139726314</v>
      </c>
      <c r="DC30" s="54">
        <v>92.52379846761086</v>
      </c>
      <c r="DD30" s="54">
        <v>92.628280087936758</v>
      </c>
      <c r="DE30" s="54">
        <v>92.727915090312223</v>
      </c>
      <c r="DF30" s="54">
        <v>92.827228054500779</v>
      </c>
      <c r="DG30" s="54">
        <v>92.923894981721503</v>
      </c>
      <c r="DH30" s="54">
        <v>93.020480199088368</v>
      </c>
      <c r="DI30" s="54">
        <v>93.115000849700181</v>
      </c>
      <c r="DJ30" s="54">
        <v>93.204908146223787</v>
      </c>
      <c r="DK30" s="54">
        <v>93.297177642501381</v>
      </c>
      <c r="DL30" s="54">
        <v>93.386519770791779</v>
      </c>
      <c r="DM30" s="54">
        <v>93.474519119467743</v>
      </c>
      <c r="DN30" s="54">
        <v>93.560146976779976</v>
      </c>
      <c r="DO30" s="54">
        <v>93.644497740060885</v>
      </c>
      <c r="DP30" s="54">
        <v>93.727953654917513</v>
      </c>
      <c r="DQ30" s="54">
        <v>93.810453189349062</v>
      </c>
      <c r="DR30" s="54">
        <v>93.889589826288216</v>
      </c>
      <c r="DS30" s="54">
        <v>93.96949301696462</v>
      </c>
      <c r="DT30" s="54">
        <v>94.046964517645563</v>
      </c>
      <c r="DU30" s="54">
        <v>94.122928931711357</v>
      </c>
      <c r="DV30" s="54">
        <v>94.197557350169319</v>
      </c>
      <c r="DW30" s="54">
        <v>94.271264506223943</v>
      </c>
      <c r="DX30" s="54">
        <v>94.344341751825894</v>
      </c>
      <c r="DY30" s="54">
        <v>94.414640005241054</v>
      </c>
      <c r="DZ30" s="54">
        <v>94.484862372182278</v>
      </c>
      <c r="EA30" s="54">
        <v>94.552789433664714</v>
      </c>
      <c r="EB30" s="54">
        <v>94.619826423705959</v>
      </c>
      <c r="EC30" s="54">
        <v>94.685967399488533</v>
      </c>
      <c r="ED30" s="54">
        <v>94.749913671740117</v>
      </c>
      <c r="EE30" s="54">
        <v>94.814445795916257</v>
      </c>
      <c r="EF30" s="54">
        <v>94.877161227067901</v>
      </c>
      <c r="EG30" s="54">
        <v>94.938036690085866</v>
      </c>
      <c r="EH30" s="54">
        <v>94.998462339137006</v>
      </c>
      <c r="EI30" s="54">
        <v>95.057834462113703</v>
      </c>
      <c r="EJ30" s="54">
        <v>95.116005988123931</v>
      </c>
      <c r="EK30" s="54">
        <v>95.172790617155727</v>
      </c>
      <c r="EL30" s="54">
        <v>95.228830538859015</v>
      </c>
      <c r="EM30" s="54">
        <v>95.284434611754875</v>
      </c>
      <c r="EN30" s="54">
        <v>95.337905603225579</v>
      </c>
      <c r="EO30" s="54">
        <v>95.390956782413198</v>
      </c>
      <c r="EP30" s="54">
        <v>95.443080544812503</v>
      </c>
      <c r="EQ30" s="54">
        <v>95.494858769540357</v>
      </c>
      <c r="ER30" s="54">
        <v>95.544798442387375</v>
      </c>
      <c r="ES30" s="54">
        <v>95.593472314665917</v>
      </c>
      <c r="ET30" s="54">
        <v>95.642004126027885</v>
      </c>
      <c r="EU30" s="54">
        <v>95.689292806308075</v>
      </c>
      <c r="EV30" s="54">
        <v>95.736419151625071</v>
      </c>
    </row>
    <row r="31" spans="1:152" ht="14.1" customHeight="1" x14ac:dyDescent="0.2"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</row>
    <row r="32" spans="1:152" s="290" customFormat="1" ht="27.75" customHeight="1" x14ac:dyDescent="0.2">
      <c r="A32" s="74" t="s">
        <v>83</v>
      </c>
      <c r="B32" s="260">
        <v>56.011704263246621</v>
      </c>
      <c r="C32" s="260">
        <v>56.921299815027339</v>
      </c>
      <c r="D32" s="260">
        <v>57.830895366808079</v>
      </c>
      <c r="E32" s="260">
        <v>58.740490918588804</v>
      </c>
      <c r="F32" s="260">
        <v>59.65008647036953</v>
      </c>
      <c r="G32" s="260">
        <v>60.559682022150255</v>
      </c>
      <c r="H32" s="260">
        <v>61.469277573930988</v>
      </c>
      <c r="I32" s="260">
        <v>62.378873125711721</v>
      </c>
      <c r="J32" s="260">
        <v>63.288468677492446</v>
      </c>
      <c r="K32" s="260">
        <v>64.198064229273172</v>
      </c>
      <c r="L32" s="260">
        <v>65.107659781053897</v>
      </c>
      <c r="M32" s="260">
        <v>65.955403019036197</v>
      </c>
      <c r="N32" s="260">
        <v>66.759666870024873</v>
      </c>
      <c r="O32" s="260">
        <v>67.563930721013548</v>
      </c>
      <c r="P32" s="260">
        <v>68.368194572002238</v>
      </c>
      <c r="Q32" s="260">
        <v>69.172458422990928</v>
      </c>
      <c r="R32" s="260">
        <v>69.976722273979618</v>
      </c>
      <c r="S32" s="260">
        <v>70.780986124968308</v>
      </c>
      <c r="T32" s="260">
        <v>71.585249975956998</v>
      </c>
      <c r="U32" s="260">
        <v>72.389513826945674</v>
      </c>
      <c r="V32" s="260">
        <v>73.15804561511294</v>
      </c>
      <c r="W32" s="260">
        <v>73.773974405743175</v>
      </c>
      <c r="X32" s="260">
        <v>74.38990319637341</v>
      </c>
      <c r="Y32" s="260">
        <v>75.00583198700366</v>
      </c>
      <c r="Z32" s="260">
        <v>75.621760777633909</v>
      </c>
      <c r="AA32" s="260">
        <v>76.237689568264145</v>
      </c>
      <c r="AB32" s="260">
        <v>76.853618358894394</v>
      </c>
      <c r="AC32" s="260">
        <v>77.46954714952463</v>
      </c>
      <c r="AD32" s="260">
        <v>78.085475940154865</v>
      </c>
      <c r="AE32" s="260">
        <v>78.701404730785114</v>
      </c>
      <c r="AF32" s="260">
        <v>79.31733352141535</v>
      </c>
      <c r="AG32" s="260">
        <v>79.933262312045585</v>
      </c>
      <c r="AH32" s="260">
        <v>80.458360339889083</v>
      </c>
      <c r="AI32" s="260">
        <v>80.602357053406465</v>
      </c>
      <c r="AJ32" s="260">
        <v>80.746353766923832</v>
      </c>
      <c r="AK32" s="260">
        <v>80.890350480441214</v>
      </c>
      <c r="AL32" s="260">
        <v>81.034347193958581</v>
      </c>
      <c r="AM32" s="260">
        <v>81.178343907475977</v>
      </c>
      <c r="AN32" s="260">
        <v>81.322340620993344</v>
      </c>
      <c r="AO32" s="260">
        <v>81.466337334510726</v>
      </c>
      <c r="AP32" s="260">
        <v>81.610334048028108</v>
      </c>
      <c r="AQ32" s="260">
        <v>81.754330761545489</v>
      </c>
      <c r="AR32" s="260">
        <v>81.939615964941453</v>
      </c>
      <c r="AS32" s="260">
        <v>82.301234321862211</v>
      </c>
      <c r="AT32" s="260">
        <v>82.662852678782954</v>
      </c>
      <c r="AU32" s="260">
        <v>83.024471035703726</v>
      </c>
      <c r="AV32" s="260">
        <v>83.386089392624484</v>
      </c>
      <c r="AW32" s="260">
        <v>83.747707749545242</v>
      </c>
      <c r="AX32" s="260">
        <v>84.109326106466014</v>
      </c>
      <c r="AY32" s="260">
        <v>84.470944463386772</v>
      </c>
      <c r="AZ32" s="260">
        <v>84.83256282030753</v>
      </c>
      <c r="BA32" s="260">
        <v>85.194181177228302</v>
      </c>
      <c r="BB32" s="260">
        <v>85.561701173769208</v>
      </c>
      <c r="BC32" s="260">
        <v>85.762041869869236</v>
      </c>
      <c r="BD32" s="260">
        <v>85.960083176293125</v>
      </c>
      <c r="BE32" s="260">
        <v>86.156272602945052</v>
      </c>
      <c r="BF32" s="260">
        <v>86.348886587668304</v>
      </c>
      <c r="BG32" s="260">
        <v>86.539093646232487</v>
      </c>
      <c r="BH32" s="260">
        <v>86.726743859667721</v>
      </c>
      <c r="BI32" s="260">
        <v>86.911496515715996</v>
      </c>
      <c r="BJ32" s="260">
        <v>87.093970570670663</v>
      </c>
      <c r="BK32" s="260">
        <v>87.272751494267169</v>
      </c>
      <c r="BL32" s="260">
        <v>87.448539309769657</v>
      </c>
      <c r="BM32" s="260">
        <v>87.621201004041552</v>
      </c>
      <c r="BN32" s="260">
        <v>87.790581325724617</v>
      </c>
      <c r="BO32" s="260">
        <v>87.957143631295253</v>
      </c>
      <c r="BP32" s="260">
        <v>88.120228138776795</v>
      </c>
      <c r="BQ32" s="260">
        <v>88.280390505145192</v>
      </c>
      <c r="BR32" s="260">
        <v>88.437580096812752</v>
      </c>
      <c r="BS32" s="260">
        <v>88.592187533588955</v>
      </c>
      <c r="BT32" s="260">
        <v>88.744398465733099</v>
      </c>
      <c r="BU32" s="260">
        <v>88.894056641918809</v>
      </c>
      <c r="BV32" s="260">
        <v>89.041483097819523</v>
      </c>
      <c r="BW32" s="260">
        <v>89.186646290107603</v>
      </c>
      <c r="BX32" s="260">
        <v>89.329815520277904</v>
      </c>
      <c r="BY32" s="260">
        <v>89.471051311823331</v>
      </c>
      <c r="BZ32" s="260">
        <v>89.610301361355681</v>
      </c>
      <c r="CA32" s="260">
        <v>89.747685126514341</v>
      </c>
      <c r="CB32" s="260">
        <v>89.88330326707235</v>
      </c>
      <c r="CC32" s="260">
        <v>90.017025358155152</v>
      </c>
      <c r="CD32" s="260">
        <v>90.149074958320512</v>
      </c>
      <c r="CE32" s="260">
        <v>90.279250940882676</v>
      </c>
      <c r="CF32" s="260">
        <v>90.407720266880403</v>
      </c>
      <c r="CG32" s="260">
        <v>90.534526871424376</v>
      </c>
      <c r="CH32" s="260">
        <v>90.659463119634353</v>
      </c>
      <c r="CI32" s="260">
        <v>90.782675958810074</v>
      </c>
      <c r="CJ32" s="260">
        <v>90.904178347233568</v>
      </c>
      <c r="CK32" s="260">
        <v>91.023955156025465</v>
      </c>
      <c r="CL32" s="260">
        <v>91.142011670382246</v>
      </c>
      <c r="CM32" s="260">
        <v>91.258218718732195</v>
      </c>
      <c r="CN32" s="260">
        <v>91.372696965549537</v>
      </c>
      <c r="CO32" s="260">
        <v>91.485426510562831</v>
      </c>
      <c r="CP32" s="260">
        <v>91.596414644060857</v>
      </c>
      <c r="CQ32" s="260">
        <v>91.705718784053047</v>
      </c>
      <c r="CR32" s="260">
        <v>91.813296206394682</v>
      </c>
      <c r="CS32" s="260">
        <v>91.919215931319272</v>
      </c>
      <c r="CT32" s="260">
        <v>92.023598487391723</v>
      </c>
      <c r="CU32" s="260">
        <v>92.126490449867688</v>
      </c>
      <c r="CV32" s="260">
        <v>92.22793821011291</v>
      </c>
      <c r="CW32" s="260">
        <v>92.327883922282041</v>
      </c>
      <c r="CX32" s="260">
        <v>92.426412483754163</v>
      </c>
      <c r="CY32" s="260">
        <v>92.523537874667809</v>
      </c>
      <c r="CZ32" s="260">
        <v>92.619334383014291</v>
      </c>
      <c r="DA32" s="260">
        <v>92.713852641916276</v>
      </c>
      <c r="DB32" s="260">
        <v>92.80693198745503</v>
      </c>
      <c r="DC32" s="260">
        <v>92.898747938961961</v>
      </c>
      <c r="DD32" s="260">
        <v>92.989163120501772</v>
      </c>
      <c r="DE32" s="260">
        <v>93.078412806260488</v>
      </c>
      <c r="DF32" s="260">
        <v>93.166448873074842</v>
      </c>
      <c r="DG32" s="260">
        <v>93.253147766754608</v>
      </c>
      <c r="DH32" s="260">
        <v>93.338530020811845</v>
      </c>
      <c r="DI32" s="260">
        <v>93.42258909517605</v>
      </c>
      <c r="DJ32" s="260">
        <v>93.505428940012905</v>
      </c>
      <c r="DK32" s="260">
        <v>93.587067028947985</v>
      </c>
      <c r="DL32" s="260">
        <v>93.667320602145054</v>
      </c>
      <c r="DM32" s="260">
        <v>93.746342896963895</v>
      </c>
      <c r="DN32" s="260">
        <v>93.82402455042282</v>
      </c>
      <c r="DO32" s="260">
        <v>93.90053141390915</v>
      </c>
      <c r="DP32" s="260">
        <v>93.975946091507694</v>
      </c>
      <c r="DQ32" s="260">
        <v>94.050119565710418</v>
      </c>
      <c r="DR32" s="260">
        <v>94.123134729393357</v>
      </c>
      <c r="DS32" s="260">
        <v>94.195018440071721</v>
      </c>
      <c r="DT32" s="260">
        <v>94.265753410687893</v>
      </c>
      <c r="DU32" s="260">
        <v>94.335424676380853</v>
      </c>
      <c r="DV32" s="260">
        <v>94.404054901428054</v>
      </c>
      <c r="DW32" s="260">
        <v>94.471568951037199</v>
      </c>
      <c r="DX32" s="260">
        <v>94.538028118334168</v>
      </c>
      <c r="DY32" s="260">
        <v>94.603391681649711</v>
      </c>
      <c r="DZ32" s="260">
        <v>94.667721343016339</v>
      </c>
      <c r="EA32" s="260">
        <v>94.731067779401556</v>
      </c>
      <c r="EB32" s="260">
        <v>94.793253404006791</v>
      </c>
      <c r="EC32" s="260">
        <v>94.854450631669721</v>
      </c>
      <c r="ED32" s="260">
        <v>94.914596249939081</v>
      </c>
      <c r="EE32" s="260">
        <v>94.973702845419979</v>
      </c>
      <c r="EF32" s="260">
        <v>95.031755104377069</v>
      </c>
      <c r="EG32" s="260">
        <v>95.088731487079343</v>
      </c>
      <c r="EH32" s="260">
        <v>95.144592280612201</v>
      </c>
      <c r="EI32" s="260">
        <v>95.19944599969574</v>
      </c>
      <c r="EJ32" s="260">
        <v>95.253246525812159</v>
      </c>
      <c r="EK32" s="260">
        <v>95.305888544863819</v>
      </c>
      <c r="EL32" s="260">
        <v>95.357587768882496</v>
      </c>
      <c r="EM32" s="260">
        <v>95.408223618030391</v>
      </c>
      <c r="EN32" s="260">
        <v>95.457856229418809</v>
      </c>
      <c r="EO32" s="260">
        <v>95.506516667383195</v>
      </c>
      <c r="EP32" s="260">
        <v>95.554212778552156</v>
      </c>
      <c r="EQ32" s="260">
        <v>95.60093337892431</v>
      </c>
      <c r="ER32" s="260">
        <v>95.64674815549634</v>
      </c>
      <c r="ES32" s="260">
        <v>95.691575198981042</v>
      </c>
      <c r="ET32" s="260">
        <v>95.735524787017127</v>
      </c>
      <c r="EU32" s="260">
        <v>95.778537767075647</v>
      </c>
      <c r="EV32" s="260">
        <v>95.820732572624365</v>
      </c>
    </row>
    <row r="33" spans="1:152" ht="14.1" customHeight="1" x14ac:dyDescent="0.2">
      <c r="A33" s="56" t="s">
        <v>0</v>
      </c>
      <c r="B33" s="261">
        <v>54.770139278209811</v>
      </c>
      <c r="C33" s="261">
        <v>55.636743204661272</v>
      </c>
      <c r="D33" s="261">
        <v>56.503347131112747</v>
      </c>
      <c r="E33" s="261">
        <v>57.369951057564222</v>
      </c>
      <c r="F33" s="261">
        <v>58.236554984015683</v>
      </c>
      <c r="G33" s="261">
        <v>59.103158910467151</v>
      </c>
      <c r="H33" s="261">
        <v>59.969762836918626</v>
      </c>
      <c r="I33" s="261">
        <v>60.836366763370094</v>
      </c>
      <c r="J33" s="261">
        <v>61.702970689821555</v>
      </c>
      <c r="K33" s="261">
        <v>62.56957461627303</v>
      </c>
      <c r="L33" s="261">
        <v>63.436178542724491</v>
      </c>
      <c r="M33" s="261">
        <v>64.253916153425607</v>
      </c>
      <c r="N33" s="261">
        <v>65.037302948078278</v>
      </c>
      <c r="O33" s="261">
        <v>65.820689742730934</v>
      </c>
      <c r="P33" s="261">
        <v>66.604076537383605</v>
      </c>
      <c r="Q33" s="261">
        <v>67.387463332036276</v>
      </c>
      <c r="R33" s="261">
        <v>68.170850126688947</v>
      </c>
      <c r="S33" s="261">
        <v>68.954236921341618</v>
      </c>
      <c r="T33" s="261">
        <v>69.737623715994275</v>
      </c>
      <c r="U33" s="261">
        <v>70.521010510646946</v>
      </c>
      <c r="V33" s="261">
        <v>71.31045442638856</v>
      </c>
      <c r="W33" s="261">
        <v>72.125766841221235</v>
      </c>
      <c r="X33" s="261">
        <v>72.941079256053897</v>
      </c>
      <c r="Y33" s="261">
        <v>73.756391670886543</v>
      </c>
      <c r="Z33" s="261">
        <v>74.571704085719219</v>
      </c>
      <c r="AA33" s="261">
        <v>75.38701650055188</v>
      </c>
      <c r="AB33" s="261">
        <v>76.202328915384555</v>
      </c>
      <c r="AC33" s="261">
        <v>77.017641330217202</v>
      </c>
      <c r="AD33" s="261">
        <v>77.832953745049878</v>
      </c>
      <c r="AE33" s="261">
        <v>78.648266159882539</v>
      </c>
      <c r="AF33" s="261">
        <v>79.463578574715214</v>
      </c>
      <c r="AG33" s="261">
        <v>80.278890989547861</v>
      </c>
      <c r="AH33" s="261">
        <v>80.976576109573841</v>
      </c>
      <c r="AI33" s="261">
        <v>81.180728914378648</v>
      </c>
      <c r="AJ33" s="261">
        <v>81.384881719183426</v>
      </c>
      <c r="AK33" s="261">
        <v>81.589034523988218</v>
      </c>
      <c r="AL33" s="261">
        <v>81.79318732879301</v>
      </c>
      <c r="AM33" s="261">
        <v>81.997340133597817</v>
      </c>
      <c r="AN33" s="261">
        <v>82.201492938402609</v>
      </c>
      <c r="AO33" s="261">
        <v>82.405645743207387</v>
      </c>
      <c r="AP33" s="261">
        <v>82.609798548012179</v>
      </c>
      <c r="AQ33" s="261">
        <v>82.813951352816972</v>
      </c>
      <c r="AR33" s="261">
        <v>83.049294222888321</v>
      </c>
      <c r="AS33" s="261">
        <v>83.417842317545762</v>
      </c>
      <c r="AT33" s="261">
        <v>83.786390412203218</v>
      </c>
      <c r="AU33" s="261">
        <v>84.15493850686066</v>
      </c>
      <c r="AV33" s="261">
        <v>84.523486601518101</v>
      </c>
      <c r="AW33" s="261">
        <v>84.892034696175529</v>
      </c>
      <c r="AX33" s="261">
        <v>85.260582790832984</v>
      </c>
      <c r="AY33" s="261">
        <v>85.629130885490426</v>
      </c>
      <c r="AZ33" s="261">
        <v>85.997678980147867</v>
      </c>
      <c r="BA33" s="261">
        <v>86.366227074805309</v>
      </c>
      <c r="BB33" s="261">
        <v>86.679750024017522</v>
      </c>
      <c r="BC33" s="261">
        <v>86.885471443616453</v>
      </c>
      <c r="BD33" s="261">
        <v>87.08831362428576</v>
      </c>
      <c r="BE33" s="261">
        <v>87.288278097744396</v>
      </c>
      <c r="BF33" s="261">
        <v>87.48537003519678</v>
      </c>
      <c r="BG33" s="261">
        <v>87.679622643156478</v>
      </c>
      <c r="BH33" s="261">
        <v>87.871041856800844</v>
      </c>
      <c r="BI33" s="261">
        <v>88.059651473867262</v>
      </c>
      <c r="BJ33" s="261">
        <v>88.24544460699137</v>
      </c>
      <c r="BK33" s="261">
        <v>88.428462354131696</v>
      </c>
      <c r="BL33" s="261">
        <v>88.608726549715755</v>
      </c>
      <c r="BM33" s="261">
        <v>88.786230093776723</v>
      </c>
      <c r="BN33" s="261">
        <v>88.961019857091728</v>
      </c>
      <c r="BO33" s="261">
        <v>89.133102681911168</v>
      </c>
      <c r="BP33" s="261">
        <v>89.302506941427751</v>
      </c>
      <c r="BQ33" s="261">
        <v>89.469248293824506</v>
      </c>
      <c r="BR33" s="261">
        <v>89.633348760336929</v>
      </c>
      <c r="BS33" s="261">
        <v>89.794833115180822</v>
      </c>
      <c r="BT33" s="261">
        <v>89.953735054300367</v>
      </c>
      <c r="BU33" s="261">
        <v>90.110064455856261</v>
      </c>
      <c r="BV33" s="261">
        <v>90.263855877406826</v>
      </c>
      <c r="BW33" s="261">
        <v>90.415133036079794</v>
      </c>
      <c r="BX33" s="261">
        <v>90.56391448190972</v>
      </c>
      <c r="BY33" s="261">
        <v>90.710226042186136</v>
      </c>
      <c r="BZ33" s="261">
        <v>90.854104648356582</v>
      </c>
      <c r="CA33" s="261">
        <v>90.99557100461584</v>
      </c>
      <c r="CB33" s="261">
        <v>91.134648052588574</v>
      </c>
      <c r="CC33" s="261">
        <v>91.271372954128708</v>
      </c>
      <c r="CD33" s="261">
        <v>91.405758323722651</v>
      </c>
      <c r="CE33" s="261">
        <v>91.53783800071939</v>
      </c>
      <c r="CF33" s="261">
        <v>91.667645466274166</v>
      </c>
      <c r="CG33" s="261">
        <v>91.795203486329996</v>
      </c>
      <c r="CH33" s="261">
        <v>91.920531743055662</v>
      </c>
      <c r="CI33" s="261">
        <v>92.043679554805522</v>
      </c>
      <c r="CJ33" s="261">
        <v>92.164653503482143</v>
      </c>
      <c r="CK33" s="261">
        <v>92.283489004299369</v>
      </c>
      <c r="CL33" s="261">
        <v>92.400211352269608</v>
      </c>
      <c r="CM33" s="261">
        <v>92.514857026401771</v>
      </c>
      <c r="CN33" s="261">
        <v>92.627454431705189</v>
      </c>
      <c r="CO33" s="261">
        <v>92.738020368504849</v>
      </c>
      <c r="CP33" s="261">
        <v>92.846585436827738</v>
      </c>
      <c r="CQ33" s="261">
        <v>92.953191228489288</v>
      </c>
      <c r="CR33" s="261">
        <v>93.057847959444658</v>
      </c>
      <c r="CS33" s="261">
        <v>93.160595766766633</v>
      </c>
      <c r="CT33" s="261">
        <v>93.261451249133899</v>
      </c>
      <c r="CU33" s="261">
        <v>93.360451427402822</v>
      </c>
      <c r="CV33" s="261">
        <v>93.457623375161447</v>
      </c>
      <c r="CW33" s="261">
        <v>93.55298681981003</v>
      </c>
      <c r="CX33" s="261">
        <v>93.646584639635719</v>
      </c>
      <c r="CY33" s="261">
        <v>93.738422807247403</v>
      </c>
      <c r="CZ33" s="261">
        <v>93.828542665598974</v>
      </c>
      <c r="DA33" s="261">
        <v>93.916963368972318</v>
      </c>
      <c r="DB33" s="261">
        <v>94.003722341264407</v>
      </c>
      <c r="DC33" s="261">
        <v>94.088836900059363</v>
      </c>
      <c r="DD33" s="261">
        <v>94.172330297937137</v>
      </c>
      <c r="DE33" s="261">
        <v>94.254231479512455</v>
      </c>
      <c r="DF33" s="261">
        <v>94.334573500833656</v>
      </c>
      <c r="DG33" s="261">
        <v>94.413373476114344</v>
      </c>
      <c r="DH33" s="261">
        <v>94.490666275728117</v>
      </c>
      <c r="DI33" s="261">
        <v>94.566461376739383</v>
      </c>
      <c r="DJ33" s="261">
        <v>94.640797985813407</v>
      </c>
      <c r="DK33" s="261">
        <v>94.713690306662272</v>
      </c>
      <c r="DL33" s="261">
        <v>94.785161983390864</v>
      </c>
      <c r="DM33" s="261">
        <v>94.855253762937494</v>
      </c>
      <c r="DN33" s="261">
        <v>94.923968835740581</v>
      </c>
      <c r="DO33" s="261">
        <v>94.991340678608424</v>
      </c>
      <c r="DP33" s="261">
        <v>95.057396608683462</v>
      </c>
      <c r="DQ33" s="261">
        <v>95.122148448502529</v>
      </c>
      <c r="DR33" s="261">
        <v>95.18563429854035</v>
      </c>
      <c r="DS33" s="261">
        <v>95.247857231666714</v>
      </c>
      <c r="DT33" s="261">
        <v>95.308851881195181</v>
      </c>
      <c r="DU33" s="261">
        <v>95.368631229123807</v>
      </c>
      <c r="DV33" s="261">
        <v>95.427230114620912</v>
      </c>
      <c r="DW33" s="261">
        <v>95.484657807190871</v>
      </c>
      <c r="DX33" s="261">
        <v>95.54094861926329</v>
      </c>
      <c r="DY33" s="261">
        <v>95.596107867187797</v>
      </c>
      <c r="DZ33" s="261">
        <v>95.650159917856257</v>
      </c>
      <c r="EA33" s="261">
        <v>95.703129805885183</v>
      </c>
      <c r="EB33" s="261">
        <v>95.755032187492077</v>
      </c>
      <c r="EC33" s="261">
        <v>95.805893259278989</v>
      </c>
      <c r="ED33" s="261">
        <v>95.855732909014279</v>
      </c>
      <c r="EE33" s="261">
        <v>95.904558680787957</v>
      </c>
      <c r="EF33" s="261">
        <v>95.952398398726132</v>
      </c>
      <c r="EG33" s="261">
        <v>95.999264917704437</v>
      </c>
      <c r="EH33" s="261">
        <v>96.045182353584082</v>
      </c>
      <c r="EI33" s="261">
        <v>96.090172023897949</v>
      </c>
      <c r="EJ33" s="261">
        <v>96.134243646430065</v>
      </c>
      <c r="EK33" s="261">
        <v>96.177410095385525</v>
      </c>
      <c r="EL33" s="261">
        <v>96.219698703000006</v>
      </c>
      <c r="EM33" s="261">
        <v>96.261118351760118</v>
      </c>
      <c r="EN33" s="261">
        <v>96.3016942210878</v>
      </c>
      <c r="EO33" s="261">
        <v>96.341434899035377</v>
      </c>
      <c r="EP33" s="261">
        <v>96.380366650865795</v>
      </c>
      <c r="EQ33" s="261">
        <v>96.418488871714118</v>
      </c>
      <c r="ER33" s="261">
        <v>96.455828759533901</v>
      </c>
      <c r="ES33" s="261">
        <v>96.492407379986858</v>
      </c>
      <c r="ET33" s="261">
        <v>96.528222635599676</v>
      </c>
      <c r="EU33" s="261">
        <v>96.563298477005503</v>
      </c>
      <c r="EV33" s="261">
        <v>96.597648504322848</v>
      </c>
    </row>
    <row r="34" spans="1:152" ht="14.1" customHeight="1" x14ac:dyDescent="0.2">
      <c r="A34" s="56" t="s">
        <v>1</v>
      </c>
      <c r="B34" s="261">
        <v>55.252104685777155</v>
      </c>
      <c r="C34" s="261">
        <v>56.12633453978907</v>
      </c>
      <c r="D34" s="261">
        <v>57.000564393801</v>
      </c>
      <c r="E34" s="261">
        <v>57.874794247812929</v>
      </c>
      <c r="F34" s="261">
        <v>58.749024101824851</v>
      </c>
      <c r="G34" s="261">
        <v>59.623253955836773</v>
      </c>
      <c r="H34" s="261">
        <v>60.49748380984871</v>
      </c>
      <c r="I34" s="261">
        <v>61.371713663860632</v>
      </c>
      <c r="J34" s="261">
        <v>62.245943517872554</v>
      </c>
      <c r="K34" s="261">
        <v>63.120173371884484</v>
      </c>
      <c r="L34" s="261">
        <v>63.994403225896399</v>
      </c>
      <c r="M34" s="261">
        <v>64.819336751123558</v>
      </c>
      <c r="N34" s="261">
        <v>65.609617180533107</v>
      </c>
      <c r="O34" s="261">
        <v>66.399897609942656</v>
      </c>
      <c r="P34" s="261">
        <v>67.190178039352205</v>
      </c>
      <c r="Q34" s="261">
        <v>67.980458468761753</v>
      </c>
      <c r="R34" s="261">
        <v>68.770738898171302</v>
      </c>
      <c r="S34" s="261">
        <v>69.561019327580851</v>
      </c>
      <c r="T34" s="261">
        <v>70.351299756990414</v>
      </c>
      <c r="U34" s="261">
        <v>71.141580186399963</v>
      </c>
      <c r="V34" s="261">
        <v>71.91104584443795</v>
      </c>
      <c r="W34" s="261">
        <v>72.591616648567765</v>
      </c>
      <c r="X34" s="261">
        <v>73.27218745269758</v>
      </c>
      <c r="Y34" s="261">
        <v>73.952758256827394</v>
      </c>
      <c r="Z34" s="261">
        <v>74.633329060957209</v>
      </c>
      <c r="AA34" s="261">
        <v>75.313899865087023</v>
      </c>
      <c r="AB34" s="261">
        <v>75.994470669216838</v>
      </c>
      <c r="AC34" s="261">
        <v>76.675041473346653</v>
      </c>
      <c r="AD34" s="261">
        <v>77.355612277476482</v>
      </c>
      <c r="AE34" s="261">
        <v>78.036183081606296</v>
      </c>
      <c r="AF34" s="261">
        <v>78.716753885736111</v>
      </c>
      <c r="AG34" s="261">
        <v>79.397324689865926</v>
      </c>
      <c r="AH34" s="261">
        <v>79.995625312906583</v>
      </c>
      <c r="AI34" s="261">
        <v>80.248742507106854</v>
      </c>
      <c r="AJ34" s="261">
        <v>80.501859701307126</v>
      </c>
      <c r="AK34" s="261">
        <v>80.754976895507397</v>
      </c>
      <c r="AL34" s="261">
        <v>81.008094089707669</v>
      </c>
      <c r="AM34" s="261">
        <v>81.26121128390794</v>
      </c>
      <c r="AN34" s="261">
        <v>81.514328478108212</v>
      </c>
      <c r="AO34" s="261">
        <v>81.767445672308469</v>
      </c>
      <c r="AP34" s="261">
        <v>82.02056286650874</v>
      </c>
      <c r="AQ34" s="261">
        <v>82.273680060709012</v>
      </c>
      <c r="AR34" s="261">
        <v>82.5492223564668</v>
      </c>
      <c r="AS34" s="261">
        <v>82.920536836854794</v>
      </c>
      <c r="AT34" s="261">
        <v>83.291851317242759</v>
      </c>
      <c r="AU34" s="261">
        <v>83.663165797630739</v>
      </c>
      <c r="AV34" s="261">
        <v>84.034480278018719</v>
      </c>
      <c r="AW34" s="261">
        <v>84.405794758406671</v>
      </c>
      <c r="AX34" s="261">
        <v>84.777109238794651</v>
      </c>
      <c r="AY34" s="261">
        <v>85.148423719182631</v>
      </c>
      <c r="AZ34" s="261">
        <v>85.519738199570611</v>
      </c>
      <c r="BA34" s="261">
        <v>85.891052679958591</v>
      </c>
      <c r="BB34" s="261">
        <v>86.213758516157711</v>
      </c>
      <c r="BC34" s="261">
        <v>86.425549763297752</v>
      </c>
      <c r="BD34" s="261">
        <v>86.634411259554071</v>
      </c>
      <c r="BE34" s="261">
        <v>86.840343134458038</v>
      </c>
      <c r="BF34" s="261">
        <v>87.043349287513365</v>
      </c>
      <c r="BG34" s="261">
        <v>87.243462524944889</v>
      </c>
      <c r="BH34" s="261">
        <v>87.440687593393619</v>
      </c>
      <c r="BI34" s="261">
        <v>87.635047671279338</v>
      </c>
      <c r="BJ34" s="261">
        <v>87.82653434336369</v>
      </c>
      <c r="BK34" s="261">
        <v>88.015188676159624</v>
      </c>
      <c r="BL34" s="261">
        <v>88.201031918918076</v>
      </c>
      <c r="BM34" s="261">
        <v>88.38405551614953</v>
      </c>
      <c r="BN34" s="261">
        <v>88.564306587631833</v>
      </c>
      <c r="BO34" s="261">
        <v>88.74179101067908</v>
      </c>
      <c r="BP34" s="261">
        <v>88.916536895757574</v>
      </c>
      <c r="BQ34" s="261">
        <v>89.088559268348448</v>
      </c>
      <c r="BR34" s="261">
        <v>89.257879745881837</v>
      </c>
      <c r="BS34" s="261">
        <v>89.424522816055742</v>
      </c>
      <c r="BT34" s="261">
        <v>89.58852220524598</v>
      </c>
      <c r="BU34" s="261">
        <v>89.74988708759976</v>
      </c>
      <c r="BV34" s="261">
        <v>89.908652137750948</v>
      </c>
      <c r="BW34" s="261">
        <v>90.064840870897854</v>
      </c>
      <c r="BX34" s="261">
        <v>90.218471493965382</v>
      </c>
      <c r="BY34" s="261">
        <v>90.3695697542083</v>
      </c>
      <c r="BZ34" s="261">
        <v>90.518172896012317</v>
      </c>
      <c r="CA34" s="261">
        <v>90.664301433180725</v>
      </c>
      <c r="CB34" s="261">
        <v>90.807978215225447</v>
      </c>
      <c r="CC34" s="261">
        <v>90.949240809420814</v>
      </c>
      <c r="CD34" s="261">
        <v>91.088101447545981</v>
      </c>
      <c r="CE34" s="261">
        <v>91.224594315777281</v>
      </c>
      <c r="CF34" s="261">
        <v>91.358753258222507</v>
      </c>
      <c r="CG34" s="261">
        <v>91.49060107022035</v>
      </c>
      <c r="CH34" s="261">
        <v>91.620157381400603</v>
      </c>
      <c r="CI34" s="261">
        <v>91.747472482563026</v>
      </c>
      <c r="CJ34" s="261">
        <v>91.872552507559334</v>
      </c>
      <c r="CK34" s="261">
        <v>91.995433420880545</v>
      </c>
      <c r="CL34" s="261">
        <v>92.116140746309725</v>
      </c>
      <c r="CM34" s="261">
        <v>92.234711596073609</v>
      </c>
      <c r="CN34" s="261">
        <v>92.35117475559943</v>
      </c>
      <c r="CO34" s="261">
        <v>92.465547026766757</v>
      </c>
      <c r="CP34" s="261">
        <v>92.577859504601406</v>
      </c>
      <c r="CQ34" s="261">
        <v>92.688154677942393</v>
      </c>
      <c r="CR34" s="261">
        <v>92.796442594260739</v>
      </c>
      <c r="CS34" s="261">
        <v>92.90276427720174</v>
      </c>
      <c r="CT34" s="261">
        <v>93.007136413252141</v>
      </c>
      <c r="CU34" s="261">
        <v>93.109596840256316</v>
      </c>
      <c r="CV34" s="261">
        <v>93.210173120823697</v>
      </c>
      <c r="CW34" s="261">
        <v>93.308885230314303</v>
      </c>
      <c r="CX34" s="261">
        <v>93.405777125136154</v>
      </c>
      <c r="CY34" s="261">
        <v>93.500854574194506</v>
      </c>
      <c r="CZ34" s="261">
        <v>93.594159977889532</v>
      </c>
      <c r="DA34" s="261">
        <v>93.685712781091794</v>
      </c>
      <c r="DB34" s="261">
        <v>93.775551360361874</v>
      </c>
      <c r="DC34" s="261">
        <v>93.863693287944074</v>
      </c>
      <c r="DD34" s="261">
        <v>93.950162294520339</v>
      </c>
      <c r="DE34" s="261">
        <v>94.03498801937026</v>
      </c>
      <c r="DF34" s="261">
        <v>94.118204374777193</v>
      </c>
      <c r="DG34" s="261">
        <v>94.199828774309623</v>
      </c>
      <c r="DH34" s="261">
        <v>94.27989703635923</v>
      </c>
      <c r="DI34" s="261">
        <v>94.358418686528651</v>
      </c>
      <c r="DJ34" s="261">
        <v>94.435434060297624</v>
      </c>
      <c r="DK34" s="261">
        <v>94.510957602067919</v>
      </c>
      <c r="DL34" s="261">
        <v>94.585013546974039</v>
      </c>
      <c r="DM34" s="261">
        <v>94.657643863669435</v>
      </c>
      <c r="DN34" s="261">
        <v>94.728851615274053</v>
      </c>
      <c r="DO34" s="261">
        <v>94.798671257993277</v>
      </c>
      <c r="DP34" s="261">
        <v>94.867130876206787</v>
      </c>
      <c r="DQ34" s="261">
        <v>94.934242505032373</v>
      </c>
      <c r="DR34" s="261">
        <v>95.000045424147444</v>
      </c>
      <c r="DS34" s="261">
        <v>95.064542616652858</v>
      </c>
      <c r="DT34" s="261">
        <v>95.127769786708853</v>
      </c>
      <c r="DU34" s="261">
        <v>95.189740203977863</v>
      </c>
      <c r="DV34" s="261">
        <v>95.250489804365642</v>
      </c>
      <c r="DW34" s="261">
        <v>95.310028024198175</v>
      </c>
      <c r="DX34" s="261">
        <v>95.36839027010609</v>
      </c>
      <c r="DY34" s="261">
        <v>95.425581893379331</v>
      </c>
      <c r="DZ34" s="261">
        <v>95.481628003285067</v>
      </c>
      <c r="EA34" s="261">
        <v>95.536554409033329</v>
      </c>
      <c r="EB34" s="261">
        <v>95.590376164844926</v>
      </c>
      <c r="EC34" s="261">
        <v>95.643120298275363</v>
      </c>
      <c r="ED34" s="261">
        <v>95.694807301311585</v>
      </c>
      <c r="EE34" s="261">
        <v>95.745444869946752</v>
      </c>
      <c r="EF34" s="261">
        <v>95.795061737807359</v>
      </c>
      <c r="EG34" s="261">
        <v>95.843671119258929</v>
      </c>
      <c r="EH34" s="261">
        <v>95.891297913500594</v>
      </c>
      <c r="EI34" s="261">
        <v>95.937964123090424</v>
      </c>
      <c r="EJ34" s="261">
        <v>95.983679723340302</v>
      </c>
      <c r="EK34" s="261">
        <v>96.028457967467162</v>
      </c>
      <c r="EL34" s="261">
        <v>96.072327111287791</v>
      </c>
      <c r="EM34" s="261">
        <v>96.115296276200951</v>
      </c>
      <c r="EN34" s="261">
        <v>96.157391494196389</v>
      </c>
      <c r="EO34" s="261">
        <v>96.198621589057581</v>
      </c>
      <c r="EP34" s="261">
        <v>96.23901372807687</v>
      </c>
      <c r="EQ34" s="261">
        <v>96.278567204297175</v>
      </c>
      <c r="ER34" s="261">
        <v>96.317310160290589</v>
      </c>
      <c r="ES34" s="261">
        <v>96.355264380617029</v>
      </c>
      <c r="ET34" s="261">
        <v>96.392427618633661</v>
      </c>
      <c r="EU34" s="261">
        <v>96.428824658548123</v>
      </c>
      <c r="EV34" s="261">
        <v>96.46446954795951</v>
      </c>
    </row>
    <row r="35" spans="1:152" ht="14.1" customHeight="1" x14ac:dyDescent="0.2">
      <c r="A35" s="57" t="s">
        <v>2</v>
      </c>
      <c r="B35" s="261">
        <v>55.953346636924671</v>
      </c>
      <c r="C35" s="261">
        <v>56.838671935210883</v>
      </c>
      <c r="D35" s="261">
        <v>57.723997233497116</v>
      </c>
      <c r="E35" s="261">
        <v>58.609322531783342</v>
      </c>
      <c r="F35" s="261">
        <v>59.49464783006956</v>
      </c>
      <c r="G35" s="261">
        <v>60.379973128355786</v>
      </c>
      <c r="H35" s="261">
        <v>61.265298426642005</v>
      </c>
      <c r="I35" s="261">
        <v>62.150623724928231</v>
      </c>
      <c r="J35" s="261">
        <v>63.035949023214457</v>
      </c>
      <c r="K35" s="261">
        <v>63.921274321500682</v>
      </c>
      <c r="L35" s="261">
        <v>64.806599619786908</v>
      </c>
      <c r="M35" s="261">
        <v>65.642002936130368</v>
      </c>
      <c r="N35" s="261">
        <v>66.442313350703827</v>
      </c>
      <c r="O35" s="261">
        <v>67.242623765277273</v>
      </c>
      <c r="P35" s="261">
        <v>68.042934179850732</v>
      </c>
      <c r="Q35" s="261">
        <v>68.843244594424192</v>
      </c>
      <c r="R35" s="261">
        <v>69.643555008997652</v>
      </c>
      <c r="S35" s="261">
        <v>70.443865423571111</v>
      </c>
      <c r="T35" s="261">
        <v>71.244175838144557</v>
      </c>
      <c r="U35" s="261">
        <v>72.044486252718016</v>
      </c>
      <c r="V35" s="261">
        <v>72.803104827243985</v>
      </c>
      <c r="W35" s="261">
        <v>73.383667637234907</v>
      </c>
      <c r="X35" s="261">
        <v>73.964230447225845</v>
      </c>
      <c r="Y35" s="261">
        <v>74.544793257216782</v>
      </c>
      <c r="Z35" s="261">
        <v>75.125356067207719</v>
      </c>
      <c r="AA35" s="261">
        <v>75.705918877198656</v>
      </c>
      <c r="AB35" s="261">
        <v>76.286481687189607</v>
      </c>
      <c r="AC35" s="261">
        <v>76.86704449718053</v>
      </c>
      <c r="AD35" s="261">
        <v>77.447607307171467</v>
      </c>
      <c r="AE35" s="261">
        <v>78.028170117162418</v>
      </c>
      <c r="AF35" s="261">
        <v>78.608732927153341</v>
      </c>
      <c r="AG35" s="261">
        <v>79.189295737144278</v>
      </c>
      <c r="AH35" s="261">
        <v>79.706850140750177</v>
      </c>
      <c r="AI35" s="261">
        <v>79.96003831258372</v>
      </c>
      <c r="AJ35" s="261">
        <v>80.213226484417262</v>
      </c>
      <c r="AK35" s="261">
        <v>80.466414656250805</v>
      </c>
      <c r="AL35" s="261">
        <v>80.719602828084362</v>
      </c>
      <c r="AM35" s="261">
        <v>80.972790999917919</v>
      </c>
      <c r="AN35" s="261">
        <v>81.225979171751462</v>
      </c>
      <c r="AO35" s="261">
        <v>81.479167343585004</v>
      </c>
      <c r="AP35" s="261">
        <v>81.732355515418547</v>
      </c>
      <c r="AQ35" s="261">
        <v>81.985543687252104</v>
      </c>
      <c r="AR35" s="261">
        <v>82.265870689296449</v>
      </c>
      <c r="AS35" s="261">
        <v>82.662101070905337</v>
      </c>
      <c r="AT35" s="261">
        <v>83.058331452514224</v>
      </c>
      <c r="AU35" s="261">
        <v>83.454561834123126</v>
      </c>
      <c r="AV35" s="261">
        <v>83.850792215732014</v>
      </c>
      <c r="AW35" s="261">
        <v>84.247022597340901</v>
      </c>
      <c r="AX35" s="261">
        <v>84.643252978949789</v>
      </c>
      <c r="AY35" s="261">
        <v>85.039483360558677</v>
      </c>
      <c r="AZ35" s="261">
        <v>85.435713742167579</v>
      </c>
      <c r="BA35" s="261">
        <v>85.831944123776466</v>
      </c>
      <c r="BB35" s="261">
        <v>86.155784003050314</v>
      </c>
      <c r="BC35" s="261">
        <v>86.368325061675918</v>
      </c>
      <c r="BD35" s="261">
        <v>86.577930297838236</v>
      </c>
      <c r="BE35" s="261">
        <v>86.784599661940675</v>
      </c>
      <c r="BF35" s="261">
        <v>86.988336890493585</v>
      </c>
      <c r="BG35" s="261">
        <v>87.189174734498266</v>
      </c>
      <c r="BH35" s="261">
        <v>87.387117787990107</v>
      </c>
      <c r="BI35" s="261">
        <v>87.582189147221385</v>
      </c>
      <c r="BJ35" s="261">
        <v>87.774380202452022</v>
      </c>
      <c r="BK35" s="261">
        <v>87.963732010869919</v>
      </c>
      <c r="BL35" s="261">
        <v>88.150265743995945</v>
      </c>
      <c r="BM35" s="261">
        <v>88.333972660938826</v>
      </c>
      <c r="BN35" s="261">
        <v>88.514899907129433</v>
      </c>
      <c r="BO35" s="261">
        <v>88.693053235344621</v>
      </c>
      <c r="BP35" s="261">
        <v>88.868460718532731</v>
      </c>
      <c r="BQ35" s="261">
        <v>89.041137298919551</v>
      </c>
      <c r="BR35" s="261">
        <v>89.211104539107012</v>
      </c>
      <c r="BS35" s="261">
        <v>89.378386886582931</v>
      </c>
      <c r="BT35" s="261">
        <v>89.543018066889559</v>
      </c>
      <c r="BU35" s="261">
        <v>89.705007162402197</v>
      </c>
      <c r="BV35" s="261">
        <v>89.864388857843423</v>
      </c>
      <c r="BW35" s="261">
        <v>90.021186639054534</v>
      </c>
      <c r="BX35" s="261">
        <v>90.175418666179397</v>
      </c>
      <c r="BY35" s="261">
        <v>90.327110672400451</v>
      </c>
      <c r="BZ35" s="261">
        <v>90.476299936878561</v>
      </c>
      <c r="CA35" s="261">
        <v>90.623006945853575</v>
      </c>
      <c r="CB35" s="261">
        <v>90.767254533549377</v>
      </c>
      <c r="CC35" s="261">
        <v>90.909080313790525</v>
      </c>
      <c r="CD35" s="261">
        <v>91.048496467184847</v>
      </c>
      <c r="CE35" s="261">
        <v>91.185537219372293</v>
      </c>
      <c r="CF35" s="261">
        <v>91.320236456032788</v>
      </c>
      <c r="CG35" s="261">
        <v>91.452616972757667</v>
      </c>
      <c r="CH35" s="261">
        <v>91.582698389332947</v>
      </c>
      <c r="CI35" s="261">
        <v>91.71053111411004</v>
      </c>
      <c r="CJ35" s="261">
        <v>91.836121222152073</v>
      </c>
      <c r="CK35" s="261">
        <v>91.959504743123006</v>
      </c>
      <c r="CL35" s="261">
        <v>92.080707226254134</v>
      </c>
      <c r="CM35" s="261">
        <v>92.199765859565346</v>
      </c>
      <c r="CN35" s="261">
        <v>92.316709472957783</v>
      </c>
      <c r="CO35" s="261">
        <v>92.431554865774956</v>
      </c>
      <c r="CP35" s="261">
        <v>92.544333191912955</v>
      </c>
      <c r="CQ35" s="261">
        <v>92.655087049152527</v>
      </c>
      <c r="CR35" s="261">
        <v>92.763826461520978</v>
      </c>
      <c r="CS35" s="261">
        <v>92.870592560471948</v>
      </c>
      <c r="CT35" s="261">
        <v>92.975402041057663</v>
      </c>
      <c r="CU35" s="261">
        <v>93.078292840442387</v>
      </c>
      <c r="CV35" s="261">
        <v>93.17929257984936</v>
      </c>
      <c r="CW35" s="261">
        <v>93.278421263335673</v>
      </c>
      <c r="CX35" s="261">
        <v>93.375722979352716</v>
      </c>
      <c r="CY35" s="261">
        <v>93.471203469449151</v>
      </c>
      <c r="CZ35" s="261">
        <v>93.564905263641563</v>
      </c>
      <c r="DA35" s="261">
        <v>93.656847841071297</v>
      </c>
      <c r="DB35" s="261">
        <v>93.747069695027065</v>
      </c>
      <c r="DC35" s="261">
        <v>93.835588427680648</v>
      </c>
      <c r="DD35" s="261">
        <v>93.9224278275058</v>
      </c>
      <c r="DE35" s="261">
        <v>94.00761761859178</v>
      </c>
      <c r="DF35" s="261">
        <v>94.091191818211897</v>
      </c>
      <c r="DG35" s="261">
        <v>94.173167875655921</v>
      </c>
      <c r="DH35" s="261">
        <v>94.25358172585419</v>
      </c>
      <c r="DI35" s="261">
        <v>94.332442899004946</v>
      </c>
      <c r="DJ35" s="261">
        <v>94.409791869753349</v>
      </c>
      <c r="DK35" s="261">
        <v>94.485643111124674</v>
      </c>
      <c r="DL35" s="261">
        <v>94.560020930552284</v>
      </c>
      <c r="DM35" s="261">
        <v>94.63296744759873</v>
      </c>
      <c r="DN35" s="261">
        <v>94.704485708309534</v>
      </c>
      <c r="DO35" s="261">
        <v>94.774610289713692</v>
      </c>
      <c r="DP35" s="261">
        <v>94.843369370639707</v>
      </c>
      <c r="DQ35" s="261">
        <v>94.910775011595177</v>
      </c>
      <c r="DR35" s="261">
        <v>94.976866638123198</v>
      </c>
      <c r="DS35" s="261">
        <v>95.041647221120911</v>
      </c>
      <c r="DT35" s="261">
        <v>95.105152597199307</v>
      </c>
      <c r="DU35" s="261">
        <v>95.167396070919665</v>
      </c>
      <c r="DV35" s="261">
        <v>95.228413713953103</v>
      </c>
      <c r="DW35" s="261">
        <v>95.288214982537085</v>
      </c>
      <c r="DX35" s="261">
        <v>95.346835418832484</v>
      </c>
      <c r="DY35" s="261">
        <v>95.404280377667192</v>
      </c>
      <c r="DZ35" s="261">
        <v>95.460575060053912</v>
      </c>
      <c r="EA35" s="261">
        <v>95.515745371001415</v>
      </c>
      <c r="EB35" s="261">
        <v>95.569806413615083</v>
      </c>
      <c r="EC35" s="261">
        <v>95.622785318340547</v>
      </c>
      <c r="ED35" s="261">
        <v>95.674702651820155</v>
      </c>
      <c r="EE35" s="261">
        <v>95.725566128332389</v>
      </c>
      <c r="EF35" s="261">
        <v>95.775404594276239</v>
      </c>
      <c r="EG35" s="261">
        <v>95.824231308237174</v>
      </c>
      <c r="EH35" s="261">
        <v>95.872071266512393</v>
      </c>
      <c r="EI35" s="261">
        <v>95.918946556527104</v>
      </c>
      <c r="EJ35" s="261">
        <v>95.964867185170831</v>
      </c>
      <c r="EK35" s="261">
        <v>96.009846452407203</v>
      </c>
      <c r="EL35" s="261">
        <v>96.053912728741736</v>
      </c>
      <c r="EM35" s="261">
        <v>96.097075164890953</v>
      </c>
      <c r="EN35" s="261">
        <v>96.139359898723356</v>
      </c>
      <c r="EO35" s="261">
        <v>96.180775782982295</v>
      </c>
      <c r="EP35" s="261">
        <v>96.221350097052564</v>
      </c>
      <c r="EQ35" s="261">
        <v>96.261082120830295</v>
      </c>
      <c r="ER35" s="261">
        <v>96.300000114330842</v>
      </c>
      <c r="ES35" s="261">
        <v>96.338125951422072</v>
      </c>
      <c r="ET35" s="261">
        <v>96.375457366485904</v>
      </c>
      <c r="EU35" s="261">
        <v>96.412019247375596</v>
      </c>
      <c r="EV35" s="261">
        <v>96.447825697183646</v>
      </c>
    </row>
    <row r="36" spans="1:152" ht="14.1" customHeight="1" x14ac:dyDescent="0.2">
      <c r="A36" s="56" t="s">
        <v>3</v>
      </c>
      <c r="B36" s="261">
        <v>56.797679692112084</v>
      </c>
      <c r="C36" s="261">
        <v>57.696364502543076</v>
      </c>
      <c r="D36" s="261">
        <v>58.595049312974069</v>
      </c>
      <c r="E36" s="261">
        <v>59.493734123405062</v>
      </c>
      <c r="F36" s="261">
        <v>60.392418933836055</v>
      </c>
      <c r="G36" s="261">
        <v>61.291103744267048</v>
      </c>
      <c r="H36" s="261">
        <v>62.18978855469804</v>
      </c>
      <c r="I36" s="261">
        <v>63.088473365129033</v>
      </c>
      <c r="J36" s="261">
        <v>63.987158175560026</v>
      </c>
      <c r="K36" s="261">
        <v>64.885842985991033</v>
      </c>
      <c r="L36" s="261">
        <v>65.784527796422012</v>
      </c>
      <c r="M36" s="261">
        <v>66.632537304830791</v>
      </c>
      <c r="N36" s="261">
        <v>67.444924361429258</v>
      </c>
      <c r="O36" s="261">
        <v>68.257311418027712</v>
      </c>
      <c r="P36" s="261">
        <v>69.069698474626179</v>
      </c>
      <c r="Q36" s="261">
        <v>69.882085531224632</v>
      </c>
      <c r="R36" s="261">
        <v>70.6944725878231</v>
      </c>
      <c r="S36" s="261">
        <v>71.506859644421567</v>
      </c>
      <c r="T36" s="261">
        <v>72.31924670102002</v>
      </c>
      <c r="U36" s="261">
        <v>73.131633757618488</v>
      </c>
      <c r="V36" s="261">
        <v>73.890751598136603</v>
      </c>
      <c r="W36" s="261">
        <v>74.422369501387351</v>
      </c>
      <c r="X36" s="261">
        <v>74.953987404638113</v>
      </c>
      <c r="Y36" s="261">
        <v>75.485605307888875</v>
      </c>
      <c r="Z36" s="261">
        <v>76.017223211139623</v>
      </c>
      <c r="AA36" s="261">
        <v>76.54884111439037</v>
      </c>
      <c r="AB36" s="261">
        <v>77.080459017641147</v>
      </c>
      <c r="AC36" s="261">
        <v>77.61207692089188</v>
      </c>
      <c r="AD36" s="261">
        <v>78.143694824142642</v>
      </c>
      <c r="AE36" s="261">
        <v>78.67531272739339</v>
      </c>
      <c r="AF36" s="261">
        <v>79.206930630644166</v>
      </c>
      <c r="AG36" s="261">
        <v>79.7385485338949</v>
      </c>
      <c r="AH36" s="261">
        <v>80.204421334735002</v>
      </c>
      <c r="AI36" s="261">
        <v>80.394445467453295</v>
      </c>
      <c r="AJ36" s="261">
        <v>80.584469600171602</v>
      </c>
      <c r="AK36" s="261">
        <v>80.774493732889908</v>
      </c>
      <c r="AL36" s="261">
        <v>80.964517865608229</v>
      </c>
      <c r="AM36" s="261">
        <v>81.154541998326536</v>
      </c>
      <c r="AN36" s="261">
        <v>81.344566131044843</v>
      </c>
      <c r="AO36" s="261">
        <v>81.53459026376315</v>
      </c>
      <c r="AP36" s="261">
        <v>81.724614396481456</v>
      </c>
      <c r="AQ36" s="261">
        <v>81.914638529199763</v>
      </c>
      <c r="AR36" s="261">
        <v>82.155872076086609</v>
      </c>
      <c r="AS36" s="261">
        <v>82.615808644494678</v>
      </c>
      <c r="AT36" s="261">
        <v>83.07574521290276</v>
      </c>
      <c r="AU36" s="261">
        <v>83.535681781310856</v>
      </c>
      <c r="AV36" s="261">
        <v>83.995618349718924</v>
      </c>
      <c r="AW36" s="261">
        <v>84.455554918127007</v>
      </c>
      <c r="AX36" s="261">
        <v>84.915491486535089</v>
      </c>
      <c r="AY36" s="261">
        <v>85.375428054943171</v>
      </c>
      <c r="AZ36" s="261">
        <v>85.835364623351253</v>
      </c>
      <c r="BA36" s="261">
        <v>86.295301191759322</v>
      </c>
      <c r="BB36" s="261">
        <v>86.610202291618464</v>
      </c>
      <c r="BC36" s="261">
        <v>86.816834462137692</v>
      </c>
      <c r="BD36" s="261">
        <v>87.020579661206838</v>
      </c>
      <c r="BE36" s="261">
        <v>87.221439215582052</v>
      </c>
      <c r="BF36" s="261">
        <v>87.419418111067174</v>
      </c>
      <c r="BG36" s="261">
        <v>87.614549499411552</v>
      </c>
      <c r="BH36" s="261">
        <v>87.806839142761177</v>
      </c>
      <c r="BI36" s="261">
        <v>87.996310751117164</v>
      </c>
      <c r="BJ36" s="261">
        <v>88.182957213142302</v>
      </c>
      <c r="BK36" s="261">
        <v>88.366819627059513</v>
      </c>
      <c r="BL36" s="261">
        <v>88.547919744475578</v>
      </c>
      <c r="BM36" s="261">
        <v>88.726250252152454</v>
      </c>
      <c r="BN36" s="261">
        <v>88.901858062900573</v>
      </c>
      <c r="BO36" s="261">
        <v>89.074749879066772</v>
      </c>
      <c r="BP36" s="261">
        <v>89.244954039051663</v>
      </c>
      <c r="BQ36" s="261">
        <v>89.412486110762188</v>
      </c>
      <c r="BR36" s="261">
        <v>89.577368059363081</v>
      </c>
      <c r="BS36" s="261">
        <v>89.73962462047848</v>
      </c>
      <c r="BT36" s="261">
        <v>89.899289498812564</v>
      </c>
      <c r="BU36" s="261">
        <v>90.056372471277072</v>
      </c>
      <c r="BV36" s="261">
        <v>90.210908116988534</v>
      </c>
      <c r="BW36" s="261">
        <v>90.362920126801683</v>
      </c>
      <c r="BX36" s="261">
        <v>90.512427003278447</v>
      </c>
      <c r="BY36" s="261">
        <v>90.659454565515929</v>
      </c>
      <c r="BZ36" s="261">
        <v>90.804039795456106</v>
      </c>
      <c r="CA36" s="261">
        <v>90.946203372411929</v>
      </c>
      <c r="CB36" s="261">
        <v>91.085968227748666</v>
      </c>
      <c r="CC36" s="261">
        <v>91.223371587369044</v>
      </c>
      <c r="CD36" s="261">
        <v>91.358426011882841</v>
      </c>
      <c r="CE36" s="261">
        <v>91.491165395756695</v>
      </c>
      <c r="CF36" s="261">
        <v>91.621623277576106</v>
      </c>
      <c r="CG36" s="261">
        <v>91.74982243076937</v>
      </c>
      <c r="CH36" s="261">
        <v>91.875782532673185</v>
      </c>
      <c r="CI36" s="261">
        <v>91.999553049895724</v>
      </c>
      <c r="CJ36" s="261">
        <v>92.121140500240259</v>
      </c>
      <c r="CK36" s="261">
        <v>92.240580383773676</v>
      </c>
      <c r="CL36" s="261">
        <v>92.357898032390537</v>
      </c>
      <c r="CM36" s="261">
        <v>92.473130022318458</v>
      </c>
      <c r="CN36" s="261">
        <v>92.586304817936011</v>
      </c>
      <c r="CO36" s="261">
        <v>92.697439222279868</v>
      </c>
      <c r="CP36" s="261">
        <v>92.806563911717589</v>
      </c>
      <c r="CQ36" s="261">
        <v>92.913720614355171</v>
      </c>
      <c r="CR36" s="261">
        <v>93.018919523256201</v>
      </c>
      <c r="CS36" s="261">
        <v>93.122200910071939</v>
      </c>
      <c r="CT36" s="261">
        <v>93.223581388726956</v>
      </c>
      <c r="CU36" s="261">
        <v>93.323098104117221</v>
      </c>
      <c r="CV36" s="261">
        <v>93.420778204834676</v>
      </c>
      <c r="CW36" s="261">
        <v>93.516641457238663</v>
      </c>
      <c r="CX36" s="261">
        <v>93.610730902414105</v>
      </c>
      <c r="CY36" s="261">
        <v>93.703052484394092</v>
      </c>
      <c r="CZ36" s="261">
        <v>93.793647705712473</v>
      </c>
      <c r="DA36" s="261">
        <v>93.882535765726175</v>
      </c>
      <c r="DB36" s="261">
        <v>93.969754232139351</v>
      </c>
      <c r="DC36" s="261">
        <v>94.055320462133736</v>
      </c>
      <c r="DD36" s="261">
        <v>94.139257781174976</v>
      </c>
      <c r="DE36" s="261">
        <v>94.221595239016338</v>
      </c>
      <c r="DF36" s="261">
        <v>94.302366020886467</v>
      </c>
      <c r="DG36" s="261">
        <v>94.381587287055041</v>
      </c>
      <c r="DH36" s="261">
        <v>94.459294050656169</v>
      </c>
      <c r="DI36" s="261">
        <v>94.535495797305259</v>
      </c>
      <c r="DJ36" s="261">
        <v>94.6102319032899</v>
      </c>
      <c r="DK36" s="261">
        <v>94.683516609440062</v>
      </c>
      <c r="DL36" s="261">
        <v>94.755373649184506</v>
      </c>
      <c r="DM36" s="261">
        <v>94.825843952780218</v>
      </c>
      <c r="DN36" s="261">
        <v>94.894930692781244</v>
      </c>
      <c r="DO36" s="261">
        <v>94.962667493093733</v>
      </c>
      <c r="DP36" s="261">
        <v>95.029081786275626</v>
      </c>
      <c r="DQ36" s="261">
        <v>95.094185427547387</v>
      </c>
      <c r="DR36" s="261">
        <v>95.158016694134986</v>
      </c>
      <c r="DS36" s="261">
        <v>95.220578646447166</v>
      </c>
      <c r="DT36" s="261">
        <v>95.281906078317391</v>
      </c>
      <c r="DU36" s="261">
        <v>95.342012015481046</v>
      </c>
      <c r="DV36" s="261">
        <v>95.400931461405776</v>
      </c>
      <c r="DW36" s="261">
        <v>95.458673711255486</v>
      </c>
      <c r="DX36" s="261">
        <v>95.515273241307668</v>
      </c>
      <c r="DY36" s="261">
        <v>95.570735373857957</v>
      </c>
      <c r="DZ36" s="261">
        <v>95.625084587149772</v>
      </c>
      <c r="EA36" s="261">
        <v>95.678346031919062</v>
      </c>
      <c r="EB36" s="261">
        <v>95.73053442435419</v>
      </c>
      <c r="EC36" s="261">
        <v>95.781676085516096</v>
      </c>
      <c r="ED36" s="261">
        <v>95.831790993816512</v>
      </c>
      <c r="EE36" s="261">
        <v>95.880886716570259</v>
      </c>
      <c r="EF36" s="261">
        <v>95.928991213985356</v>
      </c>
      <c r="EG36" s="261">
        <v>95.976117395045563</v>
      </c>
      <c r="EH36" s="261">
        <v>96.022289492845147</v>
      </c>
      <c r="EI36" s="261">
        <v>96.067528927476999</v>
      </c>
      <c r="EJ36" s="261">
        <v>96.11184545557704</v>
      </c>
      <c r="EK36" s="261">
        <v>96.155252008283455</v>
      </c>
      <c r="EL36" s="261">
        <v>96.197776055866527</v>
      </c>
      <c r="EM36" s="261">
        <v>96.23942651683565</v>
      </c>
      <c r="EN36" s="261">
        <v>96.280228698026391</v>
      </c>
      <c r="EO36" s="261">
        <v>96.320191223004926</v>
      </c>
      <c r="EP36" s="261">
        <v>96.359340491775413</v>
      </c>
      <c r="EQ36" s="261">
        <v>96.397675884638289</v>
      </c>
      <c r="ER36" s="261">
        <v>96.435224740597263</v>
      </c>
      <c r="ES36" s="261">
        <v>96.472008232724704</v>
      </c>
      <c r="ET36" s="261">
        <v>96.508024241660664</v>
      </c>
      <c r="EU36" s="261">
        <v>96.543296842499899</v>
      </c>
      <c r="EV36" s="261">
        <v>96.577839702306221</v>
      </c>
    </row>
    <row r="37" spans="1:152" ht="14.1" customHeight="1" x14ac:dyDescent="0.2">
      <c r="A37" s="56" t="s">
        <v>4</v>
      </c>
      <c r="B37" s="261">
        <v>57.768745348565346</v>
      </c>
      <c r="C37" s="261">
        <v>58.682794905586618</v>
      </c>
      <c r="D37" s="261">
        <v>59.596844462607912</v>
      </c>
      <c r="E37" s="261">
        <v>60.510894019629198</v>
      </c>
      <c r="F37" s="261">
        <v>61.424943576650477</v>
      </c>
      <c r="G37" s="261">
        <v>62.338993133671764</v>
      </c>
      <c r="H37" s="261">
        <v>63.25304269069305</v>
      </c>
      <c r="I37" s="261">
        <v>64.167092247714322</v>
      </c>
      <c r="J37" s="261">
        <v>65.081141804735609</v>
      </c>
      <c r="K37" s="261">
        <v>65.995191361756895</v>
      </c>
      <c r="L37" s="261">
        <v>66.909240918778181</v>
      </c>
      <c r="M37" s="261">
        <v>67.771748781951189</v>
      </c>
      <c r="N37" s="261">
        <v>68.598025158935386</v>
      </c>
      <c r="O37" s="261">
        <v>69.424301535919568</v>
      </c>
      <c r="P37" s="261">
        <v>70.250577912903765</v>
      </c>
      <c r="Q37" s="261">
        <v>71.076854289887962</v>
      </c>
      <c r="R37" s="261">
        <v>71.903130666872158</v>
      </c>
      <c r="S37" s="261">
        <v>72.729407043856355</v>
      </c>
      <c r="T37" s="261">
        <v>73.555683420840552</v>
      </c>
      <c r="U37" s="261">
        <v>74.381959797824734</v>
      </c>
      <c r="V37" s="261">
        <v>75.150248863032587</v>
      </c>
      <c r="W37" s="261">
        <v>75.670888145455464</v>
      </c>
      <c r="X37" s="261">
        <v>76.191527427878341</v>
      </c>
      <c r="Y37" s="261">
        <v>76.712166710301219</v>
      </c>
      <c r="Z37" s="261">
        <v>77.23280599272411</v>
      </c>
      <c r="AA37" s="261">
        <v>77.753445275146987</v>
      </c>
      <c r="AB37" s="261">
        <v>78.274084557569864</v>
      </c>
      <c r="AC37" s="261">
        <v>78.794723839992741</v>
      </c>
      <c r="AD37" s="261">
        <v>79.315363122415619</v>
      </c>
      <c r="AE37" s="261">
        <v>79.836002404838496</v>
      </c>
      <c r="AF37" s="261">
        <v>80.356641687261387</v>
      </c>
      <c r="AG37" s="261">
        <v>80.877280969684264</v>
      </c>
      <c r="AH37" s="261">
        <v>81.314675276135887</v>
      </c>
      <c r="AI37" s="261">
        <v>81.402796178067334</v>
      </c>
      <c r="AJ37" s="261">
        <v>81.490917079998795</v>
      </c>
      <c r="AK37" s="261">
        <v>81.579037981930242</v>
      </c>
      <c r="AL37" s="261">
        <v>81.667158883861703</v>
      </c>
      <c r="AM37" s="261">
        <v>81.755279785793178</v>
      </c>
      <c r="AN37" s="261">
        <v>81.843400687724639</v>
      </c>
      <c r="AO37" s="261">
        <v>81.931521589656086</v>
      </c>
      <c r="AP37" s="261">
        <v>82.019642491587547</v>
      </c>
      <c r="AQ37" s="261">
        <v>82.107763393518994</v>
      </c>
      <c r="AR37" s="261">
        <v>82.272938273599777</v>
      </c>
      <c r="AS37" s="261">
        <v>82.767192056751568</v>
      </c>
      <c r="AT37" s="261">
        <v>83.261445839903331</v>
      </c>
      <c r="AU37" s="261">
        <v>83.755699623055122</v>
      </c>
      <c r="AV37" s="261">
        <v>84.249953406206885</v>
      </c>
      <c r="AW37" s="261">
        <v>84.744207189358661</v>
      </c>
      <c r="AX37" s="261">
        <v>85.238460972510438</v>
      </c>
      <c r="AY37" s="261">
        <v>85.732714755662215</v>
      </c>
      <c r="AZ37" s="261">
        <v>86.226968538813992</v>
      </c>
      <c r="BA37" s="261">
        <v>86.721222321965769</v>
      </c>
      <c r="BB37" s="261">
        <v>87.027807936688802</v>
      </c>
      <c r="BC37" s="261">
        <v>87.228945863652768</v>
      </c>
      <c r="BD37" s="261">
        <v>87.427244278323869</v>
      </c>
      <c r="BE37" s="261">
        <v>87.622705714880667</v>
      </c>
      <c r="BF37" s="261">
        <v>87.815336248650297</v>
      </c>
      <c r="BG37" s="261">
        <v>88.005169333454731</v>
      </c>
      <c r="BH37" s="261">
        <v>88.192211746969448</v>
      </c>
      <c r="BI37" s="261">
        <v>88.376487700792822</v>
      </c>
      <c r="BJ37" s="261">
        <v>88.557991406608181</v>
      </c>
      <c r="BK37" s="261">
        <v>88.736763934494888</v>
      </c>
      <c r="BL37" s="261">
        <v>88.912827509161076</v>
      </c>
      <c r="BM37" s="261">
        <v>89.086176076707545</v>
      </c>
      <c r="BN37" s="261">
        <v>89.2568562715242</v>
      </c>
      <c r="BO37" s="261">
        <v>89.424875614013473</v>
      </c>
      <c r="BP37" s="261">
        <v>89.590262627878602</v>
      </c>
      <c r="BQ37" s="261">
        <v>89.753033400907455</v>
      </c>
      <c r="BR37" s="261">
        <v>89.9132102125496</v>
      </c>
      <c r="BS37" s="261">
        <v>90.070818007914184</v>
      </c>
      <c r="BT37" s="261">
        <v>90.225890416630406</v>
      </c>
      <c r="BU37" s="261">
        <v>90.378437803186586</v>
      </c>
      <c r="BV37" s="261">
        <v>90.528494595511688</v>
      </c>
      <c r="BW37" s="261">
        <v>90.676084621655036</v>
      </c>
      <c r="BX37" s="261">
        <v>90.821226649359701</v>
      </c>
      <c r="BY37" s="261">
        <v>90.963946526969366</v>
      </c>
      <c r="BZ37" s="261">
        <v>91.104280913106223</v>
      </c>
      <c r="CA37" s="261">
        <v>91.242250617721567</v>
      </c>
      <c r="CB37" s="261">
        <v>91.377878615269509</v>
      </c>
      <c r="CC37" s="261">
        <v>91.511201728290047</v>
      </c>
      <c r="CD37" s="261">
        <v>91.642232823704731</v>
      </c>
      <c r="CE37" s="261">
        <v>91.771005447247774</v>
      </c>
      <c r="CF37" s="261">
        <v>91.89755277539048</v>
      </c>
      <c r="CG37" s="261">
        <v>92.021897520208228</v>
      </c>
      <c r="CH37" s="261">
        <v>92.144059372122214</v>
      </c>
      <c r="CI37" s="261">
        <v>92.264086891046105</v>
      </c>
      <c r="CJ37" s="261">
        <v>92.38198696500892</v>
      </c>
      <c r="CK37" s="261">
        <v>92.497794569375841</v>
      </c>
      <c r="CL37" s="261">
        <v>92.611534800106213</v>
      </c>
      <c r="CM37" s="261">
        <v>92.723243635342598</v>
      </c>
      <c r="CN37" s="261">
        <v>92.832949169284831</v>
      </c>
      <c r="CO37" s="261">
        <v>92.940668175594553</v>
      </c>
      <c r="CP37" s="261">
        <v>93.046430859248503</v>
      </c>
      <c r="CQ37" s="261">
        <v>93.150278117263412</v>
      </c>
      <c r="CR37" s="261">
        <v>93.252220268266299</v>
      </c>
      <c r="CS37" s="261">
        <v>93.352296763910473</v>
      </c>
      <c r="CT37" s="261">
        <v>93.450524115291131</v>
      </c>
      <c r="CU37" s="261">
        <v>93.546938711404394</v>
      </c>
      <c r="CV37" s="261">
        <v>93.641567239842246</v>
      </c>
      <c r="CW37" s="261">
        <v>93.734429222754557</v>
      </c>
      <c r="CX37" s="261">
        <v>93.82556671374185</v>
      </c>
      <c r="CY37" s="261">
        <v>93.914985818809228</v>
      </c>
      <c r="CZ37" s="261">
        <v>94.002727073028936</v>
      </c>
      <c r="DA37" s="261">
        <v>94.08880939613131</v>
      </c>
      <c r="DB37" s="261">
        <v>94.173269483778583</v>
      </c>
      <c r="DC37" s="261">
        <v>94.256124447025371</v>
      </c>
      <c r="DD37" s="261">
        <v>94.337397165647943</v>
      </c>
      <c r="DE37" s="261">
        <v>94.41711605040831</v>
      </c>
      <c r="DF37" s="261">
        <v>94.495313503564432</v>
      </c>
      <c r="DG37" s="261">
        <v>94.572006401601769</v>
      </c>
      <c r="DH37" s="261">
        <v>94.647228893764236</v>
      </c>
      <c r="DI37" s="261">
        <v>94.720990407462082</v>
      </c>
      <c r="DJ37" s="261">
        <v>94.793329294441051</v>
      </c>
      <c r="DK37" s="261">
        <v>94.864259566380952</v>
      </c>
      <c r="DL37" s="261">
        <v>94.933804414514753</v>
      </c>
      <c r="DM37" s="261">
        <v>95.002003663206125</v>
      </c>
      <c r="DN37" s="261">
        <v>95.068860586536204</v>
      </c>
      <c r="DO37" s="261">
        <v>95.134407920302095</v>
      </c>
      <c r="DP37" s="261">
        <v>95.19867239928638</v>
      </c>
      <c r="DQ37" s="261">
        <v>95.261665677445805</v>
      </c>
      <c r="DR37" s="261">
        <v>95.323424966720225</v>
      </c>
      <c r="DS37" s="261">
        <v>95.383953397433729</v>
      </c>
      <c r="DT37" s="261">
        <v>95.443284795908966</v>
      </c>
      <c r="DU37" s="261">
        <v>95.501431921046319</v>
      </c>
      <c r="DV37" s="261">
        <v>95.558428786554316</v>
      </c>
      <c r="DW37" s="261">
        <v>95.614284529533592</v>
      </c>
      <c r="DX37" s="261">
        <v>95.669032639596068</v>
      </c>
      <c r="DY37" s="261">
        <v>95.722678399506819</v>
      </c>
      <c r="DZ37" s="261">
        <v>95.775245615994649</v>
      </c>
      <c r="EA37" s="261">
        <v>95.826758739865284</v>
      </c>
      <c r="EB37" s="261">
        <v>95.877232124227206</v>
      </c>
      <c r="EC37" s="261">
        <v>95.926691340514736</v>
      </c>
      <c r="ED37" s="261">
        <v>95.975155820433812</v>
      </c>
      <c r="EE37" s="261">
        <v>96.02263298894934</v>
      </c>
      <c r="EF37" s="261">
        <v>96.069149987375312</v>
      </c>
      <c r="EG37" s="261">
        <v>96.114719397421496</v>
      </c>
      <c r="EH37" s="261">
        <v>96.159364746568684</v>
      </c>
      <c r="EI37" s="261">
        <v>96.203106837402302</v>
      </c>
      <c r="EJ37" s="261">
        <v>96.245955191094012</v>
      </c>
      <c r="EK37" s="261">
        <v>96.287922395009915</v>
      </c>
      <c r="EL37" s="261">
        <v>96.329035089580557</v>
      </c>
      <c r="EM37" s="261">
        <v>96.369301975104619</v>
      </c>
      <c r="EN37" s="261">
        <v>96.408747592469354</v>
      </c>
      <c r="EO37" s="261">
        <v>96.447380350265291</v>
      </c>
      <c r="EP37" s="261">
        <v>96.485225838834396</v>
      </c>
      <c r="EQ37" s="261">
        <v>96.522283525451513</v>
      </c>
      <c r="ER37" s="261">
        <v>96.558579901822995</v>
      </c>
      <c r="ES37" s="261">
        <v>96.594135495460634</v>
      </c>
      <c r="ET37" s="261">
        <v>96.628948316458349</v>
      </c>
      <c r="EU37" s="261">
        <v>96.663041692301647</v>
      </c>
      <c r="EV37" s="261">
        <v>96.696428887244778</v>
      </c>
    </row>
    <row r="38" spans="1:152" ht="14.1" customHeight="1" x14ac:dyDescent="0.2">
      <c r="A38" s="56" t="s">
        <v>5</v>
      </c>
      <c r="B38" s="261">
        <v>58.190782235768467</v>
      </c>
      <c r="C38" s="261">
        <v>59.111509497619025</v>
      </c>
      <c r="D38" s="261">
        <v>60.032236759469569</v>
      </c>
      <c r="E38" s="261">
        <v>60.952964021320128</v>
      </c>
      <c r="F38" s="261">
        <v>61.873691283170672</v>
      </c>
      <c r="G38" s="261">
        <v>62.794418545021223</v>
      </c>
      <c r="H38" s="261">
        <v>63.715145806871774</v>
      </c>
      <c r="I38" s="261">
        <v>64.635873068722319</v>
      </c>
      <c r="J38" s="261">
        <v>65.556600330572877</v>
      </c>
      <c r="K38" s="261">
        <v>66.477327592423421</v>
      </c>
      <c r="L38" s="261">
        <v>67.398054854273965</v>
      </c>
      <c r="M38" s="261">
        <v>68.266863877902608</v>
      </c>
      <c r="N38" s="261">
        <v>69.099176721630343</v>
      </c>
      <c r="O38" s="261">
        <v>69.931489565358049</v>
      </c>
      <c r="P38" s="261">
        <v>70.76380240908577</v>
      </c>
      <c r="Q38" s="261">
        <v>71.59611525281349</v>
      </c>
      <c r="R38" s="261">
        <v>72.428428096541211</v>
      </c>
      <c r="S38" s="261">
        <v>73.260740940268931</v>
      </c>
      <c r="T38" s="261">
        <v>74.093053783996652</v>
      </c>
      <c r="U38" s="261">
        <v>74.925366627724358</v>
      </c>
      <c r="V38" s="261">
        <v>75.703808746293802</v>
      </c>
      <c r="W38" s="261">
        <v>76.252182027815337</v>
      </c>
      <c r="X38" s="261">
        <v>76.800555309336858</v>
      </c>
      <c r="Y38" s="261">
        <v>77.348928590858392</v>
      </c>
      <c r="Z38" s="261">
        <v>77.897301872379941</v>
      </c>
      <c r="AA38" s="261">
        <v>78.445675153901476</v>
      </c>
      <c r="AB38" s="261">
        <v>78.994048435423011</v>
      </c>
      <c r="AC38" s="261">
        <v>79.542421716944531</v>
      </c>
      <c r="AD38" s="261">
        <v>80.09079499846608</v>
      </c>
      <c r="AE38" s="261">
        <v>80.639168279987601</v>
      </c>
      <c r="AF38" s="261">
        <v>81.18754156150915</v>
      </c>
      <c r="AG38" s="261">
        <v>81.73591484303067</v>
      </c>
      <c r="AH38" s="261">
        <v>82.183224865196451</v>
      </c>
      <c r="AI38" s="261">
        <v>82.206500784940474</v>
      </c>
      <c r="AJ38" s="261">
        <v>82.229776704684497</v>
      </c>
      <c r="AK38" s="261">
        <v>82.25305262442852</v>
      </c>
      <c r="AL38" s="261">
        <v>82.276328544172543</v>
      </c>
      <c r="AM38" s="261">
        <v>82.29960446391658</v>
      </c>
      <c r="AN38" s="261">
        <v>82.322880383660618</v>
      </c>
      <c r="AO38" s="261">
        <v>82.346156303404626</v>
      </c>
      <c r="AP38" s="261">
        <v>82.369432223148664</v>
      </c>
      <c r="AQ38" s="261">
        <v>82.392708142892687</v>
      </c>
      <c r="AR38" s="261">
        <v>82.497789979229537</v>
      </c>
      <c r="AS38" s="261">
        <v>82.952245098343738</v>
      </c>
      <c r="AT38" s="261">
        <v>83.406700217457967</v>
      </c>
      <c r="AU38" s="261">
        <v>83.861155336572182</v>
      </c>
      <c r="AV38" s="261">
        <v>84.315610455686397</v>
      </c>
      <c r="AW38" s="261">
        <v>84.770065574800583</v>
      </c>
      <c r="AX38" s="261">
        <v>85.224520693914812</v>
      </c>
      <c r="AY38" s="261">
        <v>85.678975813029012</v>
      </c>
      <c r="AZ38" s="261">
        <v>86.133430932143241</v>
      </c>
      <c r="BA38" s="261">
        <v>86.587886051257442</v>
      </c>
      <c r="BB38" s="261">
        <v>86.897085045090762</v>
      </c>
      <c r="BC38" s="261">
        <v>87.099949426256828</v>
      </c>
      <c r="BD38" s="261">
        <v>87.299959173155585</v>
      </c>
      <c r="BE38" s="261">
        <v>87.497116448057312</v>
      </c>
      <c r="BF38" s="261">
        <v>87.69142699139735</v>
      </c>
      <c r="BG38" s="261">
        <v>87.882924169381596</v>
      </c>
      <c r="BH38" s="261">
        <v>88.071614447880577</v>
      </c>
      <c r="BI38" s="261">
        <v>88.257521888018388</v>
      </c>
      <c r="BJ38" s="261">
        <v>88.440640293001422</v>
      </c>
      <c r="BK38" s="261">
        <v>88.621010748599602</v>
      </c>
      <c r="BL38" s="261">
        <v>88.798655337698733</v>
      </c>
      <c r="BM38" s="261">
        <v>88.973567617703353</v>
      </c>
      <c r="BN38" s="261">
        <v>89.145794316896783</v>
      </c>
      <c r="BO38" s="261">
        <v>89.3153427053077</v>
      </c>
      <c r="BP38" s="261">
        <v>89.482241254747294</v>
      </c>
      <c r="BQ38" s="261">
        <v>89.646505896011178</v>
      </c>
      <c r="BR38" s="261">
        <v>89.808158815966294</v>
      </c>
      <c r="BS38" s="261">
        <v>89.967224899903258</v>
      </c>
      <c r="BT38" s="261">
        <v>90.123737806766997</v>
      </c>
      <c r="BU38" s="261">
        <v>90.277707722391597</v>
      </c>
      <c r="BV38" s="261">
        <v>90.429169127655172</v>
      </c>
      <c r="BW38" s="261">
        <v>90.578145812980082</v>
      </c>
      <c r="BX38" s="261">
        <v>90.724656468239544</v>
      </c>
      <c r="BY38" s="261">
        <v>90.868726937779542</v>
      </c>
      <c r="BZ38" s="261">
        <v>91.010393986632423</v>
      </c>
      <c r="CA38" s="261">
        <v>91.149678388707414</v>
      </c>
      <c r="CB38" s="261">
        <v>91.286603109756129</v>
      </c>
      <c r="CC38" s="261">
        <v>91.421205103434886</v>
      </c>
      <c r="CD38" s="261">
        <v>91.553497145224512</v>
      </c>
      <c r="CE38" s="261">
        <v>91.683512894614637</v>
      </c>
      <c r="CF38" s="261">
        <v>91.811285645889953</v>
      </c>
      <c r="CG38" s="261">
        <v>91.936838134569285</v>
      </c>
      <c r="CH38" s="261">
        <v>92.060190051092803</v>
      </c>
      <c r="CI38" s="261">
        <v>92.181390243454317</v>
      </c>
      <c r="CJ38" s="261">
        <v>92.3004454875786</v>
      </c>
      <c r="CK38" s="261">
        <v>92.417390927000739</v>
      </c>
      <c r="CL38" s="261">
        <v>92.532251735271316</v>
      </c>
      <c r="CM38" s="261">
        <v>92.645064081449078</v>
      </c>
      <c r="CN38" s="261">
        <v>92.755856179144587</v>
      </c>
      <c r="CO38" s="261">
        <v>92.864644814594115</v>
      </c>
      <c r="CP38" s="261">
        <v>92.971460343687625</v>
      </c>
      <c r="CQ38" s="261">
        <v>93.076343926879261</v>
      </c>
      <c r="CR38" s="261">
        <v>93.179305846559572</v>
      </c>
      <c r="CS38" s="261">
        <v>93.280385814137659</v>
      </c>
      <c r="CT38" s="261">
        <v>93.379600375808593</v>
      </c>
      <c r="CU38" s="261">
        <v>93.476986160048682</v>
      </c>
      <c r="CV38" s="261">
        <v>93.572570001498789</v>
      </c>
      <c r="CW38" s="261">
        <v>93.666371501404143</v>
      </c>
      <c r="CX38" s="261">
        <v>93.758433025042635</v>
      </c>
      <c r="CY38" s="261">
        <v>93.848760630196963</v>
      </c>
      <c r="CZ38" s="261">
        <v>93.937395157167913</v>
      </c>
      <c r="DA38" s="261">
        <v>94.024355615529956</v>
      </c>
      <c r="DB38" s="261">
        <v>94.109678976121259</v>
      </c>
      <c r="DC38" s="261">
        <v>94.193382429196717</v>
      </c>
      <c r="DD38" s="261">
        <v>94.275488996119151</v>
      </c>
      <c r="DE38" s="261">
        <v>94.356027289652474</v>
      </c>
      <c r="DF38" s="261">
        <v>94.435029959027702</v>
      </c>
      <c r="DG38" s="261">
        <v>94.512513971428305</v>
      </c>
      <c r="DH38" s="261">
        <v>94.588513748240274</v>
      </c>
      <c r="DI38" s="261">
        <v>94.663038736861779</v>
      </c>
      <c r="DJ38" s="261">
        <v>94.73612761130353</v>
      </c>
      <c r="DK38" s="261">
        <v>94.807794456592362</v>
      </c>
      <c r="DL38" s="261">
        <v>94.87806263518975</v>
      </c>
      <c r="DM38" s="261">
        <v>94.946972318960135</v>
      </c>
      <c r="DN38" s="261">
        <v>95.014526751713944</v>
      </c>
      <c r="DO38" s="261">
        <v>95.08075894850073</v>
      </c>
      <c r="DP38" s="261">
        <v>95.145695863751328</v>
      </c>
      <c r="DQ38" s="261">
        <v>95.209349215714923</v>
      </c>
      <c r="DR38" s="261">
        <v>95.271756550818651</v>
      </c>
      <c r="DS38" s="261">
        <v>95.332920978765316</v>
      </c>
      <c r="DT38" s="261">
        <v>95.392876629677716</v>
      </c>
      <c r="DU38" s="261">
        <v>95.451636347067591</v>
      </c>
      <c r="DV38" s="261">
        <v>95.509234455293154</v>
      </c>
      <c r="DW38" s="261">
        <v>95.565680141960428</v>
      </c>
      <c r="DX38" s="261">
        <v>95.621007206263954</v>
      </c>
      <c r="DY38" s="261">
        <v>95.67522094432853</v>
      </c>
      <c r="DZ38" s="261">
        <v>95.728345373831615</v>
      </c>
      <c r="EA38" s="261">
        <v>95.780405165367554</v>
      </c>
      <c r="EB38" s="261">
        <v>95.831414786466311</v>
      </c>
      <c r="EC38" s="261">
        <v>95.881400043809649</v>
      </c>
      <c r="ED38" s="261">
        <v>95.930380540863638</v>
      </c>
      <c r="EE38" s="261">
        <v>95.978363747897902</v>
      </c>
      <c r="EF38" s="261">
        <v>96.025377063021537</v>
      </c>
      <c r="EG38" s="261">
        <v>96.07143317100234</v>
      </c>
      <c r="EH38" s="261">
        <v>96.116555820630055</v>
      </c>
      <c r="EI38" s="261">
        <v>96.160766008219312</v>
      </c>
      <c r="EJ38" s="261">
        <v>96.204073329208512</v>
      </c>
      <c r="EK38" s="261">
        <v>96.246490479066466</v>
      </c>
      <c r="EL38" s="261">
        <v>96.288044358244392</v>
      </c>
      <c r="EM38" s="261">
        <v>96.328743735838387</v>
      </c>
      <c r="EN38" s="261">
        <v>96.368613392726374</v>
      </c>
      <c r="EO38" s="261">
        <v>96.407661805237524</v>
      </c>
      <c r="EP38" s="261">
        <v>96.445914817314772</v>
      </c>
      <c r="EQ38" s="261">
        <v>96.483371869548236</v>
      </c>
      <c r="ER38" s="261">
        <v>96.520059718962344</v>
      </c>
      <c r="ES38" s="261">
        <v>96.555999095303221</v>
      </c>
      <c r="ET38" s="261">
        <v>96.591187968648001</v>
      </c>
      <c r="EU38" s="261">
        <v>96.62564990057426</v>
      </c>
      <c r="EV38" s="261">
        <v>96.659398281640833</v>
      </c>
    </row>
    <row r="39" spans="1:152" ht="14.1" customHeight="1" x14ac:dyDescent="0.2">
      <c r="A39" s="56" t="s">
        <v>6</v>
      </c>
      <c r="B39" s="261">
        <v>58.387164089874339</v>
      </c>
      <c r="C39" s="261">
        <v>59.310998615794233</v>
      </c>
      <c r="D39" s="261">
        <v>60.23483314171412</v>
      </c>
      <c r="E39" s="261">
        <v>61.15866766763402</v>
      </c>
      <c r="F39" s="261">
        <v>62.082502193553893</v>
      </c>
      <c r="G39" s="261">
        <v>63.006336719473794</v>
      </c>
      <c r="H39" s="261">
        <v>63.93017124539368</v>
      </c>
      <c r="I39" s="261">
        <v>64.854005771313567</v>
      </c>
      <c r="J39" s="261">
        <v>65.777840297233453</v>
      </c>
      <c r="K39" s="261">
        <v>66.70167482315334</v>
      </c>
      <c r="L39" s="261">
        <v>67.625509349073241</v>
      </c>
      <c r="M39" s="261">
        <v>68.497250423455768</v>
      </c>
      <c r="N39" s="261">
        <v>69.332372150878939</v>
      </c>
      <c r="O39" s="261">
        <v>70.167493878302096</v>
      </c>
      <c r="P39" s="261">
        <v>71.002615605725268</v>
      </c>
      <c r="Q39" s="261">
        <v>71.837737333148425</v>
      </c>
      <c r="R39" s="261">
        <v>72.672859060571597</v>
      </c>
      <c r="S39" s="261">
        <v>73.507980787994768</v>
      </c>
      <c r="T39" s="261">
        <v>74.343102515417939</v>
      </c>
      <c r="U39" s="261">
        <v>75.178224242841111</v>
      </c>
      <c r="V39" s="261">
        <v>75.961611668699703</v>
      </c>
      <c r="W39" s="261">
        <v>76.524054405926805</v>
      </c>
      <c r="X39" s="261">
        <v>77.086497143153906</v>
      </c>
      <c r="Y39" s="261">
        <v>77.648939880381008</v>
      </c>
      <c r="Z39" s="261">
        <v>78.211382617608109</v>
      </c>
      <c r="AA39" s="261">
        <v>78.773825354835225</v>
      </c>
      <c r="AB39" s="261">
        <v>79.33626809206234</v>
      </c>
      <c r="AC39" s="261">
        <v>79.898710829289428</v>
      </c>
      <c r="AD39" s="261">
        <v>80.461153566516543</v>
      </c>
      <c r="AE39" s="261">
        <v>81.023596303743645</v>
      </c>
      <c r="AF39" s="261">
        <v>81.586039040970761</v>
      </c>
      <c r="AG39" s="261">
        <v>82.148481778197862</v>
      </c>
      <c r="AH39" s="261">
        <v>82.60562677598665</v>
      </c>
      <c r="AI39" s="261">
        <v>82.62097093819591</v>
      </c>
      <c r="AJ39" s="261">
        <v>82.63631510040517</v>
      </c>
      <c r="AK39" s="261">
        <v>82.65165926261443</v>
      </c>
      <c r="AL39" s="261">
        <v>82.66700342482369</v>
      </c>
      <c r="AM39" s="261">
        <v>82.682347587032979</v>
      </c>
      <c r="AN39" s="261">
        <v>82.697691749242239</v>
      </c>
      <c r="AO39" s="261">
        <v>82.713035911451485</v>
      </c>
      <c r="AP39" s="261">
        <v>82.728380073660745</v>
      </c>
      <c r="AQ39" s="261">
        <v>82.743724235870019</v>
      </c>
      <c r="AR39" s="261">
        <v>82.820718213086622</v>
      </c>
      <c r="AS39" s="261">
        <v>83.161003638511559</v>
      </c>
      <c r="AT39" s="261">
        <v>83.501289063936483</v>
      </c>
      <c r="AU39" s="261">
        <v>83.84157448936142</v>
      </c>
      <c r="AV39" s="261">
        <v>84.181859914786344</v>
      </c>
      <c r="AW39" s="261">
        <v>84.522145340211267</v>
      </c>
      <c r="AX39" s="261">
        <v>84.862430765636191</v>
      </c>
      <c r="AY39" s="261">
        <v>85.202716191061128</v>
      </c>
      <c r="AZ39" s="261">
        <v>85.543001616486066</v>
      </c>
      <c r="BA39" s="261">
        <v>85.88328704191099</v>
      </c>
      <c r="BB39" s="261">
        <v>86.206141971981964</v>
      </c>
      <c r="BC39" s="261">
        <v>86.418031794911073</v>
      </c>
      <c r="BD39" s="261">
        <v>86.626991066613286</v>
      </c>
      <c r="BE39" s="261">
        <v>86.833019893144794</v>
      </c>
      <c r="BF39" s="261">
        <v>87.036122152655167</v>
      </c>
      <c r="BG39" s="261">
        <v>87.236330644181805</v>
      </c>
      <c r="BH39" s="261">
        <v>87.433650094375835</v>
      </c>
      <c r="BI39" s="261">
        <v>87.628103670925995</v>
      </c>
      <c r="BJ39" s="261">
        <v>87.819682933095848</v>
      </c>
      <c r="BK39" s="261">
        <v>88.008428946240926</v>
      </c>
      <c r="BL39" s="261">
        <v>88.194362949461805</v>
      </c>
      <c r="BM39" s="261">
        <v>88.377476362965297</v>
      </c>
      <c r="BN39" s="261">
        <v>88.557816309966171</v>
      </c>
      <c r="BO39" s="261">
        <v>88.735388651473272</v>
      </c>
      <c r="BP39" s="261">
        <v>88.910221493084464</v>
      </c>
      <c r="BQ39" s="261">
        <v>89.082329849399855</v>
      </c>
      <c r="BR39" s="261">
        <v>89.251735330703909</v>
      </c>
      <c r="BS39" s="261">
        <v>89.418462419469151</v>
      </c>
      <c r="BT39" s="261">
        <v>89.582544842019857</v>
      </c>
      <c r="BU39" s="261">
        <v>89.743991760498972</v>
      </c>
      <c r="BV39" s="261">
        <v>89.902837850921998</v>
      </c>
      <c r="BW39" s="261">
        <v>90.059106624683565</v>
      </c>
      <c r="BX39" s="261">
        <v>90.212816282614014</v>
      </c>
      <c r="BY39" s="261">
        <v>90.363992570171021</v>
      </c>
      <c r="BZ39" s="261">
        <v>90.512672736361253</v>
      </c>
      <c r="CA39" s="261">
        <v>90.658877291415564</v>
      </c>
      <c r="CB39" s="261">
        <v>90.802629082885446</v>
      </c>
      <c r="CC39" s="261">
        <v>90.943965684209857</v>
      </c>
      <c r="CD39" s="261">
        <v>91.082899320489929</v>
      </c>
      <c r="CE39" s="261">
        <v>91.219464183133027</v>
      </c>
      <c r="CF39" s="261">
        <v>91.353694121753705</v>
      </c>
      <c r="CG39" s="261">
        <v>91.485611931766712</v>
      </c>
      <c r="CH39" s="261">
        <v>91.615237241550275</v>
      </c>
      <c r="CI39" s="261">
        <v>91.742620357391033</v>
      </c>
      <c r="CJ39" s="261">
        <v>91.867767405455552</v>
      </c>
      <c r="CK39" s="261">
        <v>91.990714358837039</v>
      </c>
      <c r="CL39" s="261">
        <v>92.111486744699818</v>
      </c>
      <c r="CM39" s="261">
        <v>92.230121685265857</v>
      </c>
      <c r="CN39" s="261">
        <v>92.346647971841236</v>
      </c>
      <c r="CO39" s="261">
        <v>92.461082406006767</v>
      </c>
      <c r="CP39" s="261">
        <v>92.573456090556761</v>
      </c>
      <c r="CQ39" s="261">
        <v>92.683811528676259</v>
      </c>
      <c r="CR39" s="261">
        <v>92.792158764787644</v>
      </c>
      <c r="CS39" s="261">
        <v>92.898538836731234</v>
      </c>
      <c r="CT39" s="261">
        <v>93.002968432148933</v>
      </c>
      <c r="CU39" s="261">
        <v>93.105485401962795</v>
      </c>
      <c r="CV39" s="261">
        <v>93.206117316510955</v>
      </c>
      <c r="CW39" s="261">
        <v>93.304884154950727</v>
      </c>
      <c r="CX39" s="261">
        <v>93.401829891064054</v>
      </c>
      <c r="CY39" s="261">
        <v>93.496960290187616</v>
      </c>
      <c r="CZ39" s="261">
        <v>93.590317769774785</v>
      </c>
      <c r="DA39" s="261">
        <v>93.681921779222336</v>
      </c>
      <c r="DB39" s="261">
        <v>93.771810710449003</v>
      </c>
      <c r="DC39" s="261">
        <v>93.860002139653076</v>
      </c>
      <c r="DD39" s="261">
        <v>93.946519805130407</v>
      </c>
      <c r="DE39" s="261">
        <v>94.031393357323083</v>
      </c>
      <c r="DF39" s="261">
        <v>94.114656722327226</v>
      </c>
      <c r="DG39" s="261">
        <v>94.196327318423528</v>
      </c>
      <c r="DH39" s="261">
        <v>94.276440979332065</v>
      </c>
      <c r="DI39" s="261">
        <v>94.355007231277469</v>
      </c>
      <c r="DJ39" s="261">
        <v>94.432066428038794</v>
      </c>
      <c r="DK39" s="261">
        <v>94.507633017795001</v>
      </c>
      <c r="DL39" s="261">
        <v>94.581731245194661</v>
      </c>
      <c r="DM39" s="261">
        <v>94.654403098731024</v>
      </c>
      <c r="DN39" s="261">
        <v>94.725651639296487</v>
      </c>
      <c r="DO39" s="261">
        <v>94.795511338982919</v>
      </c>
      <c r="DP39" s="261">
        <v>94.864010294591196</v>
      </c>
      <c r="DQ39" s="261">
        <v>94.93116054458811</v>
      </c>
      <c r="DR39" s="261">
        <v>94.99700138782525</v>
      </c>
      <c r="DS39" s="261">
        <v>95.061535805813278</v>
      </c>
      <c r="DT39" s="261">
        <v>95.12479952012329</v>
      </c>
      <c r="DU39" s="261">
        <v>95.186805805013918</v>
      </c>
      <c r="DV39" s="261">
        <v>95.247590614236117</v>
      </c>
      <c r="DW39" s="261">
        <v>95.307163386742445</v>
      </c>
      <c r="DX39" s="261">
        <v>95.365559546976797</v>
      </c>
      <c r="DY39" s="261">
        <v>95.422784446704156</v>
      </c>
      <c r="DZ39" s="261">
        <v>95.478863207252786</v>
      </c>
      <c r="EA39" s="261">
        <v>95.533821650425764</v>
      </c>
      <c r="EB39" s="261">
        <v>95.587674836874243</v>
      </c>
      <c r="EC39" s="261">
        <v>95.640449807677399</v>
      </c>
      <c r="ED39" s="261">
        <v>95.692167064636735</v>
      </c>
      <c r="EE39" s="261">
        <v>95.742834306155501</v>
      </c>
      <c r="EF39" s="261">
        <v>95.792480280680778</v>
      </c>
      <c r="EG39" s="261">
        <v>95.841118208394022</v>
      </c>
      <c r="EH39" s="261">
        <v>95.888773001255387</v>
      </c>
      <c r="EI39" s="261">
        <v>95.935466672977142</v>
      </c>
      <c r="EJ39" s="261">
        <v>95.981209203025585</v>
      </c>
      <c r="EK39" s="261">
        <v>96.026013850764329</v>
      </c>
      <c r="EL39" s="261">
        <v>96.069908887080388</v>
      </c>
      <c r="EM39" s="261">
        <v>96.112903437229392</v>
      </c>
      <c r="EN39" s="261">
        <v>96.155023547113572</v>
      </c>
      <c r="EO39" s="261">
        <v>96.19627804432578</v>
      </c>
      <c r="EP39" s="261">
        <v>96.236694110886404</v>
      </c>
      <c r="EQ39" s="261">
        <v>96.276271038116889</v>
      </c>
      <c r="ER39" s="261">
        <v>96.315036984019684</v>
      </c>
      <c r="ES39" s="261">
        <v>96.353013744889438</v>
      </c>
      <c r="ET39" s="261">
        <v>96.390199071595703</v>
      </c>
      <c r="EU39" s="261">
        <v>96.42661776196357</v>
      </c>
      <c r="EV39" s="261">
        <v>96.462283870885003</v>
      </c>
    </row>
    <row r="40" spans="1:152" ht="14.1" customHeight="1" x14ac:dyDescent="0.2">
      <c r="A40" s="56" t="s">
        <v>7</v>
      </c>
      <c r="B40" s="261">
        <v>58.091299281618824</v>
      </c>
      <c r="C40" s="261">
        <v>59.010452468255799</v>
      </c>
      <c r="D40" s="261">
        <v>59.929605654892789</v>
      </c>
      <c r="E40" s="261">
        <v>60.848758841529786</v>
      </c>
      <c r="F40" s="261">
        <v>61.767912028166762</v>
      </c>
      <c r="G40" s="261">
        <v>62.687065214803752</v>
      </c>
      <c r="H40" s="261">
        <v>63.606218401440742</v>
      </c>
      <c r="I40" s="261">
        <v>64.525371588077732</v>
      </c>
      <c r="J40" s="261">
        <v>65.444524774714722</v>
      </c>
      <c r="K40" s="261">
        <v>66.363677961351698</v>
      </c>
      <c r="L40" s="261">
        <v>67.282831147988688</v>
      </c>
      <c r="M40" s="261">
        <v>68.150154855817448</v>
      </c>
      <c r="N40" s="261">
        <v>68.981044777609952</v>
      </c>
      <c r="O40" s="261">
        <v>69.811934699402457</v>
      </c>
      <c r="P40" s="261">
        <v>70.642824621194961</v>
      </c>
      <c r="Q40" s="261">
        <v>71.473714542987466</v>
      </c>
      <c r="R40" s="261">
        <v>72.30460446477997</v>
      </c>
      <c r="S40" s="261">
        <v>73.135494386572475</v>
      </c>
      <c r="T40" s="261">
        <v>73.966384308364979</v>
      </c>
      <c r="U40" s="261">
        <v>74.797274230157484</v>
      </c>
      <c r="V40" s="261">
        <v>75.574864339118406</v>
      </c>
      <c r="W40" s="261">
        <v>76.124823839488087</v>
      </c>
      <c r="X40" s="261">
        <v>76.674783339857768</v>
      </c>
      <c r="Y40" s="261">
        <v>77.224742840227449</v>
      </c>
      <c r="Z40" s="261">
        <v>77.774702340597131</v>
      </c>
      <c r="AA40" s="261">
        <v>78.324661840966812</v>
      </c>
      <c r="AB40" s="261">
        <v>78.874621341336507</v>
      </c>
      <c r="AC40" s="261">
        <v>79.42458084170616</v>
      </c>
      <c r="AD40" s="261">
        <v>79.974540342075855</v>
      </c>
      <c r="AE40" s="261">
        <v>80.524499842445536</v>
      </c>
      <c r="AF40" s="261">
        <v>81.074459342815217</v>
      </c>
      <c r="AG40" s="261">
        <v>81.624418843184898</v>
      </c>
      <c r="AH40" s="261">
        <v>82.083276088680748</v>
      </c>
      <c r="AI40" s="261">
        <v>82.159892912481567</v>
      </c>
      <c r="AJ40" s="261">
        <v>82.236509736282386</v>
      </c>
      <c r="AK40" s="261">
        <v>82.313126560083191</v>
      </c>
      <c r="AL40" s="261">
        <v>82.38974338388401</v>
      </c>
      <c r="AM40" s="261">
        <v>82.466360207684829</v>
      </c>
      <c r="AN40" s="261">
        <v>82.542977031485648</v>
      </c>
      <c r="AO40" s="261">
        <v>82.619593855286453</v>
      </c>
      <c r="AP40" s="261">
        <v>82.696210679087287</v>
      </c>
      <c r="AQ40" s="261">
        <v>82.772827502888106</v>
      </c>
      <c r="AR40" s="261">
        <v>82.885788223640574</v>
      </c>
      <c r="AS40" s="261">
        <v>83.153964937511589</v>
      </c>
      <c r="AT40" s="261">
        <v>83.422141651382617</v>
      </c>
      <c r="AU40" s="261">
        <v>83.690318365253646</v>
      </c>
      <c r="AV40" s="261">
        <v>83.95849507912466</v>
      </c>
      <c r="AW40" s="261">
        <v>84.22667179299566</v>
      </c>
      <c r="AX40" s="261">
        <v>84.494848506866688</v>
      </c>
      <c r="AY40" s="261">
        <v>84.763025220737703</v>
      </c>
      <c r="AZ40" s="261">
        <v>85.031201934608731</v>
      </c>
      <c r="BA40" s="261">
        <v>85.299378648479745</v>
      </c>
      <c r="BB40" s="261">
        <v>85.633353891425187</v>
      </c>
      <c r="BC40" s="261">
        <v>85.852598445055079</v>
      </c>
      <c r="BD40" s="261">
        <v>86.068854566963566</v>
      </c>
      <c r="BE40" s="261">
        <v>86.282120548182235</v>
      </c>
      <c r="BF40" s="261">
        <v>86.492398610185418</v>
      </c>
      <c r="BG40" s="261">
        <v>86.699720953592049</v>
      </c>
      <c r="BH40" s="261">
        <v>86.904090751282951</v>
      </c>
      <c r="BI40" s="261">
        <v>87.105530309245566</v>
      </c>
      <c r="BJ40" s="261">
        <v>87.304029222132456</v>
      </c>
      <c r="BK40" s="261">
        <v>87.49962841019277</v>
      </c>
      <c r="BL40" s="261">
        <v>87.692348296378</v>
      </c>
      <c r="BM40" s="261">
        <v>87.882178426998834</v>
      </c>
      <c r="BN40" s="261">
        <v>88.069166126435874</v>
      </c>
      <c r="BO40" s="261">
        <v>88.253315981324306</v>
      </c>
      <c r="BP40" s="261">
        <v>88.434655679134465</v>
      </c>
      <c r="BQ40" s="261">
        <v>88.613199367327994</v>
      </c>
      <c r="BR40" s="261">
        <v>88.788968069355406</v>
      </c>
      <c r="BS40" s="261">
        <v>88.961985825490544</v>
      </c>
      <c r="BT40" s="261">
        <v>89.132286308290787</v>
      </c>
      <c r="BU40" s="261">
        <v>89.299877731987408</v>
      </c>
      <c r="BV40" s="261">
        <v>89.464794828080031</v>
      </c>
      <c r="BW40" s="261">
        <v>89.627060776111449</v>
      </c>
      <c r="BX40" s="261">
        <v>89.78669327428311</v>
      </c>
      <c r="BY40" s="261">
        <v>89.943717888331577</v>
      </c>
      <c r="BZ40" s="261">
        <v>90.098172169679628</v>
      </c>
      <c r="CA40" s="261">
        <v>90.250076317863957</v>
      </c>
      <c r="CB40" s="261">
        <v>90.399452991472685</v>
      </c>
      <c r="CC40" s="261">
        <v>90.546340185291797</v>
      </c>
      <c r="CD40" s="261">
        <v>90.690749583581905</v>
      </c>
      <c r="CE40" s="261">
        <v>90.832715731057434</v>
      </c>
      <c r="CF40" s="261">
        <v>90.972272852469601</v>
      </c>
      <c r="CG40" s="261">
        <v>91.109443711907034</v>
      </c>
      <c r="CH40" s="261">
        <v>91.244247807619502</v>
      </c>
      <c r="CI40" s="261">
        <v>91.376736573137194</v>
      </c>
      <c r="CJ40" s="261">
        <v>91.506915523507502</v>
      </c>
      <c r="CK40" s="261">
        <v>91.634821244220532</v>
      </c>
      <c r="CL40" s="261">
        <v>91.760479483848869</v>
      </c>
      <c r="CM40" s="261">
        <v>91.883928083672032</v>
      </c>
      <c r="CN40" s="261">
        <v>92.005196245931472</v>
      </c>
      <c r="CO40" s="261">
        <v>92.124300719929025</v>
      </c>
      <c r="CP40" s="261">
        <v>92.241273163010902</v>
      </c>
      <c r="CQ40" s="261">
        <v>92.356157128145114</v>
      </c>
      <c r="CR40" s="261">
        <v>92.468962403345543</v>
      </c>
      <c r="CS40" s="261">
        <v>92.579731066684758</v>
      </c>
      <c r="CT40" s="261">
        <v>92.688479866853228</v>
      </c>
      <c r="CU40" s="261">
        <v>92.795247612808566</v>
      </c>
      <c r="CV40" s="261">
        <v>92.900062431715099</v>
      </c>
      <c r="CW40" s="261">
        <v>93.00294456471876</v>
      </c>
      <c r="CX40" s="261">
        <v>93.10393926927182</v>
      </c>
      <c r="CY40" s="261">
        <v>93.203052020268402</v>
      </c>
      <c r="CZ40" s="261">
        <v>93.300326496295099</v>
      </c>
      <c r="DA40" s="261">
        <v>93.395782466481322</v>
      </c>
      <c r="DB40" s="261">
        <v>93.489459458013599</v>
      </c>
      <c r="DC40" s="261">
        <v>93.581375325168253</v>
      </c>
      <c r="DD40" s="261">
        <v>93.671554360265318</v>
      </c>
      <c r="DE40" s="261">
        <v>93.760027035451174</v>
      </c>
      <c r="DF40" s="261">
        <v>93.846828298693467</v>
      </c>
      <c r="DG40" s="261">
        <v>93.931975905910591</v>
      </c>
      <c r="DH40" s="261">
        <v>94.015506828088817</v>
      </c>
      <c r="DI40" s="261">
        <v>94.097430622356868</v>
      </c>
      <c r="DJ40" s="261">
        <v>94.177789004642918</v>
      </c>
      <c r="DK40" s="261">
        <v>94.256596692641182</v>
      </c>
      <c r="DL40" s="261">
        <v>94.333878632911762</v>
      </c>
      <c r="DM40" s="261">
        <v>94.409678293981898</v>
      </c>
      <c r="DN40" s="261">
        <v>94.483998555628602</v>
      </c>
      <c r="DO40" s="261">
        <v>94.556875073351293</v>
      </c>
      <c r="DP40" s="261">
        <v>94.628336866979481</v>
      </c>
      <c r="DQ40" s="261">
        <v>94.698396215177482</v>
      </c>
      <c r="DR40" s="261">
        <v>94.767093849459897</v>
      </c>
      <c r="DS40" s="261">
        <v>94.83443262033488</v>
      </c>
      <c r="DT40" s="261">
        <v>94.900449550157376</v>
      </c>
      <c r="DU40" s="261">
        <v>94.96515824901185</v>
      </c>
      <c r="DV40" s="261">
        <v>95.028596005119098</v>
      </c>
      <c r="DW40" s="261">
        <v>95.090772445652917</v>
      </c>
      <c r="DX40" s="261">
        <v>95.151724328012293</v>
      </c>
      <c r="DY40" s="261">
        <v>95.211457030754687</v>
      </c>
      <c r="DZ40" s="261">
        <v>95.269996575438313</v>
      </c>
      <c r="EA40" s="261">
        <v>95.327369724591819</v>
      </c>
      <c r="EB40" s="261">
        <v>95.383592015462241</v>
      </c>
      <c r="EC40" s="261">
        <v>95.438691500716445</v>
      </c>
      <c r="ED40" s="261">
        <v>95.492689414523966</v>
      </c>
      <c r="EE40" s="261">
        <v>95.545593629749888</v>
      </c>
      <c r="EF40" s="261">
        <v>95.597434005174904</v>
      </c>
      <c r="EG40" s="261">
        <v>95.648224192765412</v>
      </c>
      <c r="EH40" s="261">
        <v>95.697990060171918</v>
      </c>
      <c r="EI40" s="261">
        <v>95.746754455960541</v>
      </c>
      <c r="EJ40" s="261">
        <v>95.794527666909872</v>
      </c>
      <c r="EK40" s="261">
        <v>95.841323410117681</v>
      </c>
      <c r="EL40" s="261">
        <v>95.887171087394037</v>
      </c>
      <c r="EM40" s="261">
        <v>95.932080109544827</v>
      </c>
      <c r="EN40" s="261">
        <v>95.976077566605568</v>
      </c>
      <c r="EO40" s="261">
        <v>96.019172568564542</v>
      </c>
      <c r="EP40" s="261">
        <v>96.061393403572737</v>
      </c>
      <c r="EQ40" s="261">
        <v>96.102739228554853</v>
      </c>
      <c r="ER40" s="261">
        <v>96.143239361036976</v>
      </c>
      <c r="ES40" s="261">
        <v>96.182916478326092</v>
      </c>
      <c r="ET40" s="261">
        <v>96.221768139600798</v>
      </c>
      <c r="EU40" s="261">
        <v>96.259820166066675</v>
      </c>
      <c r="EV40" s="261">
        <v>96.297087159070031</v>
      </c>
    </row>
    <row r="41" spans="1:152" ht="14.1" customHeight="1" x14ac:dyDescent="0.2">
      <c r="A41" s="56" t="s">
        <v>8</v>
      </c>
      <c r="B41" s="261">
        <v>57.558452201406936</v>
      </c>
      <c r="C41" s="261">
        <v>58.469174382061546</v>
      </c>
      <c r="D41" s="261">
        <v>59.379896562716169</v>
      </c>
      <c r="E41" s="261">
        <v>60.290618743370793</v>
      </c>
      <c r="F41" s="261">
        <v>61.201340924025402</v>
      </c>
      <c r="G41" s="261">
        <v>62.112063104680033</v>
      </c>
      <c r="H41" s="261">
        <v>63.022785285334649</v>
      </c>
      <c r="I41" s="261">
        <v>63.933507465989265</v>
      </c>
      <c r="J41" s="261">
        <v>64.844229646643882</v>
      </c>
      <c r="K41" s="261">
        <v>65.754951827298498</v>
      </c>
      <c r="L41" s="261">
        <v>66.665674007953115</v>
      </c>
      <c r="M41" s="261">
        <v>67.525042119831539</v>
      </c>
      <c r="N41" s="261">
        <v>68.348310637484701</v>
      </c>
      <c r="O41" s="261">
        <v>69.171579155137849</v>
      </c>
      <c r="P41" s="261">
        <v>69.99484767279101</v>
      </c>
      <c r="Q41" s="261">
        <v>70.818116190444186</v>
      </c>
      <c r="R41" s="261">
        <v>71.641384708097348</v>
      </c>
      <c r="S41" s="261">
        <v>72.46465322575051</v>
      </c>
      <c r="T41" s="261">
        <v>73.287921743403658</v>
      </c>
      <c r="U41" s="261">
        <v>74.111190261056834</v>
      </c>
      <c r="V41" s="261">
        <v>74.880833796478271</v>
      </c>
      <c r="W41" s="261">
        <v>75.421458003451576</v>
      </c>
      <c r="X41" s="261">
        <v>75.962082210424896</v>
      </c>
      <c r="Y41" s="261">
        <v>76.502706417398201</v>
      </c>
      <c r="Z41" s="261">
        <v>77.043330624371521</v>
      </c>
      <c r="AA41" s="261">
        <v>77.58395483134484</v>
      </c>
      <c r="AB41" s="261">
        <v>78.124579038318146</v>
      </c>
      <c r="AC41" s="261">
        <v>78.665203245291451</v>
      </c>
      <c r="AD41" s="261">
        <v>79.205827452264771</v>
      </c>
      <c r="AE41" s="261">
        <v>79.746451659238076</v>
      </c>
      <c r="AF41" s="261">
        <v>80.287075866211396</v>
      </c>
      <c r="AG41" s="261">
        <v>80.827700073184687</v>
      </c>
      <c r="AH41" s="261">
        <v>81.290262027752661</v>
      </c>
      <c r="AI41" s="261">
        <v>81.425295884150017</v>
      </c>
      <c r="AJ41" s="261">
        <v>81.56032974054736</v>
      </c>
      <c r="AK41" s="261">
        <v>81.695363596944716</v>
      </c>
      <c r="AL41" s="261">
        <v>81.830397453342073</v>
      </c>
      <c r="AM41" s="261">
        <v>81.965431309739429</v>
      </c>
      <c r="AN41" s="261">
        <v>82.100465166136772</v>
      </c>
      <c r="AO41" s="261">
        <v>82.235499022534114</v>
      </c>
      <c r="AP41" s="261">
        <v>82.370532878931471</v>
      </c>
      <c r="AQ41" s="261">
        <v>82.505566735328813</v>
      </c>
      <c r="AR41" s="261">
        <v>82.664673422691749</v>
      </c>
      <c r="AS41" s="261">
        <v>82.926589348438398</v>
      </c>
      <c r="AT41" s="261">
        <v>83.188505274185033</v>
      </c>
      <c r="AU41" s="261">
        <v>83.450421199931668</v>
      </c>
      <c r="AV41" s="261">
        <v>83.712337125678289</v>
      </c>
      <c r="AW41" s="261">
        <v>83.974253051424924</v>
      </c>
      <c r="AX41" s="261">
        <v>84.236168977171573</v>
      </c>
      <c r="AY41" s="261">
        <v>84.498084902918208</v>
      </c>
      <c r="AZ41" s="261">
        <v>84.760000828664843</v>
      </c>
      <c r="BA41" s="261">
        <v>85.021916754411478</v>
      </c>
      <c r="BB41" s="261">
        <v>85.361113707027712</v>
      </c>
      <c r="BC41" s="261">
        <v>85.58381341451755</v>
      </c>
      <c r="BD41" s="261">
        <v>85.803498765633549</v>
      </c>
      <c r="BE41" s="261">
        <v>86.020167155352524</v>
      </c>
      <c r="BF41" s="261">
        <v>86.233819983514167</v>
      </c>
      <c r="BG41" s="261">
        <v>86.444489127104788</v>
      </c>
      <c r="BH41" s="261">
        <v>86.652176986410424</v>
      </c>
      <c r="BI41" s="261">
        <v>86.856905420790454</v>
      </c>
      <c r="BJ41" s="261">
        <v>87.058663059309666</v>
      </c>
      <c r="BK41" s="261">
        <v>87.257490713761385</v>
      </c>
      <c r="BL41" s="261">
        <v>87.453408383308201</v>
      </c>
      <c r="BM41" s="261">
        <v>87.646404692299313</v>
      </c>
      <c r="BN41" s="261">
        <v>87.836527021654376</v>
      </c>
      <c r="BO41" s="261">
        <v>88.023779319544815</v>
      </c>
      <c r="BP41" s="261">
        <v>88.208189039245838</v>
      </c>
      <c r="BQ41" s="261">
        <v>88.389769882768576</v>
      </c>
      <c r="BR41" s="261">
        <v>88.568542560885376</v>
      </c>
      <c r="BS41" s="261">
        <v>88.744530870065205</v>
      </c>
      <c r="BT41" s="261">
        <v>88.917768423183773</v>
      </c>
      <c r="BU41" s="261">
        <v>89.088262953079422</v>
      </c>
      <c r="BV41" s="261">
        <v>89.256049184459442</v>
      </c>
      <c r="BW41" s="261">
        <v>89.421150107770075</v>
      </c>
      <c r="BX41" s="261">
        <v>89.583583151967389</v>
      </c>
      <c r="BY41" s="261">
        <v>89.743373766798697</v>
      </c>
      <c r="BZ41" s="261">
        <v>89.900559616463582</v>
      </c>
      <c r="CA41" s="261">
        <v>90.055160723979327</v>
      </c>
      <c r="CB41" s="261">
        <v>90.207199629592381</v>
      </c>
      <c r="CC41" s="261">
        <v>90.356714499300082</v>
      </c>
      <c r="CD41" s="261">
        <v>90.503716733757287</v>
      </c>
      <c r="CE41" s="261">
        <v>90.648241018017075</v>
      </c>
      <c r="CF41" s="261">
        <v>90.790321728285349</v>
      </c>
      <c r="CG41" s="261">
        <v>90.929981588254563</v>
      </c>
      <c r="CH41" s="261">
        <v>91.06724000952731</v>
      </c>
      <c r="CI41" s="261">
        <v>91.202148935588127</v>
      </c>
      <c r="CJ41" s="261">
        <v>91.334713568168667</v>
      </c>
      <c r="CK41" s="261">
        <v>91.464970760009834</v>
      </c>
      <c r="CL41" s="261">
        <v>91.592946342228004</v>
      </c>
      <c r="CM41" s="261">
        <v>91.718678475340099</v>
      </c>
      <c r="CN41" s="261">
        <v>91.842196535367435</v>
      </c>
      <c r="CO41" s="261">
        <v>91.963517226172371</v>
      </c>
      <c r="CP41" s="261">
        <v>92.082672448167685</v>
      </c>
      <c r="CQ41" s="261">
        <v>92.199706233150508</v>
      </c>
      <c r="CR41" s="261">
        <v>92.314628228502329</v>
      </c>
      <c r="CS41" s="261">
        <v>92.427480987820815</v>
      </c>
      <c r="CT41" s="261">
        <v>92.538281270945603</v>
      </c>
      <c r="CU41" s="261">
        <v>92.64706832454759</v>
      </c>
      <c r="CV41" s="261">
        <v>92.753870523547036</v>
      </c>
      <c r="CW41" s="261">
        <v>92.858708217271612</v>
      </c>
      <c r="CX41" s="261">
        <v>92.961627257404587</v>
      </c>
      <c r="CY41" s="261">
        <v>93.062632965501322</v>
      </c>
      <c r="CZ41" s="261">
        <v>93.161769604753076</v>
      </c>
      <c r="DA41" s="261">
        <v>93.259057081929029</v>
      </c>
      <c r="DB41" s="261">
        <v>93.354535450109438</v>
      </c>
      <c r="DC41" s="261">
        <v>93.448222682360608</v>
      </c>
      <c r="DD41" s="261">
        <v>93.540143321432112</v>
      </c>
      <c r="DE41" s="261">
        <v>93.630328217684166</v>
      </c>
      <c r="DF41" s="261">
        <v>93.718812793028434</v>
      </c>
      <c r="DG41" s="261">
        <v>93.805614952229931</v>
      </c>
      <c r="DH41" s="261">
        <v>93.890772196041837</v>
      </c>
      <c r="DI41" s="261">
        <v>93.974294085248999</v>
      </c>
      <c r="DJ41" s="261">
        <v>94.056222973436377</v>
      </c>
      <c r="DK41" s="261">
        <v>94.136573696281289</v>
      </c>
      <c r="DL41" s="261">
        <v>94.21537152450702</v>
      </c>
      <c r="DM41" s="261">
        <v>94.292660621733134</v>
      </c>
      <c r="DN41" s="261">
        <v>94.368443772197239</v>
      </c>
      <c r="DO41" s="261">
        <v>94.442757185978152</v>
      </c>
      <c r="DP41" s="261">
        <v>94.515630313886845</v>
      </c>
      <c r="DQ41" s="261">
        <v>94.587075540629002</v>
      </c>
      <c r="DR41" s="261">
        <v>94.657134272162352</v>
      </c>
      <c r="DS41" s="261">
        <v>94.725809288780937</v>
      </c>
      <c r="DT41" s="261">
        <v>94.793138225104201</v>
      </c>
      <c r="DU41" s="261">
        <v>94.859134843982474</v>
      </c>
      <c r="DV41" s="261">
        <v>94.923837062624273</v>
      </c>
      <c r="DW41" s="261">
        <v>94.987254591172672</v>
      </c>
      <c r="DX41" s="261">
        <v>95.049424815908836</v>
      </c>
      <c r="DY41" s="261">
        <v>95.110353121894605</v>
      </c>
      <c r="DZ41" s="261">
        <v>95.170065953802691</v>
      </c>
      <c r="EA41" s="261">
        <v>95.228590516865737</v>
      </c>
      <c r="EB41" s="261">
        <v>95.285942569971539</v>
      </c>
      <c r="EC41" s="261">
        <v>95.342150642778876</v>
      </c>
      <c r="ED41" s="261">
        <v>95.397236313542265</v>
      </c>
      <c r="EE41" s="261">
        <v>95.451207533310679</v>
      </c>
      <c r="EF41" s="261">
        <v>95.50409468563258</v>
      </c>
      <c r="EG41" s="261">
        <v>95.555911623788404</v>
      </c>
      <c r="EH41" s="261">
        <v>95.606684666865021</v>
      </c>
      <c r="EI41" s="261">
        <v>95.656437057437373</v>
      </c>
      <c r="EJ41" s="261">
        <v>95.705179224768699</v>
      </c>
      <c r="EK41" s="261">
        <v>95.752925100354801</v>
      </c>
      <c r="EL41" s="261">
        <v>95.799704621822499</v>
      </c>
      <c r="EM41" s="261">
        <v>95.845527332550247</v>
      </c>
      <c r="EN41" s="261">
        <v>95.890420817333563</v>
      </c>
      <c r="EO41" s="261">
        <v>95.934394317524763</v>
      </c>
      <c r="EP41" s="261">
        <v>95.977476645963293</v>
      </c>
      <c r="EQ41" s="261">
        <v>96.01966689225145</v>
      </c>
      <c r="ER41" s="261">
        <v>96.060994924382371</v>
      </c>
      <c r="ES41" s="261">
        <v>96.101483837352674</v>
      </c>
      <c r="ET41" s="261">
        <v>96.14113109600882</v>
      </c>
      <c r="EU41" s="261">
        <v>96.179963007453722</v>
      </c>
      <c r="EV41" s="261">
        <v>96.217994431355919</v>
      </c>
    </row>
    <row r="42" spans="1:152" ht="14.1" customHeight="1" x14ac:dyDescent="0.2">
      <c r="A42" s="56" t="s">
        <v>9</v>
      </c>
      <c r="B42" s="261">
        <v>56.468199773162844</v>
      </c>
      <c r="C42" s="261">
        <v>57.361671367136637</v>
      </c>
      <c r="D42" s="261">
        <v>58.255142961110437</v>
      </c>
      <c r="E42" s="261">
        <v>59.148614555084222</v>
      </c>
      <c r="F42" s="261">
        <v>60.042086149058015</v>
      </c>
      <c r="G42" s="261">
        <v>60.935557743031808</v>
      </c>
      <c r="H42" s="261">
        <v>61.829029337005608</v>
      </c>
      <c r="I42" s="261">
        <v>62.7225009309794</v>
      </c>
      <c r="J42" s="261">
        <v>63.615972524953193</v>
      </c>
      <c r="K42" s="261">
        <v>64.509444118926993</v>
      </c>
      <c r="L42" s="261">
        <v>65.402915712900779</v>
      </c>
      <c r="M42" s="261">
        <v>66.246005969227198</v>
      </c>
      <c r="N42" s="261">
        <v>67.053680417440702</v>
      </c>
      <c r="O42" s="261">
        <v>67.861354865654192</v>
      </c>
      <c r="P42" s="261">
        <v>68.669029313867696</v>
      </c>
      <c r="Q42" s="261">
        <v>69.4767037620812</v>
      </c>
      <c r="R42" s="261">
        <v>70.284378210294705</v>
      </c>
      <c r="S42" s="261">
        <v>71.092052658508209</v>
      </c>
      <c r="T42" s="261">
        <v>71.899727106721699</v>
      </c>
      <c r="U42" s="261">
        <v>72.707401554935217</v>
      </c>
      <c r="V42" s="261">
        <v>73.47320237880551</v>
      </c>
      <c r="W42" s="261">
        <v>74.060171081383331</v>
      </c>
      <c r="X42" s="261">
        <v>74.647139783961137</v>
      </c>
      <c r="Y42" s="261">
        <v>75.234108486538958</v>
      </c>
      <c r="Z42" s="261">
        <v>75.821077189116778</v>
      </c>
      <c r="AA42" s="261">
        <v>76.408045891694599</v>
      </c>
      <c r="AB42" s="261">
        <v>76.995014594272419</v>
      </c>
      <c r="AC42" s="261">
        <v>77.581983296850225</v>
      </c>
      <c r="AD42" s="261">
        <v>78.16895199942806</v>
      </c>
      <c r="AE42" s="261">
        <v>78.755920702005866</v>
      </c>
      <c r="AF42" s="261">
        <v>79.342889404583687</v>
      </c>
      <c r="AG42" s="261">
        <v>79.929858107161508</v>
      </c>
      <c r="AH42" s="261">
        <v>80.428748118124759</v>
      </c>
      <c r="AI42" s="261">
        <v>80.558083761067891</v>
      </c>
      <c r="AJ42" s="261">
        <v>80.687419404011052</v>
      </c>
      <c r="AK42" s="261">
        <v>80.816755046954199</v>
      </c>
      <c r="AL42" s="261">
        <v>80.946090689897346</v>
      </c>
      <c r="AM42" s="261">
        <v>81.075426332840522</v>
      </c>
      <c r="AN42" s="261">
        <v>81.204761975783669</v>
      </c>
      <c r="AO42" s="261">
        <v>81.334097618726801</v>
      </c>
      <c r="AP42" s="261">
        <v>81.463433261669962</v>
      </c>
      <c r="AQ42" s="261">
        <v>81.592768904613123</v>
      </c>
      <c r="AR42" s="261">
        <v>81.760502578111044</v>
      </c>
      <c r="AS42" s="261">
        <v>82.092224952498185</v>
      </c>
      <c r="AT42" s="261">
        <v>82.423947326885312</v>
      </c>
      <c r="AU42" s="261">
        <v>82.755669701272467</v>
      </c>
      <c r="AV42" s="261">
        <v>83.087392075659594</v>
      </c>
      <c r="AW42" s="261">
        <v>83.41911445004672</v>
      </c>
      <c r="AX42" s="261">
        <v>83.750836824433861</v>
      </c>
      <c r="AY42" s="261">
        <v>84.082559198821002</v>
      </c>
      <c r="AZ42" s="261">
        <v>84.414281573208143</v>
      </c>
      <c r="BA42" s="261">
        <v>84.74600394759527</v>
      </c>
      <c r="BB42" s="261">
        <v>85.090353550879001</v>
      </c>
      <c r="BC42" s="261">
        <v>85.316463757534549</v>
      </c>
      <c r="BD42" s="261">
        <v>85.539534827527973</v>
      </c>
      <c r="BE42" s="261">
        <v>85.75956324409519</v>
      </c>
      <c r="BF42" s="261">
        <v>85.976549568779717</v>
      </c>
      <c r="BG42" s="261">
        <v>86.190525332346951</v>
      </c>
      <c r="BH42" s="261">
        <v>86.401492145575347</v>
      </c>
      <c r="BI42" s="261">
        <v>86.609471400578954</v>
      </c>
      <c r="BJ42" s="261">
        <v>86.814450746366219</v>
      </c>
      <c r="BK42" s="261">
        <v>87.016470862205622</v>
      </c>
      <c r="BL42" s="261">
        <v>87.215551303395188</v>
      </c>
      <c r="BM42" s="261">
        <v>87.411679757854088</v>
      </c>
      <c r="BN42" s="261">
        <v>87.604903638247009</v>
      </c>
      <c r="BO42" s="261">
        <v>87.795226237283714</v>
      </c>
      <c r="BP42" s="261">
        <v>87.982674753089498</v>
      </c>
      <c r="BQ42" s="261">
        <v>88.167262423775057</v>
      </c>
      <c r="BR42" s="261">
        <v>88.34900962794508</v>
      </c>
      <c r="BS42" s="261">
        <v>88.527939898456395</v>
      </c>
      <c r="BT42" s="261">
        <v>88.704086767350304</v>
      </c>
      <c r="BU42" s="261">
        <v>88.877457469289936</v>
      </c>
      <c r="BV42" s="261">
        <v>89.048086701320344</v>
      </c>
      <c r="BW42" s="261">
        <v>89.215997246043187</v>
      </c>
      <c r="BX42" s="261">
        <v>89.381206245491342</v>
      </c>
      <c r="BY42" s="261">
        <v>89.543739014748923</v>
      </c>
      <c r="BZ42" s="261">
        <v>89.70363331060102</v>
      </c>
      <c r="CA42" s="261">
        <v>89.860908962266777</v>
      </c>
      <c r="CB42" s="261">
        <v>90.015588374242412</v>
      </c>
      <c r="CC42" s="261">
        <v>90.167709864396485</v>
      </c>
      <c r="CD42" s="261">
        <v>90.317284534508374</v>
      </c>
      <c r="CE42" s="261">
        <v>90.464347191706807</v>
      </c>
      <c r="CF42" s="261">
        <v>90.608932345788702</v>
      </c>
      <c r="CG42" s="261">
        <v>90.751062664077693</v>
      </c>
      <c r="CH42" s="261">
        <v>90.890757456250469</v>
      </c>
      <c r="CI42" s="261">
        <v>91.028069156546096</v>
      </c>
      <c r="CJ42" s="261">
        <v>91.163002640560265</v>
      </c>
      <c r="CK42" s="261">
        <v>91.295595011668311</v>
      </c>
      <c r="CL42" s="261">
        <v>91.425872168634257</v>
      </c>
      <c r="CM42" s="261">
        <v>91.553872575120053</v>
      </c>
      <c r="CN42" s="261">
        <v>91.679625766254347</v>
      </c>
      <c r="CO42" s="261">
        <v>91.803148387579483</v>
      </c>
      <c r="CP42" s="261">
        <v>91.924472568165513</v>
      </c>
      <c r="CQ42" s="261">
        <v>92.04364280318056</v>
      </c>
      <c r="CR42" s="261">
        <v>92.16066858816184</v>
      </c>
      <c r="CS42" s="261">
        <v>92.27559293757011</v>
      </c>
      <c r="CT42" s="261">
        <v>92.388432610915743</v>
      </c>
      <c r="CU42" s="261">
        <v>92.499227278920287</v>
      </c>
      <c r="CV42" s="261">
        <v>92.608005552099357</v>
      </c>
      <c r="CW42" s="261">
        <v>92.714787876917285</v>
      </c>
      <c r="CX42" s="261">
        <v>92.819620685876387</v>
      </c>
      <c r="CY42" s="261">
        <v>92.922509138236123</v>
      </c>
      <c r="CZ42" s="261">
        <v>93.023498069120777</v>
      </c>
      <c r="DA42" s="261">
        <v>93.122607513006969</v>
      </c>
      <c r="DB42" s="261">
        <v>93.219878037223594</v>
      </c>
      <c r="DC42" s="261">
        <v>93.315327724399083</v>
      </c>
      <c r="DD42" s="261">
        <v>93.408981358074314</v>
      </c>
      <c r="DE42" s="261">
        <v>93.500870156843618</v>
      </c>
      <c r="DF42" s="261">
        <v>93.591030006438643</v>
      </c>
      <c r="DG42" s="261">
        <v>93.679478952190237</v>
      </c>
      <c r="DH42" s="261">
        <v>93.766255014812444</v>
      </c>
      <c r="DI42" s="261">
        <v>93.851367751636303</v>
      </c>
      <c r="DJ42" s="261">
        <v>93.93486014415079</v>
      </c>
      <c r="DK42" s="261">
        <v>94.016747138868269</v>
      </c>
      <c r="DL42" s="261">
        <v>94.097054322828697</v>
      </c>
      <c r="DM42" s="261">
        <v>94.175826545576939</v>
      </c>
      <c r="DN42" s="261">
        <v>94.25306649024543</v>
      </c>
      <c r="DO42" s="261">
        <v>94.328810913391706</v>
      </c>
      <c r="DP42" s="261">
        <v>94.403089689481803</v>
      </c>
      <c r="DQ42" s="261">
        <v>94.475915303452027</v>
      </c>
      <c r="DR42" s="261">
        <v>94.547329827843186</v>
      </c>
      <c r="DS42" s="261">
        <v>94.617335967994251</v>
      </c>
      <c r="DT42" s="261">
        <v>94.685971963589665</v>
      </c>
      <c r="DU42" s="261">
        <v>94.75325172499538</v>
      </c>
      <c r="DV42" s="261">
        <v>94.819213791574242</v>
      </c>
      <c r="DW42" s="261">
        <v>94.883867951798351</v>
      </c>
      <c r="DX42" s="261">
        <v>94.947252214392833</v>
      </c>
      <c r="DY42" s="261">
        <v>95.009371966867207</v>
      </c>
      <c r="DZ42" s="261">
        <v>95.070254071628625</v>
      </c>
      <c r="EA42" s="261">
        <v>95.129926171347151</v>
      </c>
      <c r="EB42" s="261">
        <v>95.18840424218898</v>
      </c>
      <c r="EC42" s="261">
        <v>95.245717285742202</v>
      </c>
      <c r="ED42" s="261">
        <v>95.301887219881706</v>
      </c>
      <c r="EE42" s="261">
        <v>95.35692207035234</v>
      </c>
      <c r="EF42" s="261">
        <v>95.410852740689847</v>
      </c>
      <c r="EG42" s="261">
        <v>95.463693281861865</v>
      </c>
      <c r="EH42" s="261">
        <v>95.515470460119701</v>
      </c>
      <c r="EI42" s="261">
        <v>95.566207908091513</v>
      </c>
      <c r="EJ42" s="261">
        <v>95.61591619443233</v>
      </c>
      <c r="EK42" s="261">
        <v>95.664609461821343</v>
      </c>
      <c r="EL42" s="261">
        <v>95.712318179675194</v>
      </c>
      <c r="EM42" s="261">
        <v>95.759052021184104</v>
      </c>
      <c r="EN42" s="261">
        <v>95.804839062225554</v>
      </c>
      <c r="EO42" s="261">
        <v>95.849688672949227</v>
      </c>
      <c r="EP42" s="261">
        <v>95.893630187339895</v>
      </c>
      <c r="EQ42" s="261">
        <v>95.936662625814009</v>
      </c>
      <c r="ER42" s="261">
        <v>95.978816403407222</v>
      </c>
      <c r="ES42" s="261">
        <v>96.020115029845016</v>
      </c>
      <c r="ET42" s="261">
        <v>96.060555874068527</v>
      </c>
      <c r="EU42" s="261">
        <v>96.100165726094858</v>
      </c>
      <c r="EV42" s="261">
        <v>96.138959701594032</v>
      </c>
    </row>
    <row r="43" spans="1:152" ht="14.1" customHeight="1" x14ac:dyDescent="0.2">
      <c r="A43" s="56" t="s">
        <v>10</v>
      </c>
      <c r="B43" s="261">
        <v>55.133818953836716</v>
      </c>
      <c r="C43" s="261">
        <v>56.006177224517032</v>
      </c>
      <c r="D43" s="261">
        <v>56.878535495197355</v>
      </c>
      <c r="E43" s="261">
        <v>57.75089376587767</v>
      </c>
      <c r="F43" s="261">
        <v>58.623252036557986</v>
      </c>
      <c r="G43" s="261">
        <v>59.495610307238309</v>
      </c>
      <c r="H43" s="261">
        <v>60.367968577918631</v>
      </c>
      <c r="I43" s="261">
        <v>61.240326848598947</v>
      </c>
      <c r="J43" s="261">
        <v>62.112685119279263</v>
      </c>
      <c r="K43" s="261">
        <v>62.985043389959586</v>
      </c>
      <c r="L43" s="261">
        <v>63.857401660639908</v>
      </c>
      <c r="M43" s="261">
        <v>64.680569137923925</v>
      </c>
      <c r="N43" s="261">
        <v>65.469157706008687</v>
      </c>
      <c r="O43" s="261">
        <v>66.257746274093449</v>
      </c>
      <c r="P43" s="261">
        <v>67.046334842178211</v>
      </c>
      <c r="Q43" s="261">
        <v>67.834923410262974</v>
      </c>
      <c r="R43" s="261">
        <v>68.62351197834775</v>
      </c>
      <c r="S43" s="261">
        <v>69.412100546432512</v>
      </c>
      <c r="T43" s="261">
        <v>70.200689114517274</v>
      </c>
      <c r="U43" s="261">
        <v>70.989277682602037</v>
      </c>
      <c r="V43" s="261">
        <v>71.752847607212715</v>
      </c>
      <c r="W43" s="261">
        <v>72.409568956986334</v>
      </c>
      <c r="X43" s="261">
        <v>73.066290306759953</v>
      </c>
      <c r="Y43" s="261">
        <v>73.723011656533586</v>
      </c>
      <c r="Z43" s="261">
        <v>74.37973300630722</v>
      </c>
      <c r="AA43" s="261">
        <v>75.036454356080839</v>
      </c>
      <c r="AB43" s="261">
        <v>75.693175705854472</v>
      </c>
      <c r="AC43" s="261">
        <v>76.349897055628091</v>
      </c>
      <c r="AD43" s="261">
        <v>77.00661840540171</v>
      </c>
      <c r="AE43" s="261">
        <v>77.663339755175343</v>
      </c>
      <c r="AF43" s="261">
        <v>78.320061104948977</v>
      </c>
      <c r="AG43" s="261">
        <v>78.976782454722581</v>
      </c>
      <c r="AH43" s="261">
        <v>79.527559999749357</v>
      </c>
      <c r="AI43" s="261">
        <v>79.633825993898554</v>
      </c>
      <c r="AJ43" s="261">
        <v>79.740091988047737</v>
      </c>
      <c r="AK43" s="261">
        <v>79.846357982196935</v>
      </c>
      <c r="AL43" s="261">
        <v>79.952623976346132</v>
      </c>
      <c r="AM43" s="261">
        <v>80.058889970495315</v>
      </c>
      <c r="AN43" s="261">
        <v>80.165155964644512</v>
      </c>
      <c r="AO43" s="261">
        <v>80.271421958793695</v>
      </c>
      <c r="AP43" s="261">
        <v>80.377687952942892</v>
      </c>
      <c r="AQ43" s="261">
        <v>80.48395394709209</v>
      </c>
      <c r="AR43" s="261">
        <v>80.643580915620134</v>
      </c>
      <c r="AS43" s="261">
        <v>81.031099698914318</v>
      </c>
      <c r="AT43" s="261">
        <v>81.418618482208501</v>
      </c>
      <c r="AU43" s="261">
        <v>81.806137265502684</v>
      </c>
      <c r="AV43" s="261">
        <v>82.193656048796868</v>
      </c>
      <c r="AW43" s="261">
        <v>82.581174832091051</v>
      </c>
      <c r="AX43" s="261">
        <v>82.96869361538522</v>
      </c>
      <c r="AY43" s="261">
        <v>83.356212398679403</v>
      </c>
      <c r="AZ43" s="261">
        <v>83.743731181973587</v>
      </c>
      <c r="BA43" s="261">
        <v>84.13124996526777</v>
      </c>
      <c r="BB43" s="261">
        <v>84.486936900402483</v>
      </c>
      <c r="BC43" s="261">
        <v>84.720554913592821</v>
      </c>
      <c r="BD43" s="261">
        <v>84.951082128866219</v>
      </c>
      <c r="BE43" s="261">
        <v>85.17851292665199</v>
      </c>
      <c r="BF43" s="261">
        <v>85.402845927200246</v>
      </c>
      <c r="BG43" s="261">
        <v>85.624111804934145</v>
      </c>
      <c r="BH43" s="261">
        <v>85.842310337881941</v>
      </c>
      <c r="BI43" s="261">
        <v>86.057461796538163</v>
      </c>
      <c r="BJ43" s="261">
        <v>86.269551577296596</v>
      </c>
      <c r="BK43" s="261">
        <v>86.478619977730972</v>
      </c>
      <c r="BL43" s="261">
        <v>86.684685485676781</v>
      </c>
      <c r="BM43" s="261">
        <v>86.88773363419493</v>
      </c>
      <c r="BN43" s="261">
        <v>87.087811820626939</v>
      </c>
      <c r="BO43" s="261">
        <v>87.284921805222083</v>
      </c>
      <c r="BP43" s="261">
        <v>87.479090139336208</v>
      </c>
      <c r="BQ43" s="261">
        <v>87.670328953882631</v>
      </c>
      <c r="BR43" s="261">
        <v>87.858657812604989</v>
      </c>
      <c r="BS43" s="261">
        <v>88.044099586391113</v>
      </c>
      <c r="BT43" s="261">
        <v>88.226687551311159</v>
      </c>
      <c r="BU43" s="261">
        <v>88.406427763389289</v>
      </c>
      <c r="BV43" s="261">
        <v>88.583354784081038</v>
      </c>
      <c r="BW43" s="261">
        <v>88.757490862844634</v>
      </c>
      <c r="BX43" s="261">
        <v>88.928852434549739</v>
      </c>
      <c r="BY43" s="261">
        <v>89.097464445773056</v>
      </c>
      <c r="BZ43" s="261">
        <v>89.263364790164829</v>
      </c>
      <c r="CA43" s="261">
        <v>89.426572800351963</v>
      </c>
      <c r="CB43" s="261">
        <v>89.587110514207723</v>
      </c>
      <c r="CC43" s="261">
        <v>89.745016522596899</v>
      </c>
      <c r="CD43" s="261">
        <v>89.900301201493335</v>
      </c>
      <c r="CE43" s="261">
        <v>90.052999567780532</v>
      </c>
      <c r="CF43" s="261">
        <v>90.203146368273707</v>
      </c>
      <c r="CG43" s="261">
        <v>90.350764086988534</v>
      </c>
      <c r="CH43" s="261">
        <v>90.495871750314606</v>
      </c>
      <c r="CI43" s="261">
        <v>90.638522827511736</v>
      </c>
      <c r="CJ43" s="261">
        <v>90.778721415559374</v>
      </c>
      <c r="CK43" s="261">
        <v>90.9165051222096</v>
      </c>
      <c r="CL43" s="261">
        <v>91.051899945354236</v>
      </c>
      <c r="CM43" s="261">
        <v>91.184944972880302</v>
      </c>
      <c r="CN43" s="261">
        <v>91.315670045382078</v>
      </c>
      <c r="CO43" s="261">
        <v>91.444091631457979</v>
      </c>
      <c r="CP43" s="261">
        <v>91.570242322876283</v>
      </c>
      <c r="CQ43" s="261">
        <v>91.694167601375852</v>
      </c>
      <c r="CR43" s="261">
        <v>91.815876581186984</v>
      </c>
      <c r="CS43" s="261">
        <v>91.935413260501917</v>
      </c>
      <c r="CT43" s="261">
        <v>92.052794357138481</v>
      </c>
      <c r="CU43" s="261">
        <v>92.168060446325399</v>
      </c>
      <c r="CV43" s="261">
        <v>92.281240624779755</v>
      </c>
      <c r="CW43" s="261">
        <v>92.39235551787462</v>
      </c>
      <c r="CX43" s="261">
        <v>92.50145281589019</v>
      </c>
      <c r="CY43" s="261">
        <v>92.608537281209081</v>
      </c>
      <c r="CZ43" s="261">
        <v>92.71365498937655</v>
      </c>
      <c r="DA43" s="261">
        <v>92.816826226425235</v>
      </c>
      <c r="DB43" s="261">
        <v>92.918092674075197</v>
      </c>
      <c r="DC43" s="261">
        <v>93.017472628215899</v>
      </c>
      <c r="DD43" s="261">
        <v>93.11499137918473</v>
      </c>
      <c r="DE43" s="261">
        <v>93.210680937644071</v>
      </c>
      <c r="DF43" s="261">
        <v>93.304578195755099</v>
      </c>
      <c r="DG43" s="261">
        <v>93.396701485161969</v>
      </c>
      <c r="DH43" s="261">
        <v>93.487089960343809</v>
      </c>
      <c r="DI43" s="261">
        <v>93.575753145351385</v>
      </c>
      <c r="DJ43" s="261">
        <v>93.66273539828552</v>
      </c>
      <c r="DK43" s="261">
        <v>93.748051889163804</v>
      </c>
      <c r="DL43" s="261">
        <v>93.831728887971664</v>
      </c>
      <c r="DM43" s="261">
        <v>93.913812753390715</v>
      </c>
      <c r="DN43" s="261">
        <v>93.994305921245939</v>
      </c>
      <c r="DO43" s="261">
        <v>94.073246347551546</v>
      </c>
      <c r="DP43" s="261">
        <v>94.15066483288021</v>
      </c>
      <c r="DQ43" s="261">
        <v>94.226574066601415</v>
      </c>
      <c r="DR43" s="261">
        <v>94.301017591580319</v>
      </c>
      <c r="DS43" s="261">
        <v>94.373997927577051</v>
      </c>
      <c r="DT43" s="261">
        <v>94.4455546486641</v>
      </c>
      <c r="DU43" s="261">
        <v>94.515701977945213</v>
      </c>
      <c r="DV43" s="261">
        <v>94.584479828902957</v>
      </c>
      <c r="DW43" s="261">
        <v>94.651898149390107</v>
      </c>
      <c r="DX43" s="261">
        <v>94.71799632431933</v>
      </c>
      <c r="DY43" s="261">
        <v>94.782779732078708</v>
      </c>
      <c r="DZ43" s="261">
        <v>94.846276154838023</v>
      </c>
      <c r="EA43" s="261">
        <v>94.908514199733233</v>
      </c>
      <c r="EB43" s="261">
        <v>94.969510315686421</v>
      </c>
      <c r="EC43" s="261">
        <v>95.029294547027817</v>
      </c>
      <c r="ED43" s="261">
        <v>95.087889559067705</v>
      </c>
      <c r="EE43" s="261">
        <v>95.145303532894673</v>
      </c>
      <c r="EF43" s="261">
        <v>95.201568523843662</v>
      </c>
      <c r="EG43" s="261">
        <v>95.25669901423511</v>
      </c>
      <c r="EH43" s="261">
        <v>95.310722760228387</v>
      </c>
      <c r="EI43" s="261">
        <v>95.363664257100382</v>
      </c>
      <c r="EJ43" s="261">
        <v>95.415534375719105</v>
      </c>
      <c r="EK43" s="261">
        <v>95.466347721940295</v>
      </c>
      <c r="EL43" s="261">
        <v>95.516135946227593</v>
      </c>
      <c r="EM43" s="261">
        <v>95.564909003640494</v>
      </c>
      <c r="EN43" s="261">
        <v>95.612696060840094</v>
      </c>
      <c r="EO43" s="261">
        <v>95.659506768264109</v>
      </c>
      <c r="EP43" s="261">
        <v>95.705371618756615</v>
      </c>
      <c r="EQ43" s="261">
        <v>95.750289470443505</v>
      </c>
      <c r="ER43" s="261">
        <v>95.794291955870634</v>
      </c>
      <c r="ES43" s="261">
        <v>95.837403506473493</v>
      </c>
      <c r="ET43" s="261">
        <v>95.879621269876807</v>
      </c>
      <c r="EU43" s="261">
        <v>95.920973111024537</v>
      </c>
      <c r="EV43" s="261">
        <v>95.961474712747204</v>
      </c>
    </row>
    <row r="44" spans="1:152" ht="14.1" customHeight="1" x14ac:dyDescent="0.2">
      <c r="A44" s="56" t="s">
        <v>11</v>
      </c>
      <c r="B44" s="261">
        <v>53.988489407019919</v>
      </c>
      <c r="C44" s="261">
        <v>54.842725629894026</v>
      </c>
      <c r="D44" s="261">
        <v>55.69696185276814</v>
      </c>
      <c r="E44" s="261">
        <v>56.551198075642255</v>
      </c>
      <c r="F44" s="261">
        <v>57.405434298516361</v>
      </c>
      <c r="G44" s="261">
        <v>58.259670521390476</v>
      </c>
      <c r="H44" s="261">
        <v>59.11390674426459</v>
      </c>
      <c r="I44" s="261">
        <v>59.968142967138704</v>
      </c>
      <c r="J44" s="261">
        <v>60.822379190012811</v>
      </c>
      <c r="K44" s="261">
        <v>61.676615412886925</v>
      </c>
      <c r="L44" s="261">
        <v>62.530851635761032</v>
      </c>
      <c r="M44" s="261">
        <v>63.33691893657258</v>
      </c>
      <c r="N44" s="261">
        <v>64.109125657644981</v>
      </c>
      <c r="O44" s="261">
        <v>64.881332378717374</v>
      </c>
      <c r="P44" s="261">
        <v>65.653539099789768</v>
      </c>
      <c r="Q44" s="261">
        <v>66.425745820862176</v>
      </c>
      <c r="R44" s="261">
        <v>67.197952541934569</v>
      </c>
      <c r="S44" s="261">
        <v>67.970159263006963</v>
      </c>
      <c r="T44" s="261">
        <v>68.742365984079356</v>
      </c>
      <c r="U44" s="261">
        <v>69.514572705151764</v>
      </c>
      <c r="V44" s="261">
        <v>70.269015413611356</v>
      </c>
      <c r="W44" s="261">
        <v>70.947592320912293</v>
      </c>
      <c r="X44" s="261">
        <v>71.626169228213229</v>
      </c>
      <c r="Y44" s="261">
        <v>72.304746135514165</v>
      </c>
      <c r="Z44" s="261">
        <v>72.983323042815115</v>
      </c>
      <c r="AA44" s="261">
        <v>73.661899950116052</v>
      </c>
      <c r="AB44" s="261">
        <v>74.340476857417002</v>
      </c>
      <c r="AC44" s="261">
        <v>75.019053764717924</v>
      </c>
      <c r="AD44" s="261">
        <v>75.697630672018875</v>
      </c>
      <c r="AE44" s="261">
        <v>76.376207579319811</v>
      </c>
      <c r="AF44" s="261">
        <v>77.054784486620747</v>
      </c>
      <c r="AG44" s="261">
        <v>77.733361393921683</v>
      </c>
      <c r="AH44" s="261">
        <v>78.30371395857469</v>
      </c>
      <c r="AI44" s="261">
        <v>78.419986452117428</v>
      </c>
      <c r="AJ44" s="261">
        <v>78.53625894566018</v>
      </c>
      <c r="AK44" s="261">
        <v>78.652531439202932</v>
      </c>
      <c r="AL44" s="261">
        <v>78.768803932745669</v>
      </c>
      <c r="AM44" s="261">
        <v>78.885076426288421</v>
      </c>
      <c r="AN44" s="261">
        <v>79.001348919831173</v>
      </c>
      <c r="AO44" s="261">
        <v>79.117621413373911</v>
      </c>
      <c r="AP44" s="261">
        <v>79.233893906916663</v>
      </c>
      <c r="AQ44" s="261">
        <v>79.350166400459415</v>
      </c>
      <c r="AR44" s="261">
        <v>79.516239029709368</v>
      </c>
      <c r="AS44" s="261">
        <v>79.894995993044702</v>
      </c>
      <c r="AT44" s="261">
        <v>80.273752956380022</v>
      </c>
      <c r="AU44" s="261">
        <v>80.652509919715357</v>
      </c>
      <c r="AV44" s="261">
        <v>81.031266883050677</v>
      </c>
      <c r="AW44" s="261">
        <v>81.410023846385997</v>
      </c>
      <c r="AX44" s="261">
        <v>81.788780809721317</v>
      </c>
      <c r="AY44" s="261">
        <v>82.167537773056651</v>
      </c>
      <c r="AZ44" s="261">
        <v>82.546294736391971</v>
      </c>
      <c r="BA44" s="261">
        <v>82.925051699727305</v>
      </c>
      <c r="BB44" s="261">
        <v>83.302408852676919</v>
      </c>
      <c r="BC44" s="261">
        <v>83.55039207015318</v>
      </c>
      <c r="BD44" s="261">
        <v>83.795197127144135</v>
      </c>
      <c r="BE44" s="261">
        <v>84.036814011858368</v>
      </c>
      <c r="BF44" s="261">
        <v>84.275237259877372</v>
      </c>
      <c r="BG44" s="261">
        <v>84.510495542855267</v>
      </c>
      <c r="BH44" s="261">
        <v>84.742584764795723</v>
      </c>
      <c r="BI44" s="261">
        <v>84.97152268886974</v>
      </c>
      <c r="BJ44" s="261">
        <v>85.197290031015612</v>
      </c>
      <c r="BK44" s="261">
        <v>85.419926008040363</v>
      </c>
      <c r="BL44" s="261">
        <v>85.639446712642709</v>
      </c>
      <c r="BM44" s="261">
        <v>85.855833189220718</v>
      </c>
      <c r="BN44" s="261">
        <v>86.069132472300694</v>
      </c>
      <c r="BO44" s="261">
        <v>86.27934303854471</v>
      </c>
      <c r="BP44" s="261">
        <v>86.486489867551981</v>
      </c>
      <c r="BQ44" s="261">
        <v>86.69058263337287</v>
      </c>
      <c r="BR44" s="261">
        <v>86.891639011032666</v>
      </c>
      <c r="BS44" s="261">
        <v>87.089680282599474</v>
      </c>
      <c r="BT44" s="261">
        <v>87.284738926179472</v>
      </c>
      <c r="BU44" s="261">
        <v>87.476818418149549</v>
      </c>
      <c r="BV44" s="261">
        <v>87.665952764694424</v>
      </c>
      <c r="BW44" s="261">
        <v>87.852162895265508</v>
      </c>
      <c r="BX44" s="261">
        <v>88.035463591569282</v>
      </c>
      <c r="BY44" s="261">
        <v>88.215878808499852</v>
      </c>
      <c r="BZ44" s="261">
        <v>88.393446435106839</v>
      </c>
      <c r="CA44" s="261">
        <v>88.568184574898495</v>
      </c>
      <c r="CB44" s="261">
        <v>88.740114293708714</v>
      </c>
      <c r="CC44" s="261">
        <v>88.909274459780093</v>
      </c>
      <c r="CD44" s="261">
        <v>89.075673788804295</v>
      </c>
      <c r="CE44" s="261">
        <v>89.239347462855704</v>
      </c>
      <c r="CF44" s="261">
        <v>89.400330453524418</v>
      </c>
      <c r="CG44" s="261">
        <v>89.558644656439895</v>
      </c>
      <c r="CH44" s="261">
        <v>89.714308319285649</v>
      </c>
      <c r="CI44" s="261">
        <v>89.867376709495375</v>
      </c>
      <c r="CJ44" s="261">
        <v>90.017852190055791</v>
      </c>
      <c r="CK44" s="261">
        <v>90.165773142900775</v>
      </c>
      <c r="CL44" s="261">
        <v>90.311165554753927</v>
      </c>
      <c r="CM44" s="261">
        <v>90.454069533767182</v>
      </c>
      <c r="CN44" s="261">
        <v>90.59451532397479</v>
      </c>
      <c r="CO44" s="261">
        <v>90.732518859021638</v>
      </c>
      <c r="CP44" s="261">
        <v>90.868113451281587</v>
      </c>
      <c r="CQ44" s="261">
        <v>91.001346334296315</v>
      </c>
      <c r="CR44" s="261">
        <v>91.132225702024812</v>
      </c>
      <c r="CS44" s="261">
        <v>91.260797309618695</v>
      </c>
      <c r="CT44" s="261">
        <v>91.387077628704347</v>
      </c>
      <c r="CU44" s="261">
        <v>91.511108847018676</v>
      </c>
      <c r="CV44" s="261">
        <v>91.632920859426449</v>
      </c>
      <c r="CW44" s="261">
        <v>91.752534491326216</v>
      </c>
      <c r="CX44" s="261">
        <v>91.869999754217304</v>
      </c>
      <c r="CY44" s="261">
        <v>91.98532048977043</v>
      </c>
      <c r="CZ44" s="261">
        <v>92.09854507033792</v>
      </c>
      <c r="DA44" s="261">
        <v>92.209694142346834</v>
      </c>
      <c r="DB44" s="261">
        <v>92.318811446974507</v>
      </c>
      <c r="DC44" s="261">
        <v>92.425915573819452</v>
      </c>
      <c r="DD44" s="261">
        <v>92.531032687342361</v>
      </c>
      <c r="DE44" s="261">
        <v>92.634196237241554</v>
      </c>
      <c r="DF44" s="261">
        <v>92.735444980809717</v>
      </c>
      <c r="DG44" s="261">
        <v>92.834797702488629</v>
      </c>
      <c r="DH44" s="261">
        <v>92.932295680682472</v>
      </c>
      <c r="DI44" s="261">
        <v>93.02794827036125</v>
      </c>
      <c r="DJ44" s="261">
        <v>93.12180243935569</v>
      </c>
      <c r="DK44" s="261">
        <v>93.213873700947445</v>
      </c>
      <c r="DL44" s="261">
        <v>93.30418957621994</v>
      </c>
      <c r="DM44" s="261">
        <v>93.392799306629911</v>
      </c>
      <c r="DN44" s="261">
        <v>93.479704753171617</v>
      </c>
      <c r="DO44" s="261">
        <v>93.564946151145719</v>
      </c>
      <c r="DP44" s="261">
        <v>93.64855604537108</v>
      </c>
      <c r="DQ44" s="261">
        <v>93.730547449312198</v>
      </c>
      <c r="DR44" s="261">
        <v>93.810966729708866</v>
      </c>
      <c r="DS44" s="261">
        <v>93.889815966490431</v>
      </c>
      <c r="DT44" s="261">
        <v>93.96713729546633</v>
      </c>
      <c r="DU44" s="261">
        <v>94.042945488198399</v>
      </c>
      <c r="DV44" s="261">
        <v>94.11728310455311</v>
      </c>
      <c r="DW44" s="261">
        <v>94.190160343176402</v>
      </c>
      <c r="DX44" s="261">
        <v>94.26161924518388</v>
      </c>
      <c r="DY44" s="261">
        <v>94.331665111453731</v>
      </c>
      <c r="DZ44" s="261">
        <v>94.400327483602311</v>
      </c>
      <c r="EA44" s="261">
        <v>94.467636819177997</v>
      </c>
      <c r="EB44" s="261">
        <v>94.533610448036342</v>
      </c>
      <c r="EC44" s="261">
        <v>94.598280424280887</v>
      </c>
      <c r="ED44" s="261">
        <v>94.661670841551427</v>
      </c>
      <c r="EE44" s="261">
        <v>94.72379014023555</v>
      </c>
      <c r="EF44" s="261">
        <v>94.784672607453047</v>
      </c>
      <c r="EG44" s="261">
        <v>94.844333534356608</v>
      </c>
      <c r="EH44" s="261">
        <v>94.902802592761716</v>
      </c>
      <c r="EI44" s="261">
        <v>94.960105943889715</v>
      </c>
      <c r="EJ44" s="261">
        <v>95.016255017123854</v>
      </c>
      <c r="EK44" s="261">
        <v>95.071265296726295</v>
      </c>
      <c r="EL44" s="261">
        <v>95.125170734360367</v>
      </c>
      <c r="EM44" s="261">
        <v>95.177981807770294</v>
      </c>
      <c r="EN44" s="261">
        <v>95.229729809519753</v>
      </c>
      <c r="EO44" s="261">
        <v>95.280424912400804</v>
      </c>
      <c r="EP44" s="261">
        <v>95.330099873182959</v>
      </c>
      <c r="EQ44" s="261">
        <v>95.37875319811495</v>
      </c>
      <c r="ER44" s="261">
        <v>95.426418902618209</v>
      </c>
      <c r="ES44" s="261">
        <v>95.473123216624899</v>
      </c>
      <c r="ET44" s="261">
        <v>95.518862822155299</v>
      </c>
      <c r="EU44" s="261">
        <v>95.563667688535588</v>
      </c>
      <c r="EV44" s="261">
        <v>95.607554597873161</v>
      </c>
    </row>
    <row r="45" spans="1:152" ht="14.1" customHeight="1" x14ac:dyDescent="0.2">
      <c r="A45" s="56" t="s">
        <v>12</v>
      </c>
      <c r="B45" s="261">
        <v>53.455163729706186</v>
      </c>
      <c r="C45" s="261">
        <v>54.300961373965585</v>
      </c>
      <c r="D45" s="261">
        <v>55.146759018224991</v>
      </c>
      <c r="E45" s="261">
        <v>55.992556662484404</v>
      </c>
      <c r="F45" s="261">
        <v>56.838354306743803</v>
      </c>
      <c r="G45" s="261">
        <v>57.684151951003209</v>
      </c>
      <c r="H45" s="261">
        <v>58.529949595262622</v>
      </c>
      <c r="I45" s="261">
        <v>59.375747239522028</v>
      </c>
      <c r="J45" s="261">
        <v>60.221544883781434</v>
      </c>
      <c r="K45" s="261">
        <v>61.06734252804084</v>
      </c>
      <c r="L45" s="261">
        <v>61.913140172300245</v>
      </c>
      <c r="M45" s="261">
        <v>62.711244731536922</v>
      </c>
      <c r="N45" s="261">
        <v>63.475823203012681</v>
      </c>
      <c r="O45" s="261">
        <v>64.240401674488425</v>
      </c>
      <c r="P45" s="261">
        <v>65.004980145964197</v>
      </c>
      <c r="Q45" s="261">
        <v>65.769558617439955</v>
      </c>
      <c r="R45" s="261">
        <v>66.534137088915713</v>
      </c>
      <c r="S45" s="261">
        <v>67.298715560391486</v>
      </c>
      <c r="T45" s="261">
        <v>68.063294031867244</v>
      </c>
      <c r="U45" s="261">
        <v>68.827872503343002</v>
      </c>
      <c r="V45" s="261">
        <v>69.563331799004018</v>
      </c>
      <c r="W45" s="261">
        <v>70.174430138026594</v>
      </c>
      <c r="X45" s="261">
        <v>70.785528477049155</v>
      </c>
      <c r="Y45" s="261">
        <v>71.396626816071731</v>
      </c>
      <c r="Z45" s="261">
        <v>72.007725155094306</v>
      </c>
      <c r="AA45" s="261">
        <v>72.618823494116867</v>
      </c>
      <c r="AB45" s="261">
        <v>73.229921833139457</v>
      </c>
      <c r="AC45" s="261">
        <v>73.841020172162018</v>
      </c>
      <c r="AD45" s="261">
        <v>74.452118511184594</v>
      </c>
      <c r="AE45" s="261">
        <v>75.063216850207169</v>
      </c>
      <c r="AF45" s="261">
        <v>75.674315189229731</v>
      </c>
      <c r="AG45" s="261">
        <v>76.285413528252306</v>
      </c>
      <c r="AH45" s="261">
        <v>76.812876558877988</v>
      </c>
      <c r="AI45" s="261">
        <v>76.989428455695816</v>
      </c>
      <c r="AJ45" s="261">
        <v>77.165980352513657</v>
      </c>
      <c r="AK45" s="261">
        <v>77.342532249331484</v>
      </c>
      <c r="AL45" s="261">
        <v>77.519084146149311</v>
      </c>
      <c r="AM45" s="261">
        <v>77.695636042967152</v>
      </c>
      <c r="AN45" s="261">
        <v>77.872187939784993</v>
      </c>
      <c r="AO45" s="261">
        <v>78.04873983660282</v>
      </c>
      <c r="AP45" s="261">
        <v>78.225291733420647</v>
      </c>
      <c r="AQ45" s="261">
        <v>78.401843630238503</v>
      </c>
      <c r="AR45" s="261">
        <v>78.610082908044774</v>
      </c>
      <c r="AS45" s="261">
        <v>78.953651325595985</v>
      </c>
      <c r="AT45" s="261">
        <v>79.297219743147195</v>
      </c>
      <c r="AU45" s="261">
        <v>79.64078816069842</v>
      </c>
      <c r="AV45" s="261">
        <v>79.984356578249631</v>
      </c>
      <c r="AW45" s="261">
        <v>80.327924995800828</v>
      </c>
      <c r="AX45" s="261">
        <v>80.671493413352039</v>
      </c>
      <c r="AY45" s="261">
        <v>81.015061830903264</v>
      </c>
      <c r="AZ45" s="261">
        <v>81.358630248454475</v>
      </c>
      <c r="BA45" s="261">
        <v>81.702198666005685</v>
      </c>
      <c r="BB45" s="261">
        <v>82.100747597301236</v>
      </c>
      <c r="BC45" s="261">
        <v>82.362798682867449</v>
      </c>
      <c r="BD45" s="261">
        <v>82.621601493026645</v>
      </c>
      <c r="BE45" s="261">
        <v>82.877141241505655</v>
      </c>
      <c r="BF45" s="261">
        <v>83.129407987056894</v>
      </c>
      <c r="BG45" s="261">
        <v>83.378427969868838</v>
      </c>
      <c r="BH45" s="261">
        <v>83.624192824410514</v>
      </c>
      <c r="BI45" s="261">
        <v>83.866717389444105</v>
      </c>
      <c r="BJ45" s="261">
        <v>84.105977314632852</v>
      </c>
      <c r="BK45" s="261">
        <v>84.342010301221364</v>
      </c>
      <c r="BL45" s="261">
        <v>84.574829634845557</v>
      </c>
      <c r="BM45" s="261">
        <v>84.804411483853897</v>
      </c>
      <c r="BN45" s="261">
        <v>85.030802089375555</v>
      </c>
      <c r="BO45" s="261">
        <v>85.253996248897536</v>
      </c>
      <c r="BP45" s="261">
        <v>85.474016961328303</v>
      </c>
      <c r="BQ45" s="261">
        <v>85.690871046505748</v>
      </c>
      <c r="BR45" s="261">
        <v>85.904573892458544</v>
      </c>
      <c r="BS45" s="261">
        <v>86.11514479688654</v>
      </c>
      <c r="BT45" s="261">
        <v>86.322615046072855</v>
      </c>
      <c r="BU45" s="261">
        <v>86.526985156677014</v>
      </c>
      <c r="BV45" s="261">
        <v>86.728288195633411</v>
      </c>
      <c r="BW45" s="261">
        <v>86.926543397826478</v>
      </c>
      <c r="BX45" s="261">
        <v>87.12176352300969</v>
      </c>
      <c r="BY45" s="261">
        <v>87.313971169479274</v>
      </c>
      <c r="BZ45" s="261">
        <v>87.503203862988471</v>
      </c>
      <c r="CA45" s="261">
        <v>87.689478126835908</v>
      </c>
      <c r="CB45" s="261">
        <v>87.872813709141013</v>
      </c>
      <c r="CC45" s="261">
        <v>88.053249418251326</v>
      </c>
      <c r="CD45" s="261">
        <v>88.230791975475512</v>
      </c>
      <c r="CE45" s="261">
        <v>88.405476403934003</v>
      </c>
      <c r="CF45" s="261">
        <v>88.577337584209616</v>
      </c>
      <c r="CG45" s="261">
        <v>88.746396511862542</v>
      </c>
      <c r="CH45" s="261">
        <v>88.912670348931826</v>
      </c>
      <c r="CI45" s="261">
        <v>89.076215874851826</v>
      </c>
      <c r="CJ45" s="261">
        <v>89.237033420198443</v>
      </c>
      <c r="CK45" s="261">
        <v>89.395161863371072</v>
      </c>
      <c r="CL45" s="261">
        <v>89.550626904431297</v>
      </c>
      <c r="CM45" s="261">
        <v>89.703469411246772</v>
      </c>
      <c r="CN45" s="261">
        <v>89.853719773693498</v>
      </c>
      <c r="CO45" s="261">
        <v>90.001393130859711</v>
      </c>
      <c r="CP45" s="261">
        <v>90.1465232733227</v>
      </c>
      <c r="CQ45" s="261">
        <v>90.289158962047679</v>
      </c>
      <c r="CR45" s="261">
        <v>90.429307226064552</v>
      </c>
      <c r="CS45" s="261">
        <v>90.567015367077502</v>
      </c>
      <c r="CT45" s="261">
        <v>90.702299384796532</v>
      </c>
      <c r="CU45" s="261">
        <v>90.835202881473734</v>
      </c>
      <c r="CV45" s="261">
        <v>90.965756349575216</v>
      </c>
      <c r="CW45" s="261">
        <v>91.09398061219423</v>
      </c>
      <c r="CX45" s="261">
        <v>91.219927834072664</v>
      </c>
      <c r="CY45" s="261">
        <v>91.34360073049163</v>
      </c>
      <c r="CZ45" s="261">
        <v>91.465049815023107</v>
      </c>
      <c r="DA45" s="261">
        <v>91.584295917747795</v>
      </c>
      <c r="DB45" s="261">
        <v>91.701384693697747</v>
      </c>
      <c r="DC45" s="261">
        <v>91.816334859720598</v>
      </c>
      <c r="DD45" s="261">
        <v>91.929173301736981</v>
      </c>
      <c r="DE45" s="261">
        <v>92.039934770408536</v>
      </c>
      <c r="DF45" s="261">
        <v>92.148659763253349</v>
      </c>
      <c r="DG45" s="261">
        <v>92.255367374155981</v>
      </c>
      <c r="DH45" s="261">
        <v>92.360100896060786</v>
      </c>
      <c r="DI45" s="261">
        <v>92.46286936993917</v>
      </c>
      <c r="DJ45" s="261">
        <v>92.563722283117158</v>
      </c>
      <c r="DK45" s="261">
        <v>92.662675365630136</v>
      </c>
      <c r="DL45" s="261">
        <v>92.759757284110023</v>
      </c>
      <c r="DM45" s="261">
        <v>92.855020093888356</v>
      </c>
      <c r="DN45" s="261">
        <v>92.948464949697239</v>
      </c>
      <c r="DO45" s="261">
        <v>93.040134294567522</v>
      </c>
      <c r="DP45" s="261">
        <v>93.130062340477537</v>
      </c>
      <c r="DQ45" s="261">
        <v>93.218262322828124</v>
      </c>
      <c r="DR45" s="261">
        <v>93.304783385971646</v>
      </c>
      <c r="DS45" s="261">
        <v>93.389627059167296</v>
      </c>
      <c r="DT45" s="261">
        <v>93.472837996361974</v>
      </c>
      <c r="DU45" s="261">
        <v>93.554431434592331</v>
      </c>
      <c r="DV45" s="261">
        <v>93.634452546819915</v>
      </c>
      <c r="DW45" s="261">
        <v>93.712911699845222</v>
      </c>
      <c r="DX45" s="261">
        <v>93.789853565730908</v>
      </c>
      <c r="DY45" s="261">
        <v>93.865283283872941</v>
      </c>
      <c r="DZ45" s="261">
        <v>93.939232116174651</v>
      </c>
      <c r="EA45" s="261">
        <v>94.011732337155067</v>
      </c>
      <c r="EB45" s="261">
        <v>94.082802104476798</v>
      </c>
      <c r="EC45" s="261">
        <v>94.152475458694994</v>
      </c>
      <c r="ED45" s="261">
        <v>94.220777887748142</v>
      </c>
      <c r="EE45" s="261">
        <v>94.28771803129959</v>
      </c>
      <c r="EF45" s="261">
        <v>94.35333239903126</v>
      </c>
      <c r="EG45" s="261">
        <v>94.417637049392553</v>
      </c>
      <c r="EH45" s="261">
        <v>94.480663558429953</v>
      </c>
      <c r="EI45" s="261">
        <v>94.542439738469369</v>
      </c>
      <c r="EJ45" s="261">
        <v>94.602977536702625</v>
      </c>
      <c r="EK45" s="261">
        <v>94.662293285064294</v>
      </c>
      <c r="EL45" s="261">
        <v>94.72042324479817</v>
      </c>
      <c r="EM45" s="261">
        <v>94.777378380792143</v>
      </c>
      <c r="EN45" s="261">
        <v>94.833192120028102</v>
      </c>
      <c r="EO45" s="261">
        <v>94.887875125952505</v>
      </c>
      <c r="EP45" s="261">
        <v>94.941462435842269</v>
      </c>
      <c r="EQ45" s="261">
        <v>94.993952152364969</v>
      </c>
      <c r="ER45" s="261">
        <v>95.045380697401498</v>
      </c>
      <c r="ES45" s="261">
        <v>95.095776109495048</v>
      </c>
      <c r="ET45" s="261">
        <v>95.145134554711433</v>
      </c>
      <c r="EU45" s="261">
        <v>95.19348812834555</v>
      </c>
      <c r="EV45" s="261">
        <v>95.240854707462375</v>
      </c>
    </row>
    <row r="46" spans="1:152" ht="14.1" customHeight="1" x14ac:dyDescent="0.2">
      <c r="A46" s="56" t="s">
        <v>13</v>
      </c>
      <c r="B46" s="261">
        <v>53.68491925402418</v>
      </c>
      <c r="C46" s="261">
        <v>54.534352219320212</v>
      </c>
      <c r="D46" s="261">
        <v>55.383785184616265</v>
      </c>
      <c r="E46" s="261">
        <v>56.233218149912318</v>
      </c>
      <c r="F46" s="261">
        <v>57.082651115208364</v>
      </c>
      <c r="G46" s="261">
        <v>57.93208408050441</v>
      </c>
      <c r="H46" s="261">
        <v>58.78151704580047</v>
      </c>
      <c r="I46" s="261">
        <v>59.630950011096516</v>
      </c>
      <c r="J46" s="261">
        <v>60.480382976392562</v>
      </c>
      <c r="K46" s="261">
        <v>61.329815941688615</v>
      </c>
      <c r="L46" s="261">
        <v>62.179248906984654</v>
      </c>
      <c r="M46" s="261">
        <v>62.980783797711759</v>
      </c>
      <c r="N46" s="261">
        <v>63.748648502272218</v>
      </c>
      <c r="O46" s="261">
        <v>64.516513206832656</v>
      </c>
      <c r="P46" s="261">
        <v>65.284377911393108</v>
      </c>
      <c r="Q46" s="261">
        <v>66.05224261595356</v>
      </c>
      <c r="R46" s="261">
        <v>66.820107320514012</v>
      </c>
      <c r="S46" s="261">
        <v>67.58797202507445</v>
      </c>
      <c r="T46" s="261">
        <v>68.355836729634916</v>
      </c>
      <c r="U46" s="261">
        <v>69.123701434195354</v>
      </c>
      <c r="V46" s="261">
        <v>69.847314957739911</v>
      </c>
      <c r="W46" s="261">
        <v>70.381942390519825</v>
      </c>
      <c r="X46" s="261">
        <v>70.916569823299724</v>
      </c>
      <c r="Y46" s="261">
        <v>71.451197256079624</v>
      </c>
      <c r="Z46" s="261">
        <v>71.985824688859523</v>
      </c>
      <c r="AA46" s="261">
        <v>72.520452121639437</v>
      </c>
      <c r="AB46" s="261">
        <v>73.055079554419336</v>
      </c>
      <c r="AC46" s="261">
        <v>73.589706987199236</v>
      </c>
      <c r="AD46" s="261">
        <v>74.124334419979135</v>
      </c>
      <c r="AE46" s="261">
        <v>74.658961852759035</v>
      </c>
      <c r="AF46" s="261">
        <v>75.193589285538948</v>
      </c>
      <c r="AG46" s="261">
        <v>75.728216718318834</v>
      </c>
      <c r="AH46" s="261">
        <v>76.192087942132005</v>
      </c>
      <c r="AI46" s="261">
        <v>76.359085250031143</v>
      </c>
      <c r="AJ46" s="261">
        <v>76.52608255793028</v>
      </c>
      <c r="AK46" s="261">
        <v>76.693079865829418</v>
      </c>
      <c r="AL46" s="261">
        <v>76.86007717372857</v>
      </c>
      <c r="AM46" s="261">
        <v>77.027074481627707</v>
      </c>
      <c r="AN46" s="261">
        <v>77.194071789526845</v>
      </c>
      <c r="AO46" s="261">
        <v>77.361069097425982</v>
      </c>
      <c r="AP46" s="261">
        <v>77.52806640532512</v>
      </c>
      <c r="AQ46" s="261">
        <v>77.695063713224258</v>
      </c>
      <c r="AR46" s="261">
        <v>77.893371001407417</v>
      </c>
      <c r="AS46" s="261">
        <v>78.225395642211581</v>
      </c>
      <c r="AT46" s="261">
        <v>78.55742028301573</v>
      </c>
      <c r="AU46" s="261">
        <v>78.889444923819894</v>
      </c>
      <c r="AV46" s="261">
        <v>79.221469564624044</v>
      </c>
      <c r="AW46" s="261">
        <v>79.553494205428194</v>
      </c>
      <c r="AX46" s="261">
        <v>79.885518846232372</v>
      </c>
      <c r="AY46" s="261">
        <v>80.217543487036522</v>
      </c>
      <c r="AZ46" s="261">
        <v>80.549568127840672</v>
      </c>
      <c r="BA46" s="261">
        <v>80.881592768644822</v>
      </c>
      <c r="BB46" s="261">
        <v>81.29392323027831</v>
      </c>
      <c r="BC46" s="261">
        <v>81.565134194568401</v>
      </c>
      <c r="BD46" s="261">
        <v>81.833059958832209</v>
      </c>
      <c r="BE46" s="261">
        <v>82.09768237403911</v>
      </c>
      <c r="BF46" s="261">
        <v>82.358988327107156</v>
      </c>
      <c r="BG46" s="261">
        <v>82.617002221012697</v>
      </c>
      <c r="BH46" s="261">
        <v>82.871712652217226</v>
      </c>
      <c r="BI46" s="261">
        <v>83.123132300287594</v>
      </c>
      <c r="BJ46" s="261">
        <v>83.371233252475477</v>
      </c>
      <c r="BK46" s="261">
        <v>83.616051973254073</v>
      </c>
      <c r="BL46" s="261">
        <v>83.857599667337965</v>
      </c>
      <c r="BM46" s="261">
        <v>84.095849063541849</v>
      </c>
      <c r="BN46" s="261">
        <v>84.330845645037428</v>
      </c>
      <c r="BO46" s="261">
        <v>84.562581557162503</v>
      </c>
      <c r="BP46" s="261">
        <v>84.791078264482834</v>
      </c>
      <c r="BQ46" s="261">
        <v>85.016340479216538</v>
      </c>
      <c r="BR46" s="261">
        <v>85.238381856625367</v>
      </c>
      <c r="BS46" s="261">
        <v>85.457220163167776</v>
      </c>
      <c r="BT46" s="261">
        <v>85.672885679652396</v>
      </c>
      <c r="BU46" s="261">
        <v>85.885376752371442</v>
      </c>
      <c r="BV46" s="261">
        <v>86.09472561462988</v>
      </c>
      <c r="BW46" s="261">
        <v>86.300950171686026</v>
      </c>
      <c r="BX46" s="261">
        <v>86.504061639335021</v>
      </c>
      <c r="BY46" s="261">
        <v>86.704081514709202</v>
      </c>
      <c r="BZ46" s="261">
        <v>86.901046883979689</v>
      </c>
      <c r="CA46" s="261">
        <v>87.09497302788651</v>
      </c>
      <c r="CB46" s="261">
        <v>87.285878628632986</v>
      </c>
      <c r="CC46" s="261">
        <v>87.473802266923045</v>
      </c>
      <c r="CD46" s="261">
        <v>87.658749155221187</v>
      </c>
      <c r="CE46" s="261">
        <v>87.840754029962724</v>
      </c>
      <c r="CF46" s="261">
        <v>88.019851534474768</v>
      </c>
      <c r="CG46" s="261">
        <v>88.196061892609578</v>
      </c>
      <c r="CH46" s="261">
        <v>88.369401374003971</v>
      </c>
      <c r="CI46" s="261">
        <v>88.539927599489729</v>
      </c>
      <c r="CJ46" s="261">
        <v>88.70763938372184</v>
      </c>
      <c r="CK46" s="261">
        <v>88.87257577738653</v>
      </c>
      <c r="CL46" s="261">
        <v>89.0347621345867</v>
      </c>
      <c r="CM46" s="261">
        <v>89.19423967928104</v>
      </c>
      <c r="CN46" s="261">
        <v>89.351038751859804</v>
      </c>
      <c r="CO46" s="261">
        <v>89.505173817018019</v>
      </c>
      <c r="CP46" s="261">
        <v>89.656678844430672</v>
      </c>
      <c r="CQ46" s="261">
        <v>89.805603479946683</v>
      </c>
      <c r="CR46" s="261">
        <v>89.95195384053514</v>
      </c>
      <c r="CS46" s="261">
        <v>90.09577813308897</v>
      </c>
      <c r="CT46" s="261">
        <v>90.237091915225378</v>
      </c>
      <c r="CU46" s="261">
        <v>90.375939613624865</v>
      </c>
      <c r="CV46" s="261">
        <v>90.512352001921741</v>
      </c>
      <c r="CW46" s="261">
        <v>90.64634978543846</v>
      </c>
      <c r="CX46" s="261">
        <v>90.777986459975722</v>
      </c>
      <c r="CY46" s="261">
        <v>90.907263875533289</v>
      </c>
      <c r="CZ46" s="261">
        <v>91.034233875655801</v>
      </c>
      <c r="DA46" s="261">
        <v>91.158917310168235</v>
      </c>
      <c r="DB46" s="261">
        <v>91.281361018875728</v>
      </c>
      <c r="DC46" s="261">
        <v>91.401583706694041</v>
      </c>
      <c r="DD46" s="261">
        <v>91.519612649455013</v>
      </c>
      <c r="DE46" s="261">
        <v>91.635483380300684</v>
      </c>
      <c r="DF46" s="261">
        <v>91.749237478009945</v>
      </c>
      <c r="DG46" s="261">
        <v>91.860894158340358</v>
      </c>
      <c r="DH46" s="261">
        <v>91.97049798621741</v>
      </c>
      <c r="DI46" s="261">
        <v>92.078057710083343</v>
      </c>
      <c r="DJ46" s="261">
        <v>92.183624435014792</v>
      </c>
      <c r="DK46" s="261">
        <v>92.287213960963683</v>
      </c>
      <c r="DL46" s="261">
        <v>92.388855652382603</v>
      </c>
      <c r="DM46" s="261">
        <v>92.488603389776429</v>
      </c>
      <c r="DN46" s="261">
        <v>92.58645778281624</v>
      </c>
      <c r="DO46" s="261">
        <v>92.682462696206784</v>
      </c>
      <c r="DP46" s="261">
        <v>92.776653401959493</v>
      </c>
      <c r="DQ46" s="261">
        <v>92.869043222706694</v>
      </c>
      <c r="DR46" s="261">
        <v>92.959683116939217</v>
      </c>
      <c r="DS46" s="261">
        <v>93.048574183795992</v>
      </c>
      <c r="DT46" s="261">
        <v>93.135762720836198</v>
      </c>
      <c r="DU46" s="261">
        <v>93.221264224845527</v>
      </c>
      <c r="DV46" s="261">
        <v>93.30512558133448</v>
      </c>
      <c r="DW46" s="261">
        <v>93.387357219895549</v>
      </c>
      <c r="DX46" s="261">
        <v>93.468005541639442</v>
      </c>
      <c r="DY46" s="261">
        <v>93.547075529397574</v>
      </c>
      <c r="DZ46" s="261">
        <v>93.624599562230927</v>
      </c>
      <c r="EA46" s="261">
        <v>93.700611099250892</v>
      </c>
      <c r="EB46" s="261">
        <v>93.775128815411819</v>
      </c>
      <c r="EC46" s="261">
        <v>93.848188054126979</v>
      </c>
      <c r="ED46" s="261">
        <v>93.919815207350027</v>
      </c>
      <c r="EE46" s="261">
        <v>93.990019011283309</v>
      </c>
      <c r="EF46" s="261">
        <v>94.058837443240776</v>
      </c>
      <c r="EG46" s="261">
        <v>94.126287045601103</v>
      </c>
      <c r="EH46" s="261">
        <v>94.192400649714671</v>
      </c>
      <c r="EI46" s="261">
        <v>94.2572071534034</v>
      </c>
      <c r="EJ46" s="261">
        <v>94.320718822871115</v>
      </c>
      <c r="EK46" s="261">
        <v>94.382952533590043</v>
      </c>
      <c r="EL46" s="261">
        <v>94.44394608245608</v>
      </c>
      <c r="EM46" s="261">
        <v>94.503710736068186</v>
      </c>
      <c r="EN46" s="261">
        <v>94.562281341027415</v>
      </c>
      <c r="EO46" s="261">
        <v>94.619668867076783</v>
      </c>
      <c r="EP46" s="261">
        <v>94.675909872709269</v>
      </c>
      <c r="EQ46" s="261">
        <v>94.731002162320465</v>
      </c>
      <c r="ER46" s="261">
        <v>94.784983766628898</v>
      </c>
      <c r="ES46" s="261">
        <v>94.837883928778382</v>
      </c>
      <c r="ET46" s="261">
        <v>94.889698442867399</v>
      </c>
      <c r="EU46" s="261">
        <v>94.940460825929918</v>
      </c>
      <c r="EV46" s="261">
        <v>94.990189678058115</v>
      </c>
    </row>
    <row r="47" spans="1:152" ht="14.1" customHeight="1" x14ac:dyDescent="0.2">
      <c r="A47" s="56" t="s">
        <v>14</v>
      </c>
      <c r="B47" s="261">
        <v>54.204060852211811</v>
      </c>
      <c r="C47" s="261">
        <v>55.061707967650662</v>
      </c>
      <c r="D47" s="261">
        <v>55.919355083089528</v>
      </c>
      <c r="E47" s="261">
        <v>56.777002198528386</v>
      </c>
      <c r="F47" s="261">
        <v>57.634649313967238</v>
      </c>
      <c r="G47" s="261">
        <v>58.492296429406096</v>
      </c>
      <c r="H47" s="261">
        <v>59.349943544844962</v>
      </c>
      <c r="I47" s="261">
        <v>60.207590660283813</v>
      </c>
      <c r="J47" s="261">
        <v>61.065237775722679</v>
      </c>
      <c r="K47" s="261">
        <v>61.922884891161537</v>
      </c>
      <c r="L47" s="261">
        <v>62.780532006600396</v>
      </c>
      <c r="M47" s="261">
        <v>63.589817865568811</v>
      </c>
      <c r="N47" s="261">
        <v>64.365107942383815</v>
      </c>
      <c r="O47" s="261">
        <v>65.140398019198827</v>
      </c>
      <c r="P47" s="261">
        <v>65.915688096013852</v>
      </c>
      <c r="Q47" s="261">
        <v>66.690978172828864</v>
      </c>
      <c r="R47" s="261">
        <v>67.466268249643889</v>
      </c>
      <c r="S47" s="261">
        <v>68.2415583264589</v>
      </c>
      <c r="T47" s="261">
        <v>69.016848403273912</v>
      </c>
      <c r="U47" s="261">
        <v>69.792138480088923</v>
      </c>
      <c r="V47" s="261">
        <v>70.513196185194346</v>
      </c>
      <c r="W47" s="261">
        <v>71.002640548305308</v>
      </c>
      <c r="X47" s="261">
        <v>71.492084911416271</v>
      </c>
      <c r="Y47" s="261">
        <v>71.981529274527233</v>
      </c>
      <c r="Z47" s="261">
        <v>72.470973637638195</v>
      </c>
      <c r="AA47" s="261">
        <v>72.960418000749172</v>
      </c>
      <c r="AB47" s="261">
        <v>73.44986236386012</v>
      </c>
      <c r="AC47" s="261">
        <v>73.939306726971083</v>
      </c>
      <c r="AD47" s="261">
        <v>74.428751090082045</v>
      </c>
      <c r="AE47" s="261">
        <v>74.918195453193022</v>
      </c>
      <c r="AF47" s="261">
        <v>75.407639816303984</v>
      </c>
      <c r="AG47" s="261">
        <v>75.897084179414932</v>
      </c>
      <c r="AH47" s="261">
        <v>76.308406034811881</v>
      </c>
      <c r="AI47" s="261">
        <v>76.391946977059774</v>
      </c>
      <c r="AJ47" s="261">
        <v>76.475487919307682</v>
      </c>
      <c r="AK47" s="261">
        <v>76.559028861555589</v>
      </c>
      <c r="AL47" s="261">
        <v>76.642569803803497</v>
      </c>
      <c r="AM47" s="261">
        <v>76.726110746051404</v>
      </c>
      <c r="AN47" s="261">
        <v>76.809651688299311</v>
      </c>
      <c r="AO47" s="261">
        <v>76.89319263054719</v>
      </c>
      <c r="AP47" s="261">
        <v>76.976733572795098</v>
      </c>
      <c r="AQ47" s="261">
        <v>77.060274515043005</v>
      </c>
      <c r="AR47" s="261">
        <v>77.197479427525991</v>
      </c>
      <c r="AS47" s="261">
        <v>77.563870176789209</v>
      </c>
      <c r="AT47" s="261">
        <v>77.930260926052398</v>
      </c>
      <c r="AU47" s="261">
        <v>78.296651675315616</v>
      </c>
      <c r="AV47" s="261">
        <v>78.663042424578833</v>
      </c>
      <c r="AW47" s="261">
        <v>79.029433173842023</v>
      </c>
      <c r="AX47" s="261">
        <v>79.39582392310524</v>
      </c>
      <c r="AY47" s="261">
        <v>79.762214672368444</v>
      </c>
      <c r="AZ47" s="261">
        <v>80.128605421631647</v>
      </c>
      <c r="BA47" s="261">
        <v>80.494996170894865</v>
      </c>
      <c r="BB47" s="261">
        <v>80.91369689632576</v>
      </c>
      <c r="BC47" s="261">
        <v>81.189144982792286</v>
      </c>
      <c r="BD47" s="261">
        <v>81.461293231098296</v>
      </c>
      <c r="BE47" s="261">
        <v>81.730121868424249</v>
      </c>
      <c r="BF47" s="261">
        <v>81.995616245231375</v>
      </c>
      <c r="BG47" s="261">
        <v>82.257799846023673</v>
      </c>
      <c r="BH47" s="261">
        <v>82.516659792044905</v>
      </c>
      <c r="BI47" s="261">
        <v>82.772207694825795</v>
      </c>
      <c r="BJ47" s="261">
        <v>83.024413921911318</v>
      </c>
      <c r="BK47" s="261">
        <v>83.273314297532025</v>
      </c>
      <c r="BL47" s="261">
        <v>83.518918994616826</v>
      </c>
      <c r="BM47" s="261">
        <v>83.761199078361869</v>
      </c>
      <c r="BN47" s="261">
        <v>84.000199615141909</v>
      </c>
      <c r="BO47" s="261">
        <v>84.235911452873822</v>
      </c>
      <c r="BP47" s="261">
        <v>84.46835527897386</v>
      </c>
      <c r="BQ47" s="261">
        <v>84.69753476192075</v>
      </c>
      <c r="BR47" s="261">
        <v>84.923462688056716</v>
      </c>
      <c r="BS47" s="261">
        <v>85.146156049274538</v>
      </c>
      <c r="BT47" s="261">
        <v>85.365644597643126</v>
      </c>
      <c r="BU47" s="261">
        <v>85.581925607857613</v>
      </c>
      <c r="BV47" s="261">
        <v>85.795030865824785</v>
      </c>
      <c r="BW47" s="261">
        <v>86.004977598676007</v>
      </c>
      <c r="BX47" s="261">
        <v>86.211776244497628</v>
      </c>
      <c r="BY47" s="261">
        <v>86.41544773013851</v>
      </c>
      <c r="BZ47" s="261">
        <v>86.616028881612152</v>
      </c>
      <c r="CA47" s="261">
        <v>86.813534344968673</v>
      </c>
      <c r="CB47" s="261">
        <v>87.007982250960595</v>
      </c>
      <c r="CC47" s="261">
        <v>87.199411021978463</v>
      </c>
      <c r="CD47" s="261">
        <v>87.387825113319181</v>
      </c>
      <c r="CE47" s="261">
        <v>87.573259077180651</v>
      </c>
      <c r="CF47" s="261">
        <v>87.755747396917641</v>
      </c>
      <c r="CG47" s="261">
        <v>87.935309886946399</v>
      </c>
      <c r="CH47" s="261">
        <v>88.111962351607275</v>
      </c>
      <c r="CI47" s="261">
        <v>88.285762760424916</v>
      </c>
      <c r="CJ47" s="261">
        <v>88.456709172208505</v>
      </c>
      <c r="CK47" s="261">
        <v>88.624840674474967</v>
      </c>
      <c r="CL47" s="261">
        <v>88.79018241601247</v>
      </c>
      <c r="CM47" s="261">
        <v>88.95277574605899</v>
      </c>
      <c r="CN47" s="261">
        <v>89.112650940962737</v>
      </c>
      <c r="CO47" s="261">
        <v>89.269822108683215</v>
      </c>
      <c r="CP47" s="261">
        <v>89.424323263966812</v>
      </c>
      <c r="CQ47" s="261">
        <v>89.576204430615675</v>
      </c>
      <c r="CR47" s="261">
        <v>89.725471259800571</v>
      </c>
      <c r="CS47" s="261">
        <v>89.872172347930331</v>
      </c>
      <c r="CT47" s="261">
        <v>90.016323009487451</v>
      </c>
      <c r="CU47" s="261">
        <v>90.157968024741706</v>
      </c>
      <c r="CV47" s="261">
        <v>90.297138266361046</v>
      </c>
      <c r="CW47" s="261">
        <v>90.433854351763443</v>
      </c>
      <c r="CX47" s="261">
        <v>90.568170371938535</v>
      </c>
      <c r="CY47" s="261">
        <v>90.700087738710934</v>
      </c>
      <c r="CZ47" s="261">
        <v>90.829658892201039</v>
      </c>
      <c r="DA47" s="261">
        <v>90.956904662552603</v>
      </c>
      <c r="DB47" s="261">
        <v>91.081872419769056</v>
      </c>
      <c r="DC47" s="261">
        <v>91.204580835847125</v>
      </c>
      <c r="DD47" s="261">
        <v>91.325057343835397</v>
      </c>
      <c r="DE47" s="261">
        <v>91.443337820030834</v>
      </c>
      <c r="DF47" s="261">
        <v>91.559464328219079</v>
      </c>
      <c r="DG47" s="261">
        <v>91.673456117429211</v>
      </c>
      <c r="DH47" s="261">
        <v>91.785358329267353</v>
      </c>
      <c r="DI47" s="261">
        <v>91.895179551319728</v>
      </c>
      <c r="DJ47" s="261">
        <v>92.002971630138887</v>
      </c>
      <c r="DK47" s="261">
        <v>92.108750377293646</v>
      </c>
      <c r="DL47" s="261">
        <v>92.212545465925416</v>
      </c>
      <c r="DM47" s="261">
        <v>92.314411618472377</v>
      </c>
      <c r="DN47" s="261">
        <v>92.414349167737839</v>
      </c>
      <c r="DO47" s="261">
        <v>92.512402631184898</v>
      </c>
      <c r="DP47" s="261">
        <v>92.608607763534025</v>
      </c>
      <c r="DQ47" s="261">
        <v>92.702977911026522</v>
      </c>
      <c r="DR47" s="261">
        <v>92.795564872599186</v>
      </c>
      <c r="DS47" s="261">
        <v>92.886369527591455</v>
      </c>
      <c r="DT47" s="261">
        <v>92.975438934682799</v>
      </c>
      <c r="DU47" s="261">
        <v>93.062788698072936</v>
      </c>
      <c r="DV47" s="261">
        <v>93.148466498331217</v>
      </c>
      <c r="DW47" s="261">
        <v>93.232482780398129</v>
      </c>
      <c r="DX47" s="261">
        <v>93.314884749486239</v>
      </c>
      <c r="DY47" s="261">
        <v>93.395677300956862</v>
      </c>
      <c r="DZ47" s="261">
        <v>93.474893329502379</v>
      </c>
      <c r="EA47" s="261">
        <v>93.552566842352761</v>
      </c>
      <c r="EB47" s="261">
        <v>93.628716747239849</v>
      </c>
      <c r="EC47" s="261">
        <v>93.703378992686524</v>
      </c>
      <c r="ED47" s="261">
        <v>93.776580387455283</v>
      </c>
      <c r="EE47" s="261">
        <v>93.848329702607003</v>
      </c>
      <c r="EF47" s="261">
        <v>93.918665599974389</v>
      </c>
      <c r="EG47" s="261">
        <v>93.987604841040294</v>
      </c>
      <c r="EH47" s="261">
        <v>94.055180842017805</v>
      </c>
      <c r="EI47" s="261">
        <v>94.121423005616123</v>
      </c>
      <c r="EJ47" s="261">
        <v>94.186343740163522</v>
      </c>
      <c r="EK47" s="261">
        <v>94.249960169921167</v>
      </c>
      <c r="EL47" s="261">
        <v>94.312310811075491</v>
      </c>
      <c r="EM47" s="261">
        <v>94.373407065128362</v>
      </c>
      <c r="EN47" s="261">
        <v>94.433284443742167</v>
      </c>
      <c r="EO47" s="261">
        <v>94.491954054355901</v>
      </c>
      <c r="EP47" s="261">
        <v>94.549453169396557</v>
      </c>
      <c r="EQ47" s="261">
        <v>94.605779444887958</v>
      </c>
      <c r="ER47" s="261">
        <v>94.660971667640766</v>
      </c>
      <c r="ES47" s="261">
        <v>94.71505964560383</v>
      </c>
      <c r="ET47" s="261">
        <v>94.768038990275485</v>
      </c>
      <c r="EU47" s="261">
        <v>94.819943886969241</v>
      </c>
      <c r="EV47" s="261">
        <v>94.870793272970872</v>
      </c>
    </row>
    <row r="48" spans="1:152" ht="14.1" customHeight="1" x14ac:dyDescent="0.2">
      <c r="A48" s="56" t="s">
        <v>15</v>
      </c>
      <c r="B48" s="261">
        <v>53.997049919127122</v>
      </c>
      <c r="C48" s="261">
        <v>54.851421591235109</v>
      </c>
      <c r="D48" s="261">
        <v>55.705793263343104</v>
      </c>
      <c r="E48" s="261">
        <v>56.560164935451098</v>
      </c>
      <c r="F48" s="261">
        <v>57.414536607559079</v>
      </c>
      <c r="G48" s="261">
        <v>58.268908279667066</v>
      </c>
      <c r="H48" s="261">
        <v>59.123279951775061</v>
      </c>
      <c r="I48" s="261">
        <v>59.977651623883048</v>
      </c>
      <c r="J48" s="261">
        <v>60.832023295991029</v>
      </c>
      <c r="K48" s="261">
        <v>61.686394968099023</v>
      </c>
      <c r="L48" s="261">
        <v>62.540766640207011</v>
      </c>
      <c r="M48" s="261">
        <v>63.3469617525014</v>
      </c>
      <c r="N48" s="261">
        <v>64.119290916062141</v>
      </c>
      <c r="O48" s="261">
        <v>64.891620079622868</v>
      </c>
      <c r="P48" s="261">
        <v>65.663949243183623</v>
      </c>
      <c r="Q48" s="261">
        <v>66.43627840674435</v>
      </c>
      <c r="R48" s="261">
        <v>67.208607570305105</v>
      </c>
      <c r="S48" s="261">
        <v>67.980936733865832</v>
      </c>
      <c r="T48" s="261">
        <v>68.753265897426587</v>
      </c>
      <c r="U48" s="261">
        <v>69.525595060987328</v>
      </c>
      <c r="V48" s="261">
        <v>70.25694699022408</v>
      </c>
      <c r="W48" s="261">
        <v>70.813295063123988</v>
      </c>
      <c r="X48" s="261">
        <v>71.36964313602391</v>
      </c>
      <c r="Y48" s="261">
        <v>71.925991208923818</v>
      </c>
      <c r="Z48" s="261">
        <v>72.482339281823755</v>
      </c>
      <c r="AA48" s="261">
        <v>73.038687354723663</v>
      </c>
      <c r="AB48" s="261">
        <v>73.5950354276236</v>
      </c>
      <c r="AC48" s="261">
        <v>74.151383500523508</v>
      </c>
      <c r="AD48" s="261">
        <v>74.70773157342343</v>
      </c>
      <c r="AE48" s="261">
        <v>75.264079646323353</v>
      </c>
      <c r="AF48" s="261">
        <v>75.820427719223275</v>
      </c>
      <c r="AG48" s="261">
        <v>76.376775792123183</v>
      </c>
      <c r="AH48" s="261">
        <v>76.827862642023547</v>
      </c>
      <c r="AI48" s="261">
        <v>76.837301869445056</v>
      </c>
      <c r="AJ48" s="261">
        <v>76.846741096866566</v>
      </c>
      <c r="AK48" s="261">
        <v>76.85618032428809</v>
      </c>
      <c r="AL48" s="261">
        <v>76.865619551709614</v>
      </c>
      <c r="AM48" s="261">
        <v>76.875058779131123</v>
      </c>
      <c r="AN48" s="261">
        <v>76.884498006552633</v>
      </c>
      <c r="AO48" s="261">
        <v>76.893937233974142</v>
      </c>
      <c r="AP48" s="261">
        <v>76.903376461395652</v>
      </c>
      <c r="AQ48" s="261">
        <v>76.912815688817176</v>
      </c>
      <c r="AR48" s="261">
        <v>76.988405666197821</v>
      </c>
      <c r="AS48" s="261">
        <v>77.346509496292086</v>
      </c>
      <c r="AT48" s="261">
        <v>77.704613326386351</v>
      </c>
      <c r="AU48" s="261">
        <v>78.06271715648063</v>
      </c>
      <c r="AV48" s="261">
        <v>78.420820986574896</v>
      </c>
      <c r="AW48" s="261">
        <v>78.778924816669161</v>
      </c>
      <c r="AX48" s="261">
        <v>79.137028646763426</v>
      </c>
      <c r="AY48" s="261">
        <v>79.495132476857691</v>
      </c>
      <c r="AZ48" s="261">
        <v>79.853236306951956</v>
      </c>
      <c r="BA48" s="261">
        <v>80.211340137046236</v>
      </c>
      <c r="BB48" s="261">
        <v>80.634665021962476</v>
      </c>
      <c r="BC48" s="261">
        <v>80.91319010559053</v>
      </c>
      <c r="BD48" s="261">
        <v>81.188405718710115</v>
      </c>
      <c r="BE48" s="261">
        <v>81.460290882112773</v>
      </c>
      <c r="BF48" s="261">
        <v>81.72882980284642</v>
      </c>
      <c r="BG48" s="261">
        <v>81.994045270994562</v>
      </c>
      <c r="BH48" s="261">
        <v>82.255923308503725</v>
      </c>
      <c r="BI48" s="261">
        <v>82.514474723534249</v>
      </c>
      <c r="BJ48" s="261">
        <v>82.769668605921652</v>
      </c>
      <c r="BK48" s="261">
        <v>83.021540287562004</v>
      </c>
      <c r="BL48" s="261">
        <v>83.270099164238715</v>
      </c>
      <c r="BM48" s="261">
        <v>83.515315063745291</v>
      </c>
      <c r="BN48" s="261">
        <v>83.757232723078502</v>
      </c>
      <c r="BO48" s="261">
        <v>83.995842019421076</v>
      </c>
      <c r="BP48" s="261">
        <v>84.231163048554308</v>
      </c>
      <c r="BQ48" s="261">
        <v>84.463198693113597</v>
      </c>
      <c r="BR48" s="261">
        <v>84.691961081102477</v>
      </c>
      <c r="BS48" s="261">
        <v>84.917466615027919</v>
      </c>
      <c r="BT48" s="261">
        <v>85.139744637136886</v>
      </c>
      <c r="BU48" s="261">
        <v>85.358791616403906</v>
      </c>
      <c r="BV48" s="261">
        <v>85.574638988685649</v>
      </c>
      <c r="BW48" s="261">
        <v>85.787303462949424</v>
      </c>
      <c r="BX48" s="261">
        <v>85.996794886594444</v>
      </c>
      <c r="BY48" s="261">
        <v>86.203133747457571</v>
      </c>
      <c r="BZ48" s="261">
        <v>86.406356659413646</v>
      </c>
      <c r="CA48" s="261">
        <v>86.606477783092046</v>
      </c>
      <c r="CB48" s="261">
        <v>86.803514824878818</v>
      </c>
      <c r="CC48" s="261">
        <v>86.99750607048486</v>
      </c>
      <c r="CD48" s="261">
        <v>87.188455401065099</v>
      </c>
      <c r="CE48" s="261">
        <v>87.376397213842878</v>
      </c>
      <c r="CF48" s="261">
        <v>87.561365855378355</v>
      </c>
      <c r="CG48" s="261">
        <v>87.743380821192531</v>
      </c>
      <c r="CH48" s="261">
        <v>87.922457556134759</v>
      </c>
      <c r="CI48" s="261">
        <v>88.098654266279127</v>
      </c>
      <c r="CJ48" s="261">
        <v>88.271968439039526</v>
      </c>
      <c r="CK48" s="261">
        <v>88.442439171011031</v>
      </c>
      <c r="CL48" s="261">
        <v>88.610091443203501</v>
      </c>
      <c r="CM48" s="261">
        <v>88.774966679552605</v>
      </c>
      <c r="CN48" s="261">
        <v>88.937095092901501</v>
      </c>
      <c r="CO48" s="261">
        <v>89.096490513642337</v>
      </c>
      <c r="CP48" s="261">
        <v>89.253186973626114</v>
      </c>
      <c r="CQ48" s="261">
        <v>89.40723475813364</v>
      </c>
      <c r="CR48" s="261">
        <v>89.558639161898469</v>
      </c>
      <c r="CS48" s="261">
        <v>89.707449052084257</v>
      </c>
      <c r="CT48" s="261">
        <v>89.853679550593611</v>
      </c>
      <c r="CU48" s="261">
        <v>89.997375682938468</v>
      </c>
      <c r="CV48" s="261">
        <v>90.138568380818896</v>
      </c>
      <c r="CW48" s="261">
        <v>90.277278183932324</v>
      </c>
      <c r="CX48" s="261">
        <v>90.413559606938989</v>
      </c>
      <c r="CY48" s="261">
        <v>90.547413727708246</v>
      </c>
      <c r="CZ48" s="261">
        <v>90.678893411810336</v>
      </c>
      <c r="DA48" s="261">
        <v>90.808019463099527</v>
      </c>
      <c r="DB48" s="261">
        <v>90.934839629145543</v>
      </c>
      <c r="DC48" s="261">
        <v>91.059372546620494</v>
      </c>
      <c r="DD48" s="261">
        <v>91.18164575308127</v>
      </c>
      <c r="DE48" s="261">
        <v>91.301695366157432</v>
      </c>
      <c r="DF48" s="261">
        <v>91.419563795486923</v>
      </c>
      <c r="DG48" s="261">
        <v>91.535270304608957</v>
      </c>
      <c r="DH48" s="261">
        <v>91.64886044898175</v>
      </c>
      <c r="DI48" s="261">
        <v>91.760342688713777</v>
      </c>
      <c r="DJ48" s="261">
        <v>91.869769405891105</v>
      </c>
      <c r="DK48" s="261">
        <v>91.97715641184638</v>
      </c>
      <c r="DL48" s="261">
        <v>92.082533597959483</v>
      </c>
      <c r="DM48" s="261">
        <v>92.185956297022912</v>
      </c>
      <c r="DN48" s="261">
        <v>92.287424630441222</v>
      </c>
      <c r="DO48" s="261">
        <v>92.386983587605727</v>
      </c>
      <c r="DP48" s="261">
        <v>92.484669270531043</v>
      </c>
      <c r="DQ48" s="261">
        <v>92.580495035578508</v>
      </c>
      <c r="DR48" s="261">
        <v>92.674513292461697</v>
      </c>
      <c r="DS48" s="261">
        <v>92.766724752179002</v>
      </c>
      <c r="DT48" s="261">
        <v>92.857177026397736</v>
      </c>
      <c r="DU48" s="261">
        <v>92.945885791957934</v>
      </c>
      <c r="DV48" s="261">
        <v>93.032899307916338</v>
      </c>
      <c r="DW48" s="261">
        <v>93.118228024599176</v>
      </c>
      <c r="DX48" s="261">
        <v>93.201919732861853</v>
      </c>
      <c r="DY48" s="261">
        <v>93.283979258226495</v>
      </c>
      <c r="DZ48" s="261">
        <v>93.364439869291758</v>
      </c>
      <c r="EA48" s="261">
        <v>93.443335971324899</v>
      </c>
      <c r="EB48" s="261">
        <v>93.520686638329053</v>
      </c>
      <c r="EC48" s="261">
        <v>93.596528259202486</v>
      </c>
      <c r="ED48" s="261">
        <v>93.670887944760722</v>
      </c>
      <c r="EE48" s="261">
        <v>93.743774487244877</v>
      </c>
      <c r="EF48" s="261">
        <v>93.815227047858755</v>
      </c>
      <c r="EG48" s="261">
        <v>93.88526254516384</v>
      </c>
      <c r="EH48" s="261">
        <v>93.953914821780174</v>
      </c>
      <c r="EI48" s="261">
        <v>94.021213648155296</v>
      </c>
      <c r="EJ48" s="261">
        <v>94.087171533509519</v>
      </c>
      <c r="EK48" s="261">
        <v>94.151805781621874</v>
      </c>
      <c r="EL48" s="261">
        <v>94.215155434685656</v>
      </c>
      <c r="EM48" s="261">
        <v>94.277231990178876</v>
      </c>
      <c r="EN48" s="261">
        <v>94.338071446162402</v>
      </c>
      <c r="EO48" s="261">
        <v>94.397685008361606</v>
      </c>
      <c r="EP48" s="261">
        <v>94.456110471876784</v>
      </c>
      <c r="EQ48" s="261">
        <v>94.513345380613956</v>
      </c>
      <c r="ER48" s="261">
        <v>94.569429075351451</v>
      </c>
      <c r="ES48" s="261">
        <v>94.624391777308958</v>
      </c>
      <c r="ET48" s="261">
        <v>94.678228960955835</v>
      </c>
      <c r="EU48" s="261">
        <v>94.730975301282569</v>
      </c>
      <c r="EV48" s="261">
        <v>94.782649981542747</v>
      </c>
    </row>
    <row r="49" spans="1:152" ht="12.75" customHeight="1" x14ac:dyDescent="0.2">
      <c r="A49" s="56" t="s">
        <v>44</v>
      </c>
      <c r="B49" s="261">
        <v>54.100893775638554</v>
      </c>
      <c r="C49" s="261">
        <v>54.956908523608249</v>
      </c>
      <c r="D49" s="261">
        <v>55.812923271577951</v>
      </c>
      <c r="E49" s="261">
        <v>56.668938019547653</v>
      </c>
      <c r="F49" s="261">
        <v>57.524952767517348</v>
      </c>
      <c r="G49" s="261">
        <v>58.380967515487058</v>
      </c>
      <c r="H49" s="261">
        <v>59.236982263456753</v>
      </c>
      <c r="I49" s="261">
        <v>60.092997011426448</v>
      </c>
      <c r="J49" s="261">
        <v>60.94901175939615</v>
      </c>
      <c r="K49" s="261">
        <v>61.805026507365852</v>
      </c>
      <c r="L49" s="261">
        <v>62.661041255335547</v>
      </c>
      <c r="M49" s="261">
        <v>63.468786793249244</v>
      </c>
      <c r="N49" s="261">
        <v>64.242601253487493</v>
      </c>
      <c r="O49" s="261">
        <v>65.016415713725749</v>
      </c>
      <c r="P49" s="261">
        <v>65.790230173964005</v>
      </c>
      <c r="Q49" s="261">
        <v>66.564044634202247</v>
      </c>
      <c r="R49" s="261">
        <v>67.337859094440518</v>
      </c>
      <c r="S49" s="261">
        <v>68.11167355467876</v>
      </c>
      <c r="T49" s="261">
        <v>68.885488014917016</v>
      </c>
      <c r="U49" s="261">
        <v>69.659302475155272</v>
      </c>
      <c r="V49" s="261">
        <v>70.396629005441326</v>
      </c>
      <c r="W49" s="261">
        <v>70.978124412501828</v>
      </c>
      <c r="X49" s="261">
        <v>71.559619819562343</v>
      </c>
      <c r="Y49" s="261">
        <v>72.141115226622858</v>
      </c>
      <c r="Z49" s="261">
        <v>72.722610633683374</v>
      </c>
      <c r="AA49" s="261">
        <v>73.304106040743889</v>
      </c>
      <c r="AB49" s="261">
        <v>73.885601447804405</v>
      </c>
      <c r="AC49" s="261">
        <v>74.467096854864906</v>
      </c>
      <c r="AD49" s="261">
        <v>75.048592261925421</v>
      </c>
      <c r="AE49" s="261">
        <v>75.630087668985936</v>
      </c>
      <c r="AF49" s="261">
        <v>76.211583076046452</v>
      </c>
      <c r="AG49" s="261">
        <v>76.793078483106967</v>
      </c>
      <c r="AH49" s="261">
        <v>77.256331957139679</v>
      </c>
      <c r="AI49" s="261">
        <v>77.223474260212015</v>
      </c>
      <c r="AJ49" s="261">
        <v>77.190616563284365</v>
      </c>
      <c r="AK49" s="261">
        <v>77.157758866356716</v>
      </c>
      <c r="AL49" s="261">
        <v>77.124901169429052</v>
      </c>
      <c r="AM49" s="261">
        <v>77.092043472501416</v>
      </c>
      <c r="AN49" s="261">
        <v>77.059185775573752</v>
      </c>
      <c r="AO49" s="261">
        <v>77.026328078646088</v>
      </c>
      <c r="AP49" s="261">
        <v>76.993470381718438</v>
      </c>
      <c r="AQ49" s="261">
        <v>76.960612684790789</v>
      </c>
      <c r="AR49" s="261">
        <v>76.993513388423878</v>
      </c>
      <c r="AS49" s="261">
        <v>77.307252315390485</v>
      </c>
      <c r="AT49" s="261">
        <v>77.620991242357093</v>
      </c>
      <c r="AU49" s="261">
        <v>77.9347301693237</v>
      </c>
      <c r="AV49" s="261">
        <v>78.248469096290307</v>
      </c>
      <c r="AW49" s="261">
        <v>78.562208023256915</v>
      </c>
      <c r="AX49" s="261">
        <v>78.875946950223522</v>
      </c>
      <c r="AY49" s="261">
        <v>79.189685877190129</v>
      </c>
      <c r="AZ49" s="261">
        <v>79.503424804156737</v>
      </c>
      <c r="BA49" s="261">
        <v>79.817163731123344</v>
      </c>
      <c r="BB49" s="261">
        <v>80.24684437428958</v>
      </c>
      <c r="BC49" s="261">
        <v>80.529600488901195</v>
      </c>
      <c r="BD49" s="261">
        <v>80.809035289415419</v>
      </c>
      <c r="BE49" s="261">
        <v>81.085126100282892</v>
      </c>
      <c r="BF49" s="261">
        <v>81.357855518138706</v>
      </c>
      <c r="BG49" s="261">
        <v>81.627245340299623</v>
      </c>
      <c r="BH49" s="261">
        <v>81.893280038379373</v>
      </c>
      <c r="BI49" s="261">
        <v>82.155969277405816</v>
      </c>
      <c r="BJ49" s="261">
        <v>82.41528035026046</v>
      </c>
      <c r="BK49" s="261">
        <v>82.671247873842816</v>
      </c>
      <c r="BL49" s="261">
        <v>82.923880136607806</v>
      </c>
      <c r="BM49" s="261">
        <v>83.173145224106491</v>
      </c>
      <c r="BN49" s="261">
        <v>83.41908738327318</v>
      </c>
      <c r="BO49" s="261">
        <v>83.661695116694816</v>
      </c>
      <c r="BP49" s="261">
        <v>83.900987668602738</v>
      </c>
      <c r="BQ49" s="261">
        <v>84.136966802141757</v>
      </c>
      <c r="BR49" s="261">
        <v>84.369643701892556</v>
      </c>
      <c r="BS49" s="261">
        <v>84.599033922331643</v>
      </c>
      <c r="BT49" s="261">
        <v>84.825166206027603</v>
      </c>
      <c r="BU49" s="261">
        <v>85.048035875503416</v>
      </c>
      <c r="BV49" s="261">
        <v>85.267673850057363</v>
      </c>
      <c r="BW49" s="261">
        <v>85.484096090117831</v>
      </c>
      <c r="BX49" s="261">
        <v>85.697311594503375</v>
      </c>
      <c r="BY49" s="261">
        <v>85.907340212476328</v>
      </c>
      <c r="BZ49" s="261">
        <v>86.114218233617407</v>
      </c>
      <c r="CA49" s="261">
        <v>86.317959116631926</v>
      </c>
      <c r="CB49" s="261">
        <v>86.518579950766494</v>
      </c>
      <c r="CC49" s="261">
        <v>86.716118803248023</v>
      </c>
      <c r="CD49" s="261">
        <v>86.910578731558189</v>
      </c>
      <c r="CE49" s="261">
        <v>87.101993889988989</v>
      </c>
      <c r="CF49" s="261">
        <v>87.290398407939065</v>
      </c>
      <c r="CG49" s="261">
        <v>87.475811312024248</v>
      </c>
      <c r="CH49" s="261">
        <v>87.658247522307121</v>
      </c>
      <c r="CI49" s="261">
        <v>87.83776554660119</v>
      </c>
      <c r="CJ49" s="261">
        <v>88.014362054840547</v>
      </c>
      <c r="CK49" s="261">
        <v>88.188076131136341</v>
      </c>
      <c r="CL49" s="261">
        <v>88.358932499385915</v>
      </c>
      <c r="CM49" s="261">
        <v>88.526972663208809</v>
      </c>
      <c r="CN49" s="261">
        <v>88.692226724070309</v>
      </c>
      <c r="CO49" s="261">
        <v>88.854708104491948</v>
      </c>
      <c r="CP49" s="261">
        <v>89.014450837706761</v>
      </c>
      <c r="CQ49" s="261">
        <v>89.171505550124138</v>
      </c>
      <c r="CR49" s="261">
        <v>89.325877020595385</v>
      </c>
      <c r="CS49" s="261">
        <v>89.477614471395668</v>
      </c>
      <c r="CT49" s="261">
        <v>89.626732736895804</v>
      </c>
      <c r="CU49" s="261">
        <v>89.773277163440724</v>
      </c>
      <c r="CV49" s="261">
        <v>89.917278745594743</v>
      </c>
      <c r="CW49" s="261">
        <v>90.058757896457536</v>
      </c>
      <c r="CX49" s="261">
        <v>90.197769701071849</v>
      </c>
      <c r="CY49" s="261">
        <v>90.334314755715624</v>
      </c>
      <c r="CZ49" s="261">
        <v>90.468446499872641</v>
      </c>
      <c r="DA49" s="261">
        <v>90.600185684172487</v>
      </c>
      <c r="DB49" s="261">
        <v>90.729580564702587</v>
      </c>
      <c r="DC49" s="261">
        <v>90.856649713298197</v>
      </c>
      <c r="DD49" s="261">
        <v>90.981420797442212</v>
      </c>
      <c r="DE49" s="261">
        <v>91.103930255373868</v>
      </c>
      <c r="DF49" s="261">
        <v>91.224220963195137</v>
      </c>
      <c r="DG49" s="261">
        <v>91.342312190627567</v>
      </c>
      <c r="DH49" s="261">
        <v>91.458250055115641</v>
      </c>
      <c r="DI49" s="261">
        <v>91.572042826269353</v>
      </c>
      <c r="DJ49" s="261">
        <v>91.683743618323845</v>
      </c>
      <c r="DK49" s="261">
        <v>91.793368229898974</v>
      </c>
      <c r="DL49" s="261">
        <v>91.900946843962686</v>
      </c>
      <c r="DM49" s="261">
        <v>92.006535630989177</v>
      </c>
      <c r="DN49" s="261">
        <v>92.110134406946031</v>
      </c>
      <c r="DO49" s="261">
        <v>92.211788807077639</v>
      </c>
      <c r="DP49" s="261">
        <v>92.311535406250471</v>
      </c>
      <c r="DQ49" s="261">
        <v>92.409387564687577</v>
      </c>
      <c r="DR49" s="261">
        <v>92.505398532500621</v>
      </c>
      <c r="DS49" s="261">
        <v>92.59956877674675</v>
      </c>
      <c r="DT49" s="261">
        <v>92.691946669770758</v>
      </c>
      <c r="DU49" s="261">
        <v>92.782547980601819</v>
      </c>
      <c r="DV49" s="261">
        <v>92.871421765251739</v>
      </c>
      <c r="DW49" s="261">
        <v>92.958578473196326</v>
      </c>
      <c r="DX49" s="261">
        <v>93.044066702923672</v>
      </c>
      <c r="DY49" s="261">
        <v>93.127891174875359</v>
      </c>
      <c r="DZ49" s="261">
        <v>93.210085670942121</v>
      </c>
      <c r="EA49" s="261">
        <v>93.29068514363145</v>
      </c>
      <c r="EB49" s="261">
        <v>93.369708891570184</v>
      </c>
      <c r="EC49" s="261">
        <v>93.447193910468343</v>
      </c>
      <c r="ED49" s="261">
        <v>93.523167725512224</v>
      </c>
      <c r="EE49" s="261">
        <v>93.597639152126931</v>
      </c>
      <c r="EF49" s="261">
        <v>93.670648041342616</v>
      </c>
      <c r="EG49" s="261">
        <v>93.742211524756968</v>
      </c>
      <c r="EH49" s="261">
        <v>93.812364033646602</v>
      </c>
      <c r="EI49" s="261">
        <v>93.881135845605897</v>
      </c>
      <c r="EJ49" s="261">
        <v>93.948539605232938</v>
      </c>
      <c r="EK49" s="261">
        <v>94.014592861456947</v>
      </c>
      <c r="EL49" s="261">
        <v>94.079335384901199</v>
      </c>
      <c r="EM49" s="261">
        <v>94.142778802132298</v>
      </c>
      <c r="EN49" s="261">
        <v>94.204959784858218</v>
      </c>
      <c r="EO49" s="261">
        <v>94.265889671472991</v>
      </c>
      <c r="EP49" s="261">
        <v>94.325606981721137</v>
      </c>
      <c r="EQ49" s="261">
        <v>94.384109099078813</v>
      </c>
      <c r="ER49" s="261">
        <v>94.441436132968576</v>
      </c>
      <c r="ES49" s="261">
        <v>94.497618877254553</v>
      </c>
      <c r="ET49" s="261">
        <v>94.552652611647687</v>
      </c>
      <c r="EU49" s="261">
        <v>94.606572690643659</v>
      </c>
      <c r="EV49" s="261">
        <v>94.659398637233878</v>
      </c>
    </row>
    <row r="50" spans="1:152" ht="12.75" customHeight="1" x14ac:dyDescent="0.2">
      <c r="A50" s="56" t="s">
        <v>45</v>
      </c>
      <c r="B50" s="261">
        <v>54.133300180038006</v>
      </c>
      <c r="C50" s="261">
        <v>54.989827680351681</v>
      </c>
      <c r="D50" s="261">
        <v>55.846355180665356</v>
      </c>
      <c r="E50" s="261">
        <v>56.702882680979037</v>
      </c>
      <c r="F50" s="261">
        <v>57.559410181292705</v>
      </c>
      <c r="G50" s="261">
        <v>58.41593768160638</v>
      </c>
      <c r="H50" s="261">
        <v>59.272465181920055</v>
      </c>
      <c r="I50" s="261">
        <v>60.128992682233729</v>
      </c>
      <c r="J50" s="261">
        <v>60.985520182547404</v>
      </c>
      <c r="K50" s="261">
        <v>61.842047682861079</v>
      </c>
      <c r="L50" s="261">
        <v>62.698575183174754</v>
      </c>
      <c r="M50" s="261">
        <v>63.506804560203236</v>
      </c>
      <c r="N50" s="261">
        <v>64.281082534860175</v>
      </c>
      <c r="O50" s="261">
        <v>65.055360509517101</v>
      </c>
      <c r="P50" s="261">
        <v>65.829638484174041</v>
      </c>
      <c r="Q50" s="261">
        <v>66.60391645883098</v>
      </c>
      <c r="R50" s="261">
        <v>67.37819443348792</v>
      </c>
      <c r="S50" s="261">
        <v>68.15247240814486</v>
      </c>
      <c r="T50" s="261">
        <v>68.926750382801799</v>
      </c>
      <c r="U50" s="261">
        <v>69.701028357458739</v>
      </c>
      <c r="V50" s="261">
        <v>70.43120178811273</v>
      </c>
      <c r="W50" s="261">
        <v>70.973015379216264</v>
      </c>
      <c r="X50" s="261">
        <v>71.514828970319783</v>
      </c>
      <c r="Y50" s="261">
        <v>72.056642561423303</v>
      </c>
      <c r="Z50" s="261">
        <v>72.598456152526836</v>
      </c>
      <c r="AA50" s="261">
        <v>73.14026974363037</v>
      </c>
      <c r="AB50" s="261">
        <v>73.682083334733903</v>
      </c>
      <c r="AC50" s="261">
        <v>74.223896925837423</v>
      </c>
      <c r="AD50" s="261">
        <v>74.765710516940942</v>
      </c>
      <c r="AE50" s="261">
        <v>75.307524108044475</v>
      </c>
      <c r="AF50" s="261">
        <v>75.849337699148009</v>
      </c>
      <c r="AG50" s="261">
        <v>76.391151290251528</v>
      </c>
      <c r="AH50" s="261">
        <v>76.844376685080633</v>
      </c>
      <c r="AI50" s="261">
        <v>76.925909968138825</v>
      </c>
      <c r="AJ50" s="261">
        <v>77.007443251197031</v>
      </c>
      <c r="AK50" s="261">
        <v>77.088976534255252</v>
      </c>
      <c r="AL50" s="261">
        <v>77.170509817313459</v>
      </c>
      <c r="AM50" s="261">
        <v>77.252043100371679</v>
      </c>
      <c r="AN50" s="261">
        <v>77.333576383429886</v>
      </c>
      <c r="AO50" s="261">
        <v>77.415109666488092</v>
      </c>
      <c r="AP50" s="261">
        <v>77.496642949546299</v>
      </c>
      <c r="AQ50" s="261">
        <v>77.578176232604505</v>
      </c>
      <c r="AR50" s="261">
        <v>77.690452614219254</v>
      </c>
      <c r="AS50" s="261">
        <v>77.934025333712725</v>
      </c>
      <c r="AT50" s="261">
        <v>78.177598053206182</v>
      </c>
      <c r="AU50" s="261">
        <v>78.421170772699654</v>
      </c>
      <c r="AV50" s="261">
        <v>78.664743492193111</v>
      </c>
      <c r="AW50" s="261">
        <v>78.908316211686568</v>
      </c>
      <c r="AX50" s="261">
        <v>79.151888931180039</v>
      </c>
      <c r="AY50" s="261">
        <v>79.395461650673496</v>
      </c>
      <c r="AZ50" s="261">
        <v>79.639034370166968</v>
      </c>
      <c r="BA50" s="261">
        <v>79.882607089660425</v>
      </c>
      <c r="BB50" s="261">
        <v>80.311238160089104</v>
      </c>
      <c r="BC50" s="261">
        <v>80.593295428322605</v>
      </c>
      <c r="BD50" s="261">
        <v>80.872033225367488</v>
      </c>
      <c r="BE50" s="261">
        <v>81.147429158861243</v>
      </c>
      <c r="BF50" s="261">
        <v>81.419466094488726</v>
      </c>
      <c r="BG50" s="261">
        <v>81.688165996579897</v>
      </c>
      <c r="BH50" s="261">
        <v>81.953513595925557</v>
      </c>
      <c r="BI50" s="261">
        <v>82.215518749451419</v>
      </c>
      <c r="BJ50" s="261">
        <v>82.474149050059395</v>
      </c>
      <c r="BK50" s="261">
        <v>82.729439235798466</v>
      </c>
      <c r="BL50" s="261">
        <v>82.981397781133779</v>
      </c>
      <c r="BM50" s="261">
        <v>83.229993062662899</v>
      </c>
      <c r="BN50" s="261">
        <v>83.47526941125237</v>
      </c>
      <c r="BO50" s="261">
        <v>83.717215559736161</v>
      </c>
      <c r="BP50" s="261">
        <v>83.955850896059047</v>
      </c>
      <c r="BQ50" s="261">
        <v>84.191177371409395</v>
      </c>
      <c r="BR50" s="261">
        <v>84.423206329271437</v>
      </c>
      <c r="BS50" s="261">
        <v>84.651953467223763</v>
      </c>
      <c r="BT50" s="261">
        <v>84.877447629800841</v>
      </c>
      <c r="BU50" s="261">
        <v>85.099684331998162</v>
      </c>
      <c r="BV50" s="261">
        <v>85.318694581278066</v>
      </c>
      <c r="BW50" s="261">
        <v>85.534494464617012</v>
      </c>
      <c r="BX50" s="261">
        <v>85.747093123932743</v>
      </c>
      <c r="BY50" s="261">
        <v>85.956510516783766</v>
      </c>
      <c r="BZ50" s="261">
        <v>86.162782988950028</v>
      </c>
      <c r="CA50" s="261">
        <v>86.365924117861084</v>
      </c>
      <c r="CB50" s="261">
        <v>86.565951097417482</v>
      </c>
      <c r="CC50" s="261">
        <v>86.762902033405325</v>
      </c>
      <c r="CD50" s="261">
        <v>86.956780122123149</v>
      </c>
      <c r="CE50" s="261">
        <v>87.14761956040455</v>
      </c>
      <c r="CF50" s="261">
        <v>87.335454515871604</v>
      </c>
      <c r="CG50" s="261">
        <v>87.520304095054485</v>
      </c>
      <c r="CH50" s="261">
        <v>87.70218330716591</v>
      </c>
      <c r="CI50" s="261">
        <v>87.881150612088376</v>
      </c>
      <c r="CJ50" s="261">
        <v>88.057202817358785</v>
      </c>
      <c r="CK50" s="261">
        <v>88.230379011176225</v>
      </c>
      <c r="CL50" s="261">
        <v>88.400703962049249</v>
      </c>
      <c r="CM50" s="261">
        <v>88.568219162305709</v>
      </c>
      <c r="CN50" s="261">
        <v>88.732954733760991</v>
      </c>
      <c r="CO50" s="261">
        <v>88.894924168433732</v>
      </c>
      <c r="CP50" s="261">
        <v>89.054161501127666</v>
      </c>
      <c r="CQ50" s="261">
        <v>89.210717303404778</v>
      </c>
      <c r="CR50" s="261">
        <v>89.364596441419735</v>
      </c>
      <c r="CS50" s="261">
        <v>89.515848080191802</v>
      </c>
      <c r="CT50" s="261">
        <v>89.664487103432194</v>
      </c>
      <c r="CU50" s="261">
        <v>89.810558805827256</v>
      </c>
      <c r="CV50" s="261">
        <v>89.954094173048105</v>
      </c>
      <c r="CW50" s="261">
        <v>90.095113640710665</v>
      </c>
      <c r="CX50" s="261">
        <v>90.233672200640058</v>
      </c>
      <c r="CY50" s="261">
        <v>90.36977053048183</v>
      </c>
      <c r="CZ50" s="261">
        <v>90.503461975831229</v>
      </c>
      <c r="DA50" s="261">
        <v>90.634767297500318</v>
      </c>
      <c r="DB50" s="261">
        <v>90.763734668453566</v>
      </c>
      <c r="DC50" s="261">
        <v>90.890382672561103</v>
      </c>
      <c r="DD50" s="261">
        <v>91.014738956969637</v>
      </c>
      <c r="DE50" s="261">
        <v>91.136839907879988</v>
      </c>
      <c r="DF50" s="261">
        <v>91.256728325091316</v>
      </c>
      <c r="DG50" s="261">
        <v>91.374423478427559</v>
      </c>
      <c r="DH50" s="261">
        <v>91.489971393088808</v>
      </c>
      <c r="DI50" s="261">
        <v>91.603380371390784</v>
      </c>
      <c r="DJ50" s="261">
        <v>91.714703406986985</v>
      </c>
      <c r="DK50" s="261">
        <v>91.823956301608547</v>
      </c>
      <c r="DL50" s="261">
        <v>91.931169190756776</v>
      </c>
      <c r="DM50" s="261">
        <v>92.036398106677709</v>
      </c>
      <c r="DN50" s="261">
        <v>92.139642916992358</v>
      </c>
      <c r="DO50" s="261">
        <v>92.240949150522468</v>
      </c>
      <c r="DP50" s="261">
        <v>92.34035330441867</v>
      </c>
      <c r="DQ50" s="261">
        <v>92.437868739087961</v>
      </c>
      <c r="DR50" s="261">
        <v>92.533548565791349</v>
      </c>
      <c r="DS50" s="261">
        <v>92.627393292896002</v>
      </c>
      <c r="DT50" s="261">
        <v>92.7194511670845</v>
      </c>
      <c r="DU50" s="261">
        <v>92.809737942788871</v>
      </c>
      <c r="DV50" s="261">
        <v>92.898302544267779</v>
      </c>
      <c r="DW50" s="261">
        <v>92.985155421812905</v>
      </c>
      <c r="DX50" s="261">
        <v>93.070345040327211</v>
      </c>
      <c r="DY50" s="261">
        <v>93.153876138348409</v>
      </c>
      <c r="DZ50" s="261">
        <v>93.235782413058445</v>
      </c>
      <c r="EA50" s="261">
        <v>93.316098726586318</v>
      </c>
      <c r="EB50" s="261">
        <v>93.394844340786847</v>
      </c>
      <c r="EC50" s="261">
        <v>93.472056151041656</v>
      </c>
      <c r="ED50" s="261">
        <v>93.547761614176665</v>
      </c>
      <c r="EE50" s="261">
        <v>93.621969542274257</v>
      </c>
      <c r="EF50" s="261">
        <v>93.694719672170237</v>
      </c>
      <c r="EG50" s="261">
        <v>93.766029100518281</v>
      </c>
      <c r="EH50" s="261">
        <v>93.835932161179258</v>
      </c>
      <c r="EI50" s="261">
        <v>93.904459047863</v>
      </c>
      <c r="EJ50" s="261">
        <v>93.971622383082845</v>
      </c>
      <c r="EK50" s="261">
        <v>94.03743967541692</v>
      </c>
      <c r="EL50" s="261">
        <v>94.101950574756415</v>
      </c>
      <c r="EM50" s="261">
        <v>94.16516668658349</v>
      </c>
      <c r="EN50" s="261">
        <v>94.227124570948405</v>
      </c>
      <c r="EO50" s="261">
        <v>94.287835544536506</v>
      </c>
      <c r="EP50" s="261">
        <v>94.34733800692014</v>
      </c>
      <c r="EQ50" s="261">
        <v>94.40562936858619</v>
      </c>
      <c r="ER50" s="261">
        <v>94.462749611438483</v>
      </c>
      <c r="ES50" s="261">
        <v>94.518729434402303</v>
      </c>
      <c r="ET50" s="261">
        <v>94.573564149875324</v>
      </c>
      <c r="EU50" s="261">
        <v>94.627288999617477</v>
      </c>
      <c r="EV50" s="261">
        <v>94.679923450383313</v>
      </c>
    </row>
    <row r="51" spans="1:152" ht="12.75" customHeight="1" x14ac:dyDescent="0.2">
      <c r="A51" s="56" t="s">
        <v>46</v>
      </c>
      <c r="B51" s="261">
        <v>54.760089919937059</v>
      </c>
      <c r="C51" s="261">
        <v>55.62653483979382</v>
      </c>
      <c r="D51" s="261">
        <v>56.492979759650602</v>
      </c>
      <c r="E51" s="261">
        <v>57.359424679507384</v>
      </c>
      <c r="F51" s="261">
        <v>58.225869599364145</v>
      </c>
      <c r="G51" s="261">
        <v>59.09231451922092</v>
      </c>
      <c r="H51" s="261">
        <v>59.958759439077696</v>
      </c>
      <c r="I51" s="261">
        <v>60.825204358934464</v>
      </c>
      <c r="J51" s="261">
        <v>61.691649278791239</v>
      </c>
      <c r="K51" s="261">
        <v>62.558094198648014</v>
      </c>
      <c r="L51" s="261">
        <v>63.424539118504782</v>
      </c>
      <c r="M51" s="261">
        <v>64.242126688721584</v>
      </c>
      <c r="N51" s="261">
        <v>65.025369745661166</v>
      </c>
      <c r="O51" s="261">
        <v>65.808612802600734</v>
      </c>
      <c r="P51" s="261">
        <v>66.591855859540317</v>
      </c>
      <c r="Q51" s="261">
        <v>67.375098916479885</v>
      </c>
      <c r="R51" s="261">
        <v>68.158341973419468</v>
      </c>
      <c r="S51" s="261">
        <v>68.94158503035905</v>
      </c>
      <c r="T51" s="261">
        <v>69.724828087298619</v>
      </c>
      <c r="U51" s="261">
        <v>70.508071144238187</v>
      </c>
      <c r="V51" s="261">
        <v>71.170929306561476</v>
      </c>
      <c r="W51" s="261">
        <v>71.319652702346474</v>
      </c>
      <c r="X51" s="261">
        <v>71.468376098131458</v>
      </c>
      <c r="Y51" s="261">
        <v>71.617099493916442</v>
      </c>
      <c r="Z51" s="261">
        <v>71.76582288970144</v>
      </c>
      <c r="AA51" s="261">
        <v>71.914546285486438</v>
      </c>
      <c r="AB51" s="261">
        <v>72.063269681271436</v>
      </c>
      <c r="AC51" s="261">
        <v>72.211993077056405</v>
      </c>
      <c r="AD51" s="261">
        <v>72.360716472841403</v>
      </c>
      <c r="AE51" s="261">
        <v>72.509439868626401</v>
      </c>
      <c r="AF51" s="261">
        <v>72.658163264411399</v>
      </c>
      <c r="AG51" s="261">
        <v>72.806886660196369</v>
      </c>
      <c r="AH51" s="261">
        <v>73.013665026430317</v>
      </c>
      <c r="AI51" s="261">
        <v>73.464026346967955</v>
      </c>
      <c r="AJ51" s="261">
        <v>73.914387667505594</v>
      </c>
      <c r="AK51" s="261">
        <v>74.364748988043232</v>
      </c>
      <c r="AL51" s="261">
        <v>74.81511030858087</v>
      </c>
      <c r="AM51" s="261">
        <v>75.265471629118508</v>
      </c>
      <c r="AN51" s="261">
        <v>75.715832949656132</v>
      </c>
      <c r="AO51" s="261">
        <v>76.16619427019377</v>
      </c>
      <c r="AP51" s="261">
        <v>76.616555590731409</v>
      </c>
      <c r="AQ51" s="261">
        <v>77.066916911269047</v>
      </c>
      <c r="AR51" s="261">
        <v>77.481837008277026</v>
      </c>
      <c r="AS51" s="261">
        <v>77.745396212015791</v>
      </c>
      <c r="AT51" s="261">
        <v>78.008955415754571</v>
      </c>
      <c r="AU51" s="261">
        <v>78.272514619493336</v>
      </c>
      <c r="AV51" s="261">
        <v>78.536073823232115</v>
      </c>
      <c r="AW51" s="261">
        <v>78.799633026970866</v>
      </c>
      <c r="AX51" s="261">
        <v>79.063192230709646</v>
      </c>
      <c r="AY51" s="261">
        <v>79.326751434448411</v>
      </c>
      <c r="AZ51" s="261">
        <v>79.590310638187177</v>
      </c>
      <c r="BA51" s="261">
        <v>79.853869841925956</v>
      </c>
      <c r="BB51" s="261">
        <v>80.282962073725741</v>
      </c>
      <c r="BC51" s="261">
        <v>80.565326394010896</v>
      </c>
      <c r="BD51" s="261">
        <v>80.8443704278246</v>
      </c>
      <c r="BE51" s="261">
        <v>81.120071658526896</v>
      </c>
      <c r="BF51" s="261">
        <v>81.392412833739442</v>
      </c>
      <c r="BG51" s="261">
        <v>81.661415844559912</v>
      </c>
      <c r="BH51" s="261">
        <v>81.927065308056243</v>
      </c>
      <c r="BI51" s="261">
        <v>82.189370996990803</v>
      </c>
      <c r="BJ51" s="261">
        <v>82.448300372602731</v>
      </c>
      <c r="BK51" s="261">
        <v>82.703888119860878</v>
      </c>
      <c r="BL51" s="261">
        <v>82.956142631655268</v>
      </c>
      <c r="BM51" s="261">
        <v>83.205032156866849</v>
      </c>
      <c r="BN51" s="261">
        <v>83.450600989631113</v>
      </c>
      <c r="BO51" s="261">
        <v>83.69283776177528</v>
      </c>
      <c r="BP51" s="261">
        <v>83.931761798250719</v>
      </c>
      <c r="BQ51" s="261">
        <v>84.16737496777877</v>
      </c>
      <c r="BR51" s="261">
        <v>84.399688544177039</v>
      </c>
      <c r="BS51" s="261">
        <v>84.628718162297972</v>
      </c>
      <c r="BT51" s="261">
        <v>84.854492622018284</v>
      </c>
      <c r="BU51" s="261">
        <v>85.077007353919427</v>
      </c>
      <c r="BV51" s="261">
        <v>85.296293326866632</v>
      </c>
      <c r="BW51" s="261">
        <v>85.512366572377744</v>
      </c>
      <c r="BX51" s="261">
        <v>85.725236169641221</v>
      </c>
      <c r="BY51" s="261">
        <v>85.93492202877205</v>
      </c>
      <c r="BZ51" s="261">
        <v>86.141460470987269</v>
      </c>
      <c r="CA51" s="261">
        <v>86.344865021689458</v>
      </c>
      <c r="CB51" s="261">
        <v>86.545152828930966</v>
      </c>
      <c r="CC51" s="261">
        <v>86.742361981677604</v>
      </c>
      <c r="CD51" s="261">
        <v>86.936495615372039</v>
      </c>
      <c r="CE51" s="261">
        <v>87.127587908275132</v>
      </c>
      <c r="CF51" s="261">
        <v>87.315673011330503</v>
      </c>
      <c r="CG51" s="261">
        <v>87.500769996077523</v>
      </c>
      <c r="CH51" s="261">
        <v>87.68289383268052</v>
      </c>
      <c r="CI51" s="261">
        <v>87.862103002175274</v>
      </c>
      <c r="CJ51" s="261">
        <v>88.038394251766988</v>
      </c>
      <c r="CK51" s="261">
        <v>88.211806667958299</v>
      </c>
      <c r="CL51" s="261">
        <v>88.382364999762473</v>
      </c>
      <c r="CM51" s="261">
        <v>88.55011074456057</v>
      </c>
      <c r="CN51" s="261">
        <v>88.715074015322983</v>
      </c>
      <c r="CO51" s="261">
        <v>88.877268273638165</v>
      </c>
      <c r="CP51" s="261">
        <v>89.036727553708332</v>
      </c>
      <c r="CQ51" s="261">
        <v>89.193502451267548</v>
      </c>
      <c r="CR51" s="261">
        <v>89.347597794215162</v>
      </c>
      <c r="CS51" s="261">
        <v>89.499062772795853</v>
      </c>
      <c r="CT51" s="261">
        <v>89.647912249133228</v>
      </c>
      <c r="CU51" s="261">
        <v>89.794191540676593</v>
      </c>
      <c r="CV51" s="261">
        <v>89.937931637077938</v>
      </c>
      <c r="CW51" s="261">
        <v>90.079152964139425</v>
      </c>
      <c r="CX51" s="261">
        <v>90.217910554692139</v>
      </c>
      <c r="CY51" s="261">
        <v>90.354205050721006</v>
      </c>
      <c r="CZ51" s="261">
        <v>90.488089839117791</v>
      </c>
      <c r="DA51" s="261">
        <v>90.61958567628929</v>
      </c>
      <c r="DB51" s="261">
        <v>90.748740771764645</v>
      </c>
      <c r="DC51" s="261">
        <v>90.875573704191609</v>
      </c>
      <c r="DD51" s="261">
        <v>91.000112129707475</v>
      </c>
      <c r="DE51" s="261">
        <v>91.122392457422464</v>
      </c>
      <c r="DF51" s="261">
        <v>91.242457520697656</v>
      </c>
      <c r="DG51" s="261">
        <v>91.36032658936746</v>
      </c>
      <c r="DH51" s="261">
        <v>91.476045729190034</v>
      </c>
      <c r="DI51" s="261">
        <v>91.589623228172428</v>
      </c>
      <c r="DJ51" s="261">
        <v>91.701112132965392</v>
      </c>
      <c r="DK51" s="261">
        <v>91.810528243983015</v>
      </c>
      <c r="DL51" s="261">
        <v>91.917901717616374</v>
      </c>
      <c r="DM51" s="261">
        <v>92.023288646851483</v>
      </c>
      <c r="DN51" s="261">
        <v>92.126688876673825</v>
      </c>
      <c r="DO51" s="261">
        <v>92.228147982676674</v>
      </c>
      <c r="DP51" s="261">
        <v>92.327702496175789</v>
      </c>
      <c r="DQ51" s="261">
        <v>92.425365777537948</v>
      </c>
      <c r="DR51" s="261">
        <v>92.521190999029102</v>
      </c>
      <c r="DS51" s="261">
        <v>92.615178650916249</v>
      </c>
      <c r="DT51" s="261">
        <v>92.70737703509333</v>
      </c>
      <c r="DU51" s="261">
        <v>92.797801912437052</v>
      </c>
      <c r="DV51" s="261">
        <v>92.886502265088694</v>
      </c>
      <c r="DW51" s="261">
        <v>92.973488543014867</v>
      </c>
      <c r="DX51" s="261">
        <v>93.058809269802694</v>
      </c>
      <c r="DY51" s="261">
        <v>93.142469176075565</v>
      </c>
      <c r="DZ51" s="261">
        <v>93.224501996237592</v>
      </c>
      <c r="EA51" s="261">
        <v>93.304942632127933</v>
      </c>
      <c r="EB51" s="261">
        <v>93.38381036177428</v>
      </c>
      <c r="EC51" s="261">
        <v>93.461142124634677</v>
      </c>
      <c r="ED51" s="261">
        <v>93.536965407574655</v>
      </c>
      <c r="EE51" s="261">
        <v>93.61128902416938</v>
      </c>
      <c r="EF51" s="261">
        <v>93.684152761415746</v>
      </c>
      <c r="EG51" s="261">
        <v>93.755573731332859</v>
      </c>
      <c r="EH51" s="261">
        <v>93.825586310574025</v>
      </c>
      <c r="EI51" s="261">
        <v>93.894220729699668</v>
      </c>
      <c r="EJ51" s="261">
        <v>93.961489620940185</v>
      </c>
      <c r="EK51" s="261">
        <v>94.027410510609784</v>
      </c>
      <c r="EL51" s="261">
        <v>94.092023101625259</v>
      </c>
      <c r="EM51" s="261">
        <v>94.155339008744406</v>
      </c>
      <c r="EN51" s="261">
        <v>94.21739484105737</v>
      </c>
      <c r="EO51" s="261">
        <v>94.278201924797756</v>
      </c>
      <c r="EP51" s="261">
        <v>94.337798712314282</v>
      </c>
      <c r="EQ51" s="261">
        <v>94.396182602251471</v>
      </c>
      <c r="ER51" s="261">
        <v>94.453393632513425</v>
      </c>
      <c r="ES51" s="261">
        <v>94.509462543721327</v>
      </c>
      <c r="ET51" s="261">
        <v>94.564384633936925</v>
      </c>
      <c r="EU51" s="261">
        <v>94.618195194428154</v>
      </c>
      <c r="EV51" s="261">
        <v>94.670913716652421</v>
      </c>
    </row>
    <row r="52" spans="1:152" ht="12.75" customHeight="1" x14ac:dyDescent="0.2">
      <c r="A52" s="56" t="s">
        <v>47</v>
      </c>
      <c r="B52" s="261">
        <v>54.760089919937059</v>
      </c>
      <c r="C52" s="261">
        <v>55.62653483979382</v>
      </c>
      <c r="D52" s="261">
        <v>56.492979759650602</v>
      </c>
      <c r="E52" s="261">
        <v>57.359424679507384</v>
      </c>
      <c r="F52" s="261">
        <v>58.225869599364145</v>
      </c>
      <c r="G52" s="261">
        <v>59.09231451922092</v>
      </c>
      <c r="H52" s="261">
        <v>59.958759439077696</v>
      </c>
      <c r="I52" s="261">
        <v>60.825204358934464</v>
      </c>
      <c r="J52" s="261">
        <v>61.691649278791239</v>
      </c>
      <c r="K52" s="261">
        <v>62.558094198648014</v>
      </c>
      <c r="L52" s="261">
        <v>63.424539118504782</v>
      </c>
      <c r="M52" s="261">
        <v>64.242126688721584</v>
      </c>
      <c r="N52" s="261">
        <v>65.025369745661166</v>
      </c>
      <c r="O52" s="261">
        <v>65.808612802600734</v>
      </c>
      <c r="P52" s="261">
        <v>66.591855859540317</v>
      </c>
      <c r="Q52" s="261">
        <v>67.375098916479885</v>
      </c>
      <c r="R52" s="261">
        <v>68.158341973419468</v>
      </c>
      <c r="S52" s="261">
        <v>68.94158503035905</v>
      </c>
      <c r="T52" s="261">
        <v>69.724828087298619</v>
      </c>
      <c r="U52" s="261">
        <v>70.508071144238187</v>
      </c>
      <c r="V52" s="261">
        <v>71.106217850405812</v>
      </c>
      <c r="W52" s="261">
        <v>70.913862813023755</v>
      </c>
      <c r="X52" s="261">
        <v>70.721507775641683</v>
      </c>
      <c r="Y52" s="261">
        <v>70.529152738259612</v>
      </c>
      <c r="Z52" s="261">
        <v>70.336797700877554</v>
      </c>
      <c r="AA52" s="261">
        <v>70.144442663495482</v>
      </c>
      <c r="AB52" s="261">
        <v>69.952087626113411</v>
      </c>
      <c r="AC52" s="261">
        <v>69.759732588731339</v>
      </c>
      <c r="AD52" s="261">
        <v>69.567377551349281</v>
      </c>
      <c r="AE52" s="261">
        <v>69.37502251396721</v>
      </c>
      <c r="AF52" s="261">
        <v>69.182667476585152</v>
      </c>
      <c r="AG52" s="261">
        <v>68.990312439203066</v>
      </c>
      <c r="AH52" s="261">
        <v>68.994832507761629</v>
      </c>
      <c r="AI52" s="261">
        <v>69.825387273487763</v>
      </c>
      <c r="AJ52" s="261">
        <v>70.655942039213912</v>
      </c>
      <c r="AK52" s="261">
        <v>71.486496804940046</v>
      </c>
      <c r="AL52" s="261">
        <v>72.317051570666194</v>
      </c>
      <c r="AM52" s="261">
        <v>73.147606336392343</v>
      </c>
      <c r="AN52" s="261">
        <v>73.978161102118477</v>
      </c>
      <c r="AO52" s="261">
        <v>74.808715867844612</v>
      </c>
      <c r="AP52" s="261">
        <v>75.63927063357076</v>
      </c>
      <c r="AQ52" s="261">
        <v>76.469825399296894</v>
      </c>
      <c r="AR52" s="261">
        <v>77.221610344453069</v>
      </c>
      <c r="AS52" s="261">
        <v>77.636988438582904</v>
      </c>
      <c r="AT52" s="261">
        <v>78.052366532712725</v>
      </c>
      <c r="AU52" s="261">
        <v>78.467744626842574</v>
      </c>
      <c r="AV52" s="261">
        <v>78.883122720972395</v>
      </c>
      <c r="AW52" s="261">
        <v>79.298500815102216</v>
      </c>
      <c r="AX52" s="261">
        <v>79.713878909232051</v>
      </c>
      <c r="AY52" s="261">
        <v>80.129257003361872</v>
      </c>
      <c r="AZ52" s="261">
        <v>80.544635097491707</v>
      </c>
      <c r="BA52" s="261">
        <v>80.960013191621542</v>
      </c>
      <c r="BB52" s="261">
        <v>81.37104189322082</v>
      </c>
      <c r="BC52" s="261">
        <v>81.641387251391905</v>
      </c>
      <c r="BD52" s="261">
        <v>81.908450592859666</v>
      </c>
      <c r="BE52" s="261">
        <v>82.172214094994757</v>
      </c>
      <c r="BF52" s="261">
        <v>82.432664953193537</v>
      </c>
      <c r="BG52" s="261">
        <v>82.68982775270706</v>
      </c>
      <c r="BH52" s="261">
        <v>82.943691385903804</v>
      </c>
      <c r="BI52" s="261">
        <v>83.194268745122713</v>
      </c>
      <c r="BJ52" s="261">
        <v>83.441532263310265</v>
      </c>
      <c r="BK52" s="261">
        <v>83.685518530396962</v>
      </c>
      <c r="BL52" s="261">
        <v>83.92623895645589</v>
      </c>
      <c r="BM52" s="261">
        <v>84.163666604467451</v>
      </c>
      <c r="BN52" s="261">
        <v>84.397847037556815</v>
      </c>
      <c r="BO52" s="261">
        <v>84.628772660565772</v>
      </c>
      <c r="BP52" s="261">
        <v>84.856465091527255</v>
      </c>
      <c r="BQ52" s="261">
        <v>85.080929250473957</v>
      </c>
      <c r="BR52" s="261">
        <v>85.302178964877413</v>
      </c>
      <c r="BS52" s="261">
        <v>85.520232154216885</v>
      </c>
      <c r="BT52" s="261">
        <v>85.735119202306265</v>
      </c>
      <c r="BU52" s="261">
        <v>85.946838669023677</v>
      </c>
      <c r="BV52" s="261">
        <v>86.15542287420287</v>
      </c>
      <c r="BW52" s="261">
        <v>86.360889856661757</v>
      </c>
      <c r="BX52" s="261">
        <v>86.563250986061476</v>
      </c>
      <c r="BY52" s="261">
        <v>86.762527871228684</v>
      </c>
      <c r="BZ52" s="261">
        <v>86.95875764699511</v>
      </c>
      <c r="CA52" s="261">
        <v>87.151955719027399</v>
      </c>
      <c r="CB52" s="261">
        <v>87.342140877569463</v>
      </c>
      <c r="CC52" s="261">
        <v>87.529351731475273</v>
      </c>
      <c r="CD52" s="261">
        <v>87.713593643206224</v>
      </c>
      <c r="CE52" s="261">
        <v>87.894901382749779</v>
      </c>
      <c r="CF52" s="261">
        <v>88.073309622137558</v>
      </c>
      <c r="CG52" s="261">
        <v>88.248838664710149</v>
      </c>
      <c r="CH52" s="261">
        <v>88.42150487100038</v>
      </c>
      <c r="CI52" s="261">
        <v>88.591365787394011</v>
      </c>
      <c r="CJ52" s="261">
        <v>88.758420378627136</v>
      </c>
      <c r="CK52" s="261">
        <v>88.922707684461528</v>
      </c>
      <c r="CL52" s="261">
        <v>89.084253097350668</v>
      </c>
      <c r="CM52" s="261">
        <v>89.243097812528987</v>
      </c>
      <c r="CN52" s="261">
        <v>89.399272180202274</v>
      </c>
      <c r="CO52" s="261">
        <v>89.552790734386647</v>
      </c>
      <c r="CP52" s="261">
        <v>89.703687432547596</v>
      </c>
      <c r="CQ52" s="261">
        <v>89.852011840827316</v>
      </c>
      <c r="CR52" s="261">
        <v>89.99777016786328</v>
      </c>
      <c r="CS52" s="261">
        <v>90.141010538650264</v>
      </c>
      <c r="CT52" s="261">
        <v>90.281748557402381</v>
      </c>
      <c r="CU52" s="261">
        <v>90.420028576353772</v>
      </c>
      <c r="CV52" s="261">
        <v>90.555881346436578</v>
      </c>
      <c r="CW52" s="261">
        <v>90.689327588269634</v>
      </c>
      <c r="CX52" s="261">
        <v>90.820420674424653</v>
      </c>
      <c r="CY52" s="261">
        <v>90.949162541397072</v>
      </c>
      <c r="CZ52" s="261">
        <v>91.075604909368508</v>
      </c>
      <c r="DA52" s="261">
        <v>91.199768629887444</v>
      </c>
      <c r="DB52" s="261">
        <v>91.32170043301835</v>
      </c>
      <c r="DC52" s="261">
        <v>91.441419028216686</v>
      </c>
      <c r="DD52" s="261">
        <v>91.558951657348629</v>
      </c>
      <c r="DE52" s="261">
        <v>91.674333781950253</v>
      </c>
      <c r="DF52" s="261">
        <v>91.787606880504981</v>
      </c>
      <c r="DG52" s="261">
        <v>91.898790160128357</v>
      </c>
      <c r="DH52" s="261">
        <v>92.007928066996328</v>
      </c>
      <c r="DI52" s="261">
        <v>92.115029380373628</v>
      </c>
      <c r="DJ52" s="261">
        <v>92.220145053306766</v>
      </c>
      <c r="DK52" s="261">
        <v>92.323290881718037</v>
      </c>
      <c r="DL52" s="261">
        <v>92.424496165867666</v>
      </c>
      <c r="DM52" s="261">
        <v>92.523814614066438</v>
      </c>
      <c r="DN52" s="261">
        <v>92.621246890571328</v>
      </c>
      <c r="DO52" s="261">
        <v>92.716836726338883</v>
      </c>
      <c r="DP52" s="261">
        <v>92.810619294152005</v>
      </c>
      <c r="DQ52" s="261">
        <v>92.9026079104801</v>
      </c>
      <c r="DR52" s="261">
        <v>92.992853362211804</v>
      </c>
      <c r="DS52" s="261">
        <v>93.081356791723493</v>
      </c>
      <c r="DT52" s="261">
        <v>93.168164341142457</v>
      </c>
      <c r="DU52" s="261">
        <v>93.253291484289434</v>
      </c>
      <c r="DV52" s="261">
        <v>93.336784944473138</v>
      </c>
      <c r="DW52" s="261">
        <v>93.418655147053173</v>
      </c>
      <c r="DX52" s="261">
        <v>93.498948329203685</v>
      </c>
      <c r="DY52" s="261">
        <v>93.577669490420732</v>
      </c>
      <c r="DZ52" s="261">
        <v>93.65485090432901</v>
      </c>
      <c r="EA52" s="261">
        <v>93.730525918069873</v>
      </c>
      <c r="EB52" s="261">
        <v>93.804713158518609</v>
      </c>
      <c r="EC52" s="261">
        <v>93.877447845657827</v>
      </c>
      <c r="ED52" s="261">
        <v>93.948756286175893</v>
      </c>
      <c r="EE52" s="261">
        <v>94.018647208367597</v>
      </c>
      <c r="EF52" s="261">
        <v>94.087158450147982</v>
      </c>
      <c r="EG52" s="261">
        <v>94.154306508750636</v>
      </c>
      <c r="EH52" s="261">
        <v>94.220124096371677</v>
      </c>
      <c r="EI52" s="261">
        <v>94.284640007903647</v>
      </c>
      <c r="EJ52" s="261">
        <v>94.34786648007676</v>
      </c>
      <c r="EK52" s="261">
        <v>94.409820337322429</v>
      </c>
      <c r="EL52" s="261">
        <v>94.470539230298499</v>
      </c>
      <c r="EM52" s="261">
        <v>94.530034397668189</v>
      </c>
      <c r="EN52" s="261">
        <v>94.588340550829145</v>
      </c>
      <c r="EO52" s="261">
        <v>94.645468631071836</v>
      </c>
      <c r="EP52" s="261">
        <v>94.70145505185134</v>
      </c>
      <c r="EQ52" s="261">
        <v>94.756297647041393</v>
      </c>
      <c r="ER52" s="261">
        <v>94.810034293840033</v>
      </c>
      <c r="ES52" s="261">
        <v>94.862694120606619</v>
      </c>
      <c r="ET52" s="261">
        <v>94.914272957899641</v>
      </c>
      <c r="EU52" s="261">
        <v>94.964804187071493</v>
      </c>
      <c r="EV52" s="261">
        <v>95.014306339543097</v>
      </c>
    </row>
    <row r="53" spans="1:152" ht="18" customHeight="1" x14ac:dyDescent="0.2">
      <c r="A53" s="79" t="s">
        <v>48</v>
      </c>
      <c r="B53" s="261">
        <v>54.760089919937045</v>
      </c>
      <c r="C53" s="261">
        <v>55.626534839793813</v>
      </c>
      <c r="D53" s="261">
        <v>56.492979759650595</v>
      </c>
      <c r="E53" s="261">
        <v>57.35942467950737</v>
      </c>
      <c r="F53" s="261">
        <v>58.225869599364145</v>
      </c>
      <c r="G53" s="261">
        <v>59.09231451922092</v>
      </c>
      <c r="H53" s="261">
        <v>59.958759439077696</v>
      </c>
      <c r="I53" s="261">
        <v>60.825204358934471</v>
      </c>
      <c r="J53" s="261">
        <v>61.691649278791246</v>
      </c>
      <c r="K53" s="261">
        <v>62.558094198648014</v>
      </c>
      <c r="L53" s="261">
        <v>63.424539118504789</v>
      </c>
      <c r="M53" s="261">
        <v>64.242126688721598</v>
      </c>
      <c r="N53" s="261">
        <v>65.025369745661166</v>
      </c>
      <c r="O53" s="261">
        <v>65.808612802600749</v>
      </c>
      <c r="P53" s="261">
        <v>66.591855859540317</v>
      </c>
      <c r="Q53" s="261">
        <v>67.375098916479885</v>
      </c>
      <c r="R53" s="261">
        <v>68.158341973419482</v>
      </c>
      <c r="S53" s="261">
        <v>68.94158503035905</v>
      </c>
      <c r="T53" s="261">
        <v>69.724828087298619</v>
      </c>
      <c r="U53" s="261">
        <v>70.508071144238201</v>
      </c>
      <c r="V53" s="261">
        <v>71.05178435248709</v>
      </c>
      <c r="W53" s="261">
        <v>70.572523513800462</v>
      </c>
      <c r="X53" s="261">
        <v>70.093262675113834</v>
      </c>
      <c r="Y53" s="261">
        <v>69.614001836427207</v>
      </c>
      <c r="Z53" s="261">
        <v>69.134740997740593</v>
      </c>
      <c r="AA53" s="261">
        <v>68.655480159053965</v>
      </c>
      <c r="AB53" s="261">
        <v>68.176219320367352</v>
      </c>
      <c r="AC53" s="261">
        <v>67.696958481680724</v>
      </c>
      <c r="AD53" s="261">
        <v>67.217697642994096</v>
      </c>
      <c r="AE53" s="261">
        <v>66.738436804307469</v>
      </c>
      <c r="AF53" s="261">
        <v>66.259175965620855</v>
      </c>
      <c r="AG53" s="261">
        <v>65.779915126934213</v>
      </c>
      <c r="AH53" s="261">
        <v>65.603045003722244</v>
      </c>
      <c r="AI53" s="261">
        <v>66.6949245372532</v>
      </c>
      <c r="AJ53" s="261">
        <v>67.786804070784171</v>
      </c>
      <c r="AK53" s="261">
        <v>68.878683604315142</v>
      </c>
      <c r="AL53" s="261">
        <v>69.970563137846113</v>
      </c>
      <c r="AM53" s="261">
        <v>71.062442671377084</v>
      </c>
      <c r="AN53" s="261">
        <v>72.154322204908055</v>
      </c>
      <c r="AO53" s="261">
        <v>73.246201738439012</v>
      </c>
      <c r="AP53" s="261">
        <v>74.338081271969983</v>
      </c>
      <c r="AQ53" s="261">
        <v>75.429960805500954</v>
      </c>
      <c r="AR53" s="261">
        <v>76.416631899964869</v>
      </c>
      <c r="AS53" s="261">
        <v>76.953983198701863</v>
      </c>
      <c r="AT53" s="261">
        <v>77.491334497438856</v>
      </c>
      <c r="AU53" s="261">
        <v>78.028685796175864</v>
      </c>
      <c r="AV53" s="261">
        <v>78.566037094912858</v>
      </c>
      <c r="AW53" s="261">
        <v>79.103388393649851</v>
      </c>
      <c r="AX53" s="261">
        <v>79.640739692386859</v>
      </c>
      <c r="AY53" s="261">
        <v>80.178090991123838</v>
      </c>
      <c r="AZ53" s="261">
        <v>80.715442289860832</v>
      </c>
      <c r="BA53" s="261">
        <v>81.252793588597839</v>
      </c>
      <c r="BB53" s="261">
        <v>81.658933710602938</v>
      </c>
      <c r="BC53" s="261">
        <v>81.926029143241834</v>
      </c>
      <c r="BD53" s="261">
        <v>82.18985508624634</v>
      </c>
      <c r="BE53" s="261">
        <v>82.450394926379602</v>
      </c>
      <c r="BF53" s="261">
        <v>82.707637000906686</v>
      </c>
      <c r="BG53" s="261">
        <v>82.961606563261952</v>
      </c>
      <c r="BH53" s="261">
        <v>83.212293600327271</v>
      </c>
      <c r="BI53" s="261">
        <v>83.459711786981359</v>
      </c>
      <c r="BJ53" s="261">
        <v>83.703834837162603</v>
      </c>
      <c r="BK53" s="261">
        <v>83.944699795777765</v>
      </c>
      <c r="BL53" s="261">
        <v>84.182318827616029</v>
      </c>
      <c r="BM53" s="261">
        <v>84.416666233187541</v>
      </c>
      <c r="BN53" s="261">
        <v>84.647787860210997</v>
      </c>
      <c r="BO53" s="261">
        <v>84.875677071204905</v>
      </c>
      <c r="BP53" s="261">
        <v>85.100356044517753</v>
      </c>
      <c r="BQ53" s="261">
        <v>85.321830464214159</v>
      </c>
      <c r="BR53" s="261">
        <v>85.540114788454602</v>
      </c>
      <c r="BS53" s="261">
        <v>85.755227495629157</v>
      </c>
      <c r="BT53" s="261">
        <v>85.967199341295967</v>
      </c>
      <c r="BU53" s="261">
        <v>86.176029671309578</v>
      </c>
      <c r="BV53" s="261">
        <v>86.38175111582332</v>
      </c>
      <c r="BW53" s="261">
        <v>86.584382200247575</v>
      </c>
      <c r="BX53" s="261">
        <v>86.783934856973872</v>
      </c>
      <c r="BY53" s="261">
        <v>86.980431099837972</v>
      </c>
      <c r="BZ53" s="261">
        <v>87.173908232984672</v>
      </c>
      <c r="CA53" s="261">
        <v>87.364382117006087</v>
      </c>
      <c r="CB53" s="261">
        <v>87.551871934033002</v>
      </c>
      <c r="CC53" s="261">
        <v>87.736416386122727</v>
      </c>
      <c r="CD53" s="261">
        <v>87.91802138495359</v>
      </c>
      <c r="CE53" s="261">
        <v>88.096721814325832</v>
      </c>
      <c r="CF53" s="261">
        <v>88.272552442212657</v>
      </c>
      <c r="CG53" s="261">
        <v>88.445533858037408</v>
      </c>
      <c r="CH53" s="261">
        <v>88.61568275123895</v>
      </c>
      <c r="CI53" s="261">
        <v>88.783056379152313</v>
      </c>
      <c r="CJ53" s="261">
        <v>88.947654257130012</v>
      </c>
      <c r="CK53" s="261">
        <v>89.109515373822276</v>
      </c>
      <c r="CL53" s="261">
        <v>89.268665255005104</v>
      </c>
      <c r="CM53" s="261">
        <v>89.425144978778945</v>
      </c>
      <c r="CN53" s="261">
        <v>89.578984922510216</v>
      </c>
      <c r="CO53" s="261">
        <v>89.730199869935831</v>
      </c>
      <c r="CP53" s="261">
        <v>89.878823723784407</v>
      </c>
      <c r="CQ53" s="261">
        <v>90.024905743550519</v>
      </c>
      <c r="CR53" s="261">
        <v>90.168452471701954</v>
      </c>
      <c r="CS53" s="261">
        <v>90.309511718869359</v>
      </c>
      <c r="CT53" s="261">
        <v>90.448099255116944</v>
      </c>
      <c r="CU53" s="261">
        <v>90.584259146629748</v>
      </c>
      <c r="CV53" s="261">
        <v>90.718022051797533</v>
      </c>
      <c r="CW53" s="261">
        <v>90.849408740797799</v>
      </c>
      <c r="CX53" s="261">
        <v>90.978472118704858</v>
      </c>
      <c r="CY53" s="261">
        <v>91.105214437833297</v>
      </c>
      <c r="CZ53" s="261">
        <v>91.229686950809011</v>
      </c>
      <c r="DA53" s="261">
        <v>91.351910508866254</v>
      </c>
      <c r="DB53" s="261">
        <v>91.471931425844716</v>
      </c>
      <c r="DC53" s="261">
        <v>91.589768421791959</v>
      </c>
      <c r="DD53" s="261">
        <v>91.705448605599528</v>
      </c>
      <c r="DE53" s="261">
        <v>91.819007165531488</v>
      </c>
      <c r="DF53" s="261">
        <v>91.930485199942254</v>
      </c>
      <c r="DG53" s="261">
        <v>92.039901878060562</v>
      </c>
      <c r="DH53" s="261">
        <v>92.147301197460436</v>
      </c>
      <c r="DI53" s="261">
        <v>92.252692047116</v>
      </c>
      <c r="DJ53" s="261">
        <v>92.356124807661899</v>
      </c>
      <c r="DK53" s="261">
        <v>92.45761525501149</v>
      </c>
      <c r="DL53" s="261">
        <v>92.557192445093094</v>
      </c>
      <c r="DM53" s="261">
        <v>92.654909439161869</v>
      </c>
      <c r="DN53" s="261">
        <v>92.750767100593507</v>
      </c>
      <c r="DO53" s="261">
        <v>92.844808657038982</v>
      </c>
      <c r="DP53" s="261">
        <v>92.937068906929809</v>
      </c>
      <c r="DQ53" s="261">
        <v>93.027561139654608</v>
      </c>
      <c r="DR53" s="261">
        <v>93.116335498120506</v>
      </c>
      <c r="DS53" s="261">
        <v>93.20339328213295</v>
      </c>
      <c r="DT53" s="261">
        <v>93.288780050444544</v>
      </c>
      <c r="DU53" s="261">
        <v>93.372511187654609</v>
      </c>
      <c r="DV53" s="261">
        <v>93.454632808762227</v>
      </c>
      <c r="DW53" s="261">
        <v>93.535155320009665</v>
      </c>
      <c r="DX53" s="261">
        <v>93.614124344080238</v>
      </c>
      <c r="DY53" s="261">
        <v>93.691544939494932</v>
      </c>
      <c r="DZ53" s="261">
        <v>93.767448983749802</v>
      </c>
      <c r="EA53" s="261">
        <v>93.841869403631435</v>
      </c>
      <c r="EB53" s="261">
        <v>93.91482464396978</v>
      </c>
      <c r="EC53" s="261">
        <v>93.986349461901568</v>
      </c>
      <c r="ED53" s="261">
        <v>94.0564698436649</v>
      </c>
      <c r="EE53" s="261">
        <v>94.12519448555885</v>
      </c>
      <c r="EF53" s="261">
        <v>94.192560703450567</v>
      </c>
      <c r="EG53" s="261">
        <v>94.25858482395833</v>
      </c>
      <c r="EH53" s="261">
        <v>94.32329911290023</v>
      </c>
      <c r="EI53" s="261">
        <v>94.386731979371149</v>
      </c>
      <c r="EJ53" s="261">
        <v>94.448895548161346</v>
      </c>
      <c r="EK53" s="261">
        <v>94.509806451448611</v>
      </c>
      <c r="EL53" s="261">
        <v>94.569501792943868</v>
      </c>
      <c r="EM53" s="261">
        <v>94.627992705328353</v>
      </c>
      <c r="EN53" s="261">
        <v>94.685313394351724</v>
      </c>
      <c r="EO53" s="261">
        <v>94.741474693540169</v>
      </c>
      <c r="EP53" s="261">
        <v>94.796512474219142</v>
      </c>
      <c r="EQ53" s="261">
        <v>94.850424678490143</v>
      </c>
      <c r="ER53" s="261">
        <v>94.903248609956307</v>
      </c>
      <c r="ES53" s="261">
        <v>94.955012967805246</v>
      </c>
      <c r="ET53" s="261">
        <v>95.005713717003687</v>
      </c>
      <c r="EU53" s="261">
        <v>95.055383731987632</v>
      </c>
      <c r="EV53" s="261">
        <v>95.104041286996789</v>
      </c>
    </row>
    <row r="54" spans="1:152" ht="14.1" customHeight="1" x14ac:dyDescent="0.2"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4"/>
      <c r="AN54" s="294"/>
      <c r="AO54" s="294"/>
      <c r="AP54" s="294"/>
      <c r="AQ54" s="294"/>
      <c r="AR54" s="294"/>
      <c r="AS54" s="294"/>
      <c r="AT54" s="294"/>
      <c r="AU54" s="294"/>
      <c r="AV54" s="294"/>
      <c r="AW54" s="294"/>
      <c r="AX54" s="294"/>
      <c r="AY54" s="294"/>
      <c r="AZ54" s="294"/>
      <c r="BA54" s="294"/>
      <c r="BB54" s="294"/>
      <c r="BC54" s="294"/>
      <c r="BD54" s="294"/>
      <c r="BE54" s="294"/>
      <c r="BF54" s="294"/>
      <c r="BG54" s="294"/>
      <c r="BH54" s="294"/>
      <c r="BI54" s="294"/>
      <c r="BJ54" s="294"/>
      <c r="BK54" s="294"/>
      <c r="BL54" s="294"/>
      <c r="BM54" s="294"/>
      <c r="BN54" s="294"/>
      <c r="BO54" s="294"/>
      <c r="BP54" s="294"/>
      <c r="BQ54" s="294"/>
      <c r="BR54" s="294"/>
      <c r="BS54" s="294"/>
      <c r="BT54" s="294"/>
      <c r="BU54" s="294"/>
      <c r="BV54" s="294"/>
      <c r="BW54" s="294"/>
      <c r="BX54" s="294"/>
      <c r="BY54" s="294"/>
      <c r="BZ54" s="294"/>
      <c r="CA54" s="294"/>
      <c r="CB54" s="294"/>
      <c r="CC54" s="294"/>
      <c r="CD54" s="294"/>
      <c r="CE54" s="294"/>
      <c r="CF54" s="294"/>
      <c r="CG54" s="294"/>
      <c r="CH54" s="294"/>
      <c r="CI54" s="294"/>
      <c r="CJ54" s="294"/>
      <c r="CK54" s="294"/>
      <c r="CL54" s="294"/>
      <c r="CM54" s="294"/>
      <c r="CN54" s="294"/>
      <c r="CO54" s="294"/>
      <c r="CP54" s="294"/>
      <c r="CQ54" s="294"/>
      <c r="CR54" s="294"/>
      <c r="CS54" s="294"/>
      <c r="CT54" s="294"/>
      <c r="CU54" s="294"/>
      <c r="CV54" s="294"/>
      <c r="CW54" s="294"/>
      <c r="CX54" s="294"/>
      <c r="CY54" s="294"/>
      <c r="CZ54" s="294"/>
      <c r="DA54" s="294"/>
      <c r="DB54" s="294"/>
      <c r="DC54" s="294"/>
      <c r="DD54" s="294"/>
      <c r="DE54" s="294"/>
      <c r="DF54" s="294"/>
      <c r="DG54" s="294"/>
      <c r="DH54" s="294"/>
      <c r="DI54" s="294"/>
      <c r="DJ54" s="294"/>
      <c r="DK54" s="294"/>
      <c r="DL54" s="294"/>
      <c r="DM54" s="294"/>
      <c r="DN54" s="294"/>
      <c r="DO54" s="294"/>
      <c r="DP54" s="294"/>
      <c r="DQ54" s="294"/>
      <c r="DR54" s="294"/>
      <c r="DS54" s="294"/>
      <c r="DT54" s="294"/>
      <c r="DU54" s="294"/>
      <c r="DV54" s="294"/>
      <c r="DW54" s="294"/>
      <c r="DX54" s="294"/>
      <c r="DY54" s="294"/>
      <c r="DZ54" s="294"/>
      <c r="EA54" s="294"/>
      <c r="EB54" s="294"/>
      <c r="EC54" s="294"/>
      <c r="ED54" s="294"/>
      <c r="EE54" s="294"/>
      <c r="EF54" s="294"/>
      <c r="EG54" s="294"/>
      <c r="EH54" s="294"/>
      <c r="EI54" s="294"/>
      <c r="EJ54" s="294"/>
      <c r="EK54" s="294"/>
      <c r="EL54" s="294"/>
      <c r="EM54" s="294"/>
      <c r="EN54" s="294"/>
      <c r="EO54" s="294"/>
      <c r="EP54" s="294"/>
      <c r="EQ54" s="294"/>
      <c r="ER54" s="294"/>
      <c r="ES54" s="294"/>
      <c r="ET54" s="294"/>
      <c r="EU54" s="294"/>
      <c r="EV54" s="294"/>
    </row>
    <row r="55" spans="1:152" s="290" customFormat="1" ht="27.75" customHeight="1" x14ac:dyDescent="0.2">
      <c r="A55" s="74" t="s">
        <v>16</v>
      </c>
      <c r="B55" s="260">
        <v>60.656347400424501</v>
      </c>
      <c r="C55" s="260">
        <v>61.617082759798436</v>
      </c>
      <c r="D55" s="260">
        <v>62.577802335766243</v>
      </c>
      <c r="E55" s="260">
        <v>63.538389838640683</v>
      </c>
      <c r="F55" s="260">
        <v>64.499212811097465</v>
      </c>
      <c r="G55" s="260">
        <v>65.459881296988982</v>
      </c>
      <c r="H55" s="260">
        <v>66.420569070082365</v>
      </c>
      <c r="I55" s="260">
        <v>67.381308676632017</v>
      </c>
      <c r="J55" s="260">
        <v>68.341989650869721</v>
      </c>
      <c r="K55" s="260">
        <v>69.302664012456887</v>
      </c>
      <c r="L55" s="260">
        <v>70.263367953705043</v>
      </c>
      <c r="M55" s="260">
        <v>71.061150642986377</v>
      </c>
      <c r="N55" s="260">
        <v>71.744370729407109</v>
      </c>
      <c r="O55" s="260">
        <v>72.427602658588071</v>
      </c>
      <c r="P55" s="260">
        <v>73.110818535741373</v>
      </c>
      <c r="Q55" s="260">
        <v>73.794022739448877</v>
      </c>
      <c r="R55" s="260">
        <v>74.477286629088852</v>
      </c>
      <c r="S55" s="260">
        <v>75.160474087837542</v>
      </c>
      <c r="T55" s="260">
        <v>75.843728373804382</v>
      </c>
      <c r="U55" s="260">
        <v>76.526893924678745</v>
      </c>
      <c r="V55" s="260">
        <v>77.190191014889251</v>
      </c>
      <c r="W55" s="260">
        <v>77.767941506675157</v>
      </c>
      <c r="X55" s="260">
        <v>78.345709766604216</v>
      </c>
      <c r="Y55" s="260">
        <v>78.923443394782467</v>
      </c>
      <c r="Z55" s="260">
        <v>79.501236729100256</v>
      </c>
      <c r="AA55" s="260">
        <v>80.078980892680576</v>
      </c>
      <c r="AB55" s="260">
        <v>80.65678084047461</v>
      </c>
      <c r="AC55" s="260">
        <v>81.234587163438817</v>
      </c>
      <c r="AD55" s="260">
        <v>81.812332381791208</v>
      </c>
      <c r="AE55" s="260">
        <v>82.390143456182074</v>
      </c>
      <c r="AF55" s="260">
        <v>82.967860780987692</v>
      </c>
      <c r="AG55" s="260">
        <v>83.545656417743757</v>
      </c>
      <c r="AH55" s="260">
        <v>84.031331736096945</v>
      </c>
      <c r="AI55" s="260">
        <v>84.130681572541533</v>
      </c>
      <c r="AJ55" s="260">
        <v>84.230061632922499</v>
      </c>
      <c r="AK55" s="260">
        <v>84.329418162607183</v>
      </c>
      <c r="AL55" s="260">
        <v>84.428739221742291</v>
      </c>
      <c r="AM55" s="260">
        <v>84.52813929319619</v>
      </c>
      <c r="AN55" s="260">
        <v>84.627475032254026</v>
      </c>
      <c r="AO55" s="260">
        <v>84.726882896408668</v>
      </c>
      <c r="AP55" s="260">
        <v>84.826254585084783</v>
      </c>
      <c r="AQ55" s="260">
        <v>84.925577952230611</v>
      </c>
      <c r="AR55" s="260">
        <v>85.057041479686333</v>
      </c>
      <c r="AS55" s="260">
        <v>85.325377047916049</v>
      </c>
      <c r="AT55" s="260">
        <v>85.59375460887675</v>
      </c>
      <c r="AU55" s="260">
        <v>85.862180991725296</v>
      </c>
      <c r="AV55" s="260">
        <v>86.130568121164146</v>
      </c>
      <c r="AW55" s="260">
        <v>86.398984893936145</v>
      </c>
      <c r="AX55" s="260">
        <v>86.667346911262172</v>
      </c>
      <c r="AY55" s="260">
        <v>86.935749037761113</v>
      </c>
      <c r="AZ55" s="260">
        <v>87.204093609387385</v>
      </c>
      <c r="BA55" s="260">
        <v>87.472504605064756</v>
      </c>
      <c r="BB55" s="260">
        <v>87.721804708135664</v>
      </c>
      <c r="BC55" s="260">
        <v>87.885206969326106</v>
      </c>
      <c r="BD55" s="260">
        <v>88.046814224822242</v>
      </c>
      <c r="BE55" s="260">
        <v>88.20654652395578</v>
      </c>
      <c r="BF55" s="260">
        <v>88.364409260506179</v>
      </c>
      <c r="BG55" s="260">
        <v>88.520402808534755</v>
      </c>
      <c r="BH55" s="260">
        <v>88.674585246077157</v>
      </c>
      <c r="BI55" s="260">
        <v>88.826882361506051</v>
      </c>
      <c r="BJ55" s="260">
        <v>88.977394336024204</v>
      </c>
      <c r="BK55" s="260">
        <v>89.126063797725507</v>
      </c>
      <c r="BL55" s="260">
        <v>89.272948026685114</v>
      </c>
      <c r="BM55" s="260">
        <v>89.418005073563066</v>
      </c>
      <c r="BN55" s="260">
        <v>89.561274598375434</v>
      </c>
      <c r="BO55" s="260">
        <v>89.702799631541268</v>
      </c>
      <c r="BP55" s="260">
        <v>89.842510319844408</v>
      </c>
      <c r="BQ55" s="260">
        <v>89.980499335461957</v>
      </c>
      <c r="BR55" s="260">
        <v>90.116737714587572</v>
      </c>
      <c r="BS55" s="260">
        <v>90.251270176739268</v>
      </c>
      <c r="BT55" s="260">
        <v>90.384068754493612</v>
      </c>
      <c r="BU55" s="260">
        <v>90.515197452818086</v>
      </c>
      <c r="BV55" s="260">
        <v>90.644559642539676</v>
      </c>
      <c r="BW55" s="260">
        <v>90.77225934904402</v>
      </c>
      <c r="BX55" s="260">
        <v>90.89832421241303</v>
      </c>
      <c r="BY55" s="260">
        <v>91.02272580823923</v>
      </c>
      <c r="BZ55" s="260">
        <v>91.1454362982345</v>
      </c>
      <c r="CA55" s="260">
        <v>91.266600418061387</v>
      </c>
      <c r="CB55" s="260">
        <v>91.386086042618089</v>
      </c>
      <c r="CC55" s="260">
        <v>91.50398060356045</v>
      </c>
      <c r="CD55" s="260">
        <v>91.620306720482347</v>
      </c>
      <c r="CE55" s="260">
        <v>91.735049152956449</v>
      </c>
      <c r="CF55" s="260">
        <v>91.848236346062251</v>
      </c>
      <c r="CG55" s="260">
        <v>91.959894781362024</v>
      </c>
      <c r="CH55" s="260">
        <v>92.070016667204513</v>
      </c>
      <c r="CI55" s="260">
        <v>92.17860132325464</v>
      </c>
      <c r="CJ55" s="260">
        <v>92.285684524774837</v>
      </c>
      <c r="CK55" s="260">
        <v>92.391308700842245</v>
      </c>
      <c r="CL55" s="260">
        <v>92.495426160317834</v>
      </c>
      <c r="CM55" s="260">
        <v>92.598126397102192</v>
      </c>
      <c r="CN55" s="260">
        <v>92.699351710104622</v>
      </c>
      <c r="CO55" s="260">
        <v>92.799155997425075</v>
      </c>
      <c r="CP55" s="260">
        <v>92.897544746568656</v>
      </c>
      <c r="CQ55" s="260">
        <v>92.994560284793408</v>
      </c>
      <c r="CR55" s="260">
        <v>93.090154550355663</v>
      </c>
      <c r="CS55" s="260">
        <v>93.184382121017194</v>
      </c>
      <c r="CT55" s="260">
        <v>93.277268391815525</v>
      </c>
      <c r="CU55" s="260">
        <v>93.368843319527443</v>
      </c>
      <c r="CV55" s="260">
        <v>93.459039380993431</v>
      </c>
      <c r="CW55" s="260">
        <v>93.547968867693427</v>
      </c>
      <c r="CX55" s="260">
        <v>93.635571046594066</v>
      </c>
      <c r="CY55" s="260">
        <v>93.721893194904922</v>
      </c>
      <c r="CZ55" s="260">
        <v>93.806964652506238</v>
      </c>
      <c r="DA55" s="260">
        <v>93.890776480154301</v>
      </c>
      <c r="DB55" s="260">
        <v>93.973354551702243</v>
      </c>
      <c r="DC55" s="260">
        <v>94.054729599216131</v>
      </c>
      <c r="DD55" s="260">
        <v>94.134867692239439</v>
      </c>
      <c r="DE55" s="260">
        <v>94.213809674534033</v>
      </c>
      <c r="DF55" s="260">
        <v>94.291570247174164</v>
      </c>
      <c r="DG55" s="260">
        <v>94.368212860936069</v>
      </c>
      <c r="DH55" s="260">
        <v>94.443643332827719</v>
      </c>
      <c r="DI55" s="260">
        <v>94.517975080395118</v>
      </c>
      <c r="DJ55" s="260">
        <v>94.591173181477728</v>
      </c>
      <c r="DK55" s="260">
        <v>94.663242698989222</v>
      </c>
      <c r="DL55" s="260">
        <v>94.734262885343128</v>
      </c>
      <c r="DM55" s="260">
        <v>94.804186017801001</v>
      </c>
      <c r="DN55" s="260">
        <v>94.873024011871678</v>
      </c>
      <c r="DO55" s="260">
        <v>94.940836435322169</v>
      </c>
      <c r="DP55" s="260">
        <v>95.007579796661389</v>
      </c>
      <c r="DQ55" s="260">
        <v>95.073320654116799</v>
      </c>
      <c r="DR55" s="260">
        <v>95.138021688481771</v>
      </c>
      <c r="DS55" s="260">
        <v>95.201757168786116</v>
      </c>
      <c r="DT55" s="260">
        <v>95.264438409000604</v>
      </c>
      <c r="DU55" s="260">
        <v>95.326247393703795</v>
      </c>
      <c r="DV55" s="260">
        <v>95.387030184843965</v>
      </c>
      <c r="DW55" s="260">
        <v>95.446925110517839</v>
      </c>
      <c r="DX55" s="260">
        <v>95.505851402861097</v>
      </c>
      <c r="DY55" s="260">
        <v>95.563846488818385</v>
      </c>
      <c r="DZ55" s="260">
        <v>95.620910494356039</v>
      </c>
      <c r="EA55" s="260">
        <v>95.67709390530527</v>
      </c>
      <c r="EB55" s="260">
        <v>95.732413997796343</v>
      </c>
      <c r="EC55" s="260">
        <v>95.786837532475957</v>
      </c>
      <c r="ED55" s="260">
        <v>95.840429839388662</v>
      </c>
      <c r="EE55" s="260">
        <v>95.893146912923896</v>
      </c>
      <c r="EF55" s="260">
        <v>95.945017709685985</v>
      </c>
      <c r="EG55" s="260">
        <v>95.996087626866739</v>
      </c>
      <c r="EH55" s="260">
        <v>96.046359902041317</v>
      </c>
      <c r="EI55" s="260">
        <v>96.095817042172143</v>
      </c>
      <c r="EJ55" s="260">
        <v>96.144484936481803</v>
      </c>
      <c r="EK55" s="260">
        <v>96.19239232816733</v>
      </c>
      <c r="EL55" s="260">
        <v>96.239471782264062</v>
      </c>
      <c r="EM55" s="260">
        <v>96.285865004893225</v>
      </c>
      <c r="EN55" s="260">
        <v>96.331507607855755</v>
      </c>
      <c r="EO55" s="260">
        <v>96.376367887116587</v>
      </c>
      <c r="EP55" s="260">
        <v>96.420546559072747</v>
      </c>
      <c r="EQ55" s="260">
        <v>96.463999196060186</v>
      </c>
      <c r="ER55" s="260">
        <v>96.506740411783056</v>
      </c>
      <c r="ES55" s="260">
        <v>96.548792095572267</v>
      </c>
      <c r="ET55" s="260">
        <v>96.59013989140044</v>
      </c>
      <c r="EU55" s="260">
        <v>96.63086155544228</v>
      </c>
      <c r="EV55" s="260">
        <v>96.670932576801164</v>
      </c>
    </row>
    <row r="56" spans="1:152" ht="14.1" customHeight="1" x14ac:dyDescent="0.2">
      <c r="A56" s="56" t="s">
        <v>0</v>
      </c>
      <c r="B56" s="261">
        <v>56.040584134000639</v>
      </c>
      <c r="C56" s="261">
        <v>56.927289752996209</v>
      </c>
      <c r="D56" s="261">
        <v>57.813995371991787</v>
      </c>
      <c r="E56" s="261">
        <v>58.700700990987364</v>
      </c>
      <c r="F56" s="261">
        <v>59.587406609982935</v>
      </c>
      <c r="G56" s="261">
        <v>60.474112228978512</v>
      </c>
      <c r="H56" s="261">
        <v>61.36081784797409</v>
      </c>
      <c r="I56" s="261">
        <v>62.247523466969653</v>
      </c>
      <c r="J56" s="261">
        <v>63.134229085965231</v>
      </c>
      <c r="K56" s="261">
        <v>64.020934704960808</v>
      </c>
      <c r="L56" s="261">
        <v>64.907640323956372</v>
      </c>
      <c r="M56" s="261">
        <v>65.639139686162352</v>
      </c>
      <c r="N56" s="261">
        <v>66.261536049816442</v>
      </c>
      <c r="O56" s="261">
        <v>66.883932413470518</v>
      </c>
      <c r="P56" s="261">
        <v>67.506328777124594</v>
      </c>
      <c r="Q56" s="261">
        <v>68.128725140778684</v>
      </c>
      <c r="R56" s="261">
        <v>68.751121504432774</v>
      </c>
      <c r="S56" s="261">
        <v>69.37351786808685</v>
      </c>
      <c r="T56" s="261">
        <v>69.99591423174094</v>
      </c>
      <c r="U56" s="261">
        <v>70.618310595395002</v>
      </c>
      <c r="V56" s="261">
        <v>71.281253274868902</v>
      </c>
      <c r="W56" s="261">
        <v>72.117359461977571</v>
      </c>
      <c r="X56" s="261">
        <v>72.953465649086226</v>
      </c>
      <c r="Y56" s="261">
        <v>73.789571836194881</v>
      </c>
      <c r="Z56" s="261">
        <v>74.62567802330355</v>
      </c>
      <c r="AA56" s="261">
        <v>75.461784210412219</v>
      </c>
      <c r="AB56" s="261">
        <v>76.297890397520888</v>
      </c>
      <c r="AC56" s="261">
        <v>77.133996584629557</v>
      </c>
      <c r="AD56" s="261">
        <v>77.970102771738226</v>
      </c>
      <c r="AE56" s="261">
        <v>78.806208958846895</v>
      </c>
      <c r="AF56" s="261">
        <v>79.642315145955564</v>
      </c>
      <c r="AG56" s="261">
        <v>80.478421333064219</v>
      </c>
      <c r="AH56" s="261">
        <v>81.191468499203012</v>
      </c>
      <c r="AI56" s="261">
        <v>81.388193296218788</v>
      </c>
      <c r="AJ56" s="261">
        <v>81.584918093234577</v>
      </c>
      <c r="AK56" s="261">
        <v>81.781642890250367</v>
      </c>
      <c r="AL56" s="261">
        <v>81.978367687266143</v>
      </c>
      <c r="AM56" s="261">
        <v>82.175092484281947</v>
      </c>
      <c r="AN56" s="261">
        <v>82.371817281297737</v>
      </c>
      <c r="AO56" s="261">
        <v>82.568542078313513</v>
      </c>
      <c r="AP56" s="261">
        <v>82.765266875329303</v>
      </c>
      <c r="AQ56" s="261">
        <v>82.961991672345093</v>
      </c>
      <c r="AR56" s="261">
        <v>83.188583995122045</v>
      </c>
      <c r="AS56" s="261">
        <v>83.542733296149819</v>
      </c>
      <c r="AT56" s="261">
        <v>83.89688259717758</v>
      </c>
      <c r="AU56" s="261">
        <v>84.251031898205355</v>
      </c>
      <c r="AV56" s="261">
        <v>84.60518119923313</v>
      </c>
      <c r="AW56" s="261">
        <v>84.959330500260904</v>
      </c>
      <c r="AX56" s="261">
        <v>85.313479801288679</v>
      </c>
      <c r="AY56" s="261">
        <v>85.66762910231644</v>
      </c>
      <c r="AZ56" s="261">
        <v>86.0217784033442</v>
      </c>
      <c r="BA56" s="261">
        <v>86.375927704371975</v>
      </c>
      <c r="BB56" s="261">
        <v>86.643677462819582</v>
      </c>
      <c r="BC56" s="261">
        <v>86.819340062202286</v>
      </c>
      <c r="BD56" s="261">
        <v>86.993042085070613</v>
      </c>
      <c r="BE56" s="261">
        <v>87.164789430437722</v>
      </c>
      <c r="BF56" s="261">
        <v>87.334588470465533</v>
      </c>
      <c r="BG56" s="261">
        <v>87.502446036702452</v>
      </c>
      <c r="BH56" s="261">
        <v>87.668369406336808</v>
      </c>
      <c r="BI56" s="261">
        <v>87.832366288479818</v>
      </c>
      <c r="BJ56" s="261">
        <v>87.99444481049224</v>
      </c>
      <c r="BK56" s="261">
        <v>88.154613504366452</v>
      </c>
      <c r="BL56" s="261">
        <v>88.312881293178179</v>
      </c>
      <c r="BM56" s="261">
        <v>88.469257477617973</v>
      </c>
      <c r="BN56" s="261">
        <v>88.623751722615225</v>
      </c>
      <c r="BO56" s="261">
        <v>88.776374044064625</v>
      </c>
      <c r="BP56" s="261">
        <v>88.927134795665722</v>
      </c>
      <c r="BQ56" s="261">
        <v>89.076044655885596</v>
      </c>
      <c r="BR56" s="261">
        <v>89.223114615053021</v>
      </c>
      <c r="BS56" s="261">
        <v>89.368355962594194</v>
      </c>
      <c r="BT56" s="261">
        <v>89.511780274416566</v>
      </c>
      <c r="BU56" s="261">
        <v>89.653399400449828</v>
      </c>
      <c r="BV56" s="261">
        <v>89.793225452350896</v>
      </c>
      <c r="BW56" s="261">
        <v>89.931270791378878</v>
      </c>
      <c r="BX56" s="261">
        <v>90.067548016447432</v>
      </c>
      <c r="BY56" s="261">
        <v>90.202069952359224</v>
      </c>
      <c r="BZ56" s="261">
        <v>90.334849638228391</v>
      </c>
      <c r="CA56" s="261">
        <v>90.465900316095585</v>
      </c>
      <c r="CB56" s="261">
        <v>90.59523541974049</v>
      </c>
      <c r="CC56" s="261">
        <v>90.722868563694561</v>
      </c>
      <c r="CD56" s="261">
        <v>90.848813532459417</v>
      </c>
      <c r="CE56" s="261">
        <v>90.973084269932286</v>
      </c>
      <c r="CF56" s="261">
        <v>91.095694869042404</v>
      </c>
      <c r="CG56" s="261">
        <v>91.216659561600508</v>
      </c>
      <c r="CH56" s="261">
        <v>91.335992708363136</v>
      </c>
      <c r="CI56" s="261">
        <v>91.453708789313666</v>
      </c>
      <c r="CJ56" s="261">
        <v>91.569822394162017</v>
      </c>
      <c r="CK56" s="261">
        <v>91.684348213062705</v>
      </c>
      <c r="CL56" s="261">
        <v>91.797301027553544</v>
      </c>
      <c r="CM56" s="261">
        <v>91.90869570171408</v>
      </c>
      <c r="CN56" s="261">
        <v>92.018547173545059</v>
      </c>
      <c r="CO56" s="261">
        <v>92.12687044656775</v>
      </c>
      <c r="CP56" s="261">
        <v>92.233680581643569</v>
      </c>
      <c r="CQ56" s="261">
        <v>92.338992689012926</v>
      </c>
      <c r="CR56" s="261">
        <v>92.44282192055249</v>
      </c>
      <c r="CS56" s="261">
        <v>92.545183462250222</v>
      </c>
      <c r="CT56" s="261">
        <v>92.646092526895785</v>
      </c>
      <c r="CU56" s="261">
        <v>92.745564346986257</v>
      </c>
      <c r="CV56" s="261">
        <v>92.843614167844564</v>
      </c>
      <c r="CW56" s="261">
        <v>92.940257240948753</v>
      </c>
      <c r="CX56" s="261">
        <v>93.035508817470628</v>
      </c>
      <c r="CY56" s="261">
        <v>93.12938414202101</v>
      </c>
      <c r="CZ56" s="261">
        <v>93.221898446599809</v>
      </c>
      <c r="DA56" s="261">
        <v>93.313066944747931</v>
      </c>
      <c r="DB56" s="261">
        <v>93.402904825898972</v>
      </c>
      <c r="DC56" s="261">
        <v>93.491427249927511</v>
      </c>
      <c r="DD56" s="261">
        <v>93.578649341891563</v>
      </c>
      <c r="DE56" s="261">
        <v>93.664586186966261</v>
      </c>
      <c r="DF56" s="261">
        <v>93.74925282556562</v>
      </c>
      <c r="DG56" s="261">
        <v>93.832664248649323</v>
      </c>
      <c r="DH56" s="261">
        <v>93.914835393211774</v>
      </c>
      <c r="DI56" s="261">
        <v>93.995781137949635</v>
      </c>
      <c r="DJ56" s="261">
        <v>94.075516299105132</v>
      </c>
      <c r="DK56" s="261">
        <v>94.154055626481707</v>
      </c>
      <c r="DL56" s="261">
        <v>94.231413799628157</v>
      </c>
      <c r="DM56" s="261">
        <v>94.307605424188921</v>
      </c>
      <c r="DN56" s="261">
        <v>94.382645028415965</v>
      </c>
      <c r="DO56" s="261">
        <v>94.456547059839863</v>
      </c>
      <c r="DP56" s="261">
        <v>94.529325882095833</v>
      </c>
      <c r="DQ56" s="261">
        <v>94.600995771901808</v>
      </c>
      <c r="DR56" s="261">
        <v>94.67157091618472</v>
      </c>
      <c r="DS56" s="261">
        <v>94.741065409352018</v>
      </c>
      <c r="DT56" s="261">
        <v>94.809493250704193</v>
      </c>
      <c r="DU56" s="261">
        <v>94.876868341985727</v>
      </c>
      <c r="DV56" s="261">
        <v>94.943204485070282</v>
      </c>
      <c r="DW56" s="261">
        <v>95.00851537977745</v>
      </c>
      <c r="DX56" s="261">
        <v>95.07281462181686</v>
      </c>
      <c r="DY56" s="261">
        <v>95.136115700856678</v>
      </c>
      <c r="DZ56" s="261">
        <v>95.198431998713474</v>
      </c>
      <c r="EA56" s="261">
        <v>95.259776787659334</v>
      </c>
      <c r="EB56" s="261">
        <v>95.320163228843683</v>
      </c>
      <c r="EC56" s="261">
        <v>95.379604370825859</v>
      </c>
      <c r="ED56" s="261">
        <v>95.438113148216118</v>
      </c>
      <c r="EE56" s="261">
        <v>95.495702380420653</v>
      </c>
      <c r="EF56" s="261">
        <v>95.552384770488729</v>
      </c>
      <c r="EG56" s="261">
        <v>95.608172904058051</v>
      </c>
      <c r="EH56" s="261">
        <v>95.663079248395434</v>
      </c>
      <c r="EI56" s="261">
        <v>95.717116151529922</v>
      </c>
      <c r="EJ56" s="261">
        <v>95.770295841475274</v>
      </c>
      <c r="EK56" s="261">
        <v>95.822630425539032</v>
      </c>
      <c r="EL56" s="261">
        <v>95.87413188971486</v>
      </c>
      <c r="EM56" s="261">
        <v>95.924812098155996</v>
      </c>
      <c r="EN56" s="261">
        <v>95.974682792726625</v>
      </c>
      <c r="EO56" s="261">
        <v>96.023755592628305</v>
      </c>
      <c r="EP56" s="261">
        <v>96.072041994099195</v>
      </c>
      <c r="EQ56" s="261">
        <v>96.119553370183368</v>
      </c>
      <c r="ER56" s="261">
        <v>96.166300970567164</v>
      </c>
      <c r="ES56" s="261">
        <v>96.212295921480859</v>
      </c>
      <c r="ET56" s="261">
        <v>96.257549225662629</v>
      </c>
      <c r="EU56" s="261">
        <v>96.302071762382411</v>
      </c>
      <c r="EV56" s="261">
        <v>96.345874287523813</v>
      </c>
    </row>
    <row r="57" spans="1:152" ht="14.1" customHeight="1" x14ac:dyDescent="0.2">
      <c r="A57" s="56" t="s">
        <v>1</v>
      </c>
      <c r="B57" s="261">
        <v>57.383480417653132</v>
      </c>
      <c r="C57" s="261">
        <v>58.291434096404743</v>
      </c>
      <c r="D57" s="261">
        <v>59.199387775156374</v>
      </c>
      <c r="E57" s="261">
        <v>60.107341453907999</v>
      </c>
      <c r="F57" s="261">
        <v>61.01529513265961</v>
      </c>
      <c r="G57" s="261">
        <v>61.923248811411234</v>
      </c>
      <c r="H57" s="261">
        <v>62.831202490162852</v>
      </c>
      <c r="I57" s="261">
        <v>63.739156168914477</v>
      </c>
      <c r="J57" s="261">
        <v>64.647109847666087</v>
      </c>
      <c r="K57" s="261">
        <v>65.555063526417712</v>
      </c>
      <c r="L57" s="261">
        <v>66.463017205169322</v>
      </c>
      <c r="M57" s="261">
        <v>67.212045431325976</v>
      </c>
      <c r="N57" s="261">
        <v>67.849356232019318</v>
      </c>
      <c r="O57" s="261">
        <v>68.486667032712646</v>
      </c>
      <c r="P57" s="261">
        <v>69.123977833405988</v>
      </c>
      <c r="Q57" s="261">
        <v>69.76128863409933</v>
      </c>
      <c r="R57" s="261">
        <v>70.398599434792686</v>
      </c>
      <c r="S57" s="261">
        <v>71.035910235486014</v>
      </c>
      <c r="T57" s="261">
        <v>71.673221036179356</v>
      </c>
      <c r="U57" s="261">
        <v>72.310531836872698</v>
      </c>
      <c r="V57" s="261">
        <v>72.950703465550831</v>
      </c>
      <c r="W57" s="261">
        <v>73.603092998582767</v>
      </c>
      <c r="X57" s="261">
        <v>74.255482531614689</v>
      </c>
      <c r="Y57" s="261">
        <v>74.907872064646611</v>
      </c>
      <c r="Z57" s="261">
        <v>75.560261597678533</v>
      </c>
      <c r="AA57" s="261">
        <v>76.212651130710469</v>
      </c>
      <c r="AB57" s="261">
        <v>76.865040663742391</v>
      </c>
      <c r="AC57" s="261">
        <v>77.517430196774313</v>
      </c>
      <c r="AD57" s="261">
        <v>78.16981972980625</v>
      </c>
      <c r="AE57" s="261">
        <v>78.822209262838172</v>
      </c>
      <c r="AF57" s="261">
        <v>79.474598795870094</v>
      </c>
      <c r="AG57" s="261">
        <v>80.126988328902016</v>
      </c>
      <c r="AH57" s="261">
        <v>80.69828299239947</v>
      </c>
      <c r="AI57" s="261">
        <v>80.929325516461986</v>
      </c>
      <c r="AJ57" s="261">
        <v>81.160368040524503</v>
      </c>
      <c r="AK57" s="261">
        <v>81.391410564587019</v>
      </c>
      <c r="AL57" s="261">
        <v>81.622453088649536</v>
      </c>
      <c r="AM57" s="261">
        <v>81.853495612712052</v>
      </c>
      <c r="AN57" s="261">
        <v>82.084538136774569</v>
      </c>
      <c r="AO57" s="261">
        <v>82.315580660837071</v>
      </c>
      <c r="AP57" s="261">
        <v>82.546623184899602</v>
      </c>
      <c r="AQ57" s="261">
        <v>82.777665708962118</v>
      </c>
      <c r="AR57" s="261">
        <v>83.031393617429202</v>
      </c>
      <c r="AS57" s="261">
        <v>83.382005315609689</v>
      </c>
      <c r="AT57" s="261">
        <v>83.732617013790161</v>
      </c>
      <c r="AU57" s="261">
        <v>84.083228711970662</v>
      </c>
      <c r="AV57" s="261">
        <v>84.433840410151149</v>
      </c>
      <c r="AW57" s="261">
        <v>84.784452108331621</v>
      </c>
      <c r="AX57" s="261">
        <v>85.135063806512107</v>
      </c>
      <c r="AY57" s="261">
        <v>85.485675504692594</v>
      </c>
      <c r="AZ57" s="261">
        <v>85.836287202873081</v>
      </c>
      <c r="BA57" s="261">
        <v>86.186898901053567</v>
      </c>
      <c r="BB57" s="261">
        <v>86.457781150516624</v>
      </c>
      <c r="BC57" s="261">
        <v>86.635511542413212</v>
      </c>
      <c r="BD57" s="261">
        <v>86.811268142737745</v>
      </c>
      <c r="BE57" s="261">
        <v>86.985056589462161</v>
      </c>
      <c r="BF57" s="261">
        <v>87.156883004366222</v>
      </c>
      <c r="BG57" s="261">
        <v>87.326753979203303</v>
      </c>
      <c r="BH57" s="261">
        <v>87.494676561873192</v>
      </c>
      <c r="BI57" s="261">
        <v>87.660658242616364</v>
      </c>
      <c r="BJ57" s="261">
        <v>87.824706940243914</v>
      </c>
      <c r="BK57" s="261">
        <v>87.986830988415463</v>
      </c>
      <c r="BL57" s="261">
        <v>88.147039121979773</v>
      </c>
      <c r="BM57" s="261">
        <v>88.305340463388362</v>
      </c>
      <c r="BN57" s="261">
        <v>88.461744509195412</v>
      </c>
      <c r="BO57" s="261">
        <v>88.616261116654073</v>
      </c>
      <c r="BP57" s="261">
        <v>88.76890049042045</v>
      </c>
      <c r="BQ57" s="261">
        <v>88.919673169375514</v>
      </c>
      <c r="BR57" s="261">
        <v>89.068590013573555</v>
      </c>
      <c r="BS57" s="261">
        <v>89.215662191327979</v>
      </c>
      <c r="BT57" s="261">
        <v>89.360901166440797</v>
      </c>
      <c r="BU57" s="261">
        <v>89.504318685585872</v>
      </c>
      <c r="BV57" s="261">
        <v>89.645926765852238</v>
      </c>
      <c r="BW57" s="261">
        <v>89.785737682454851</v>
      </c>
      <c r="BX57" s="261">
        <v>89.923763956619538</v>
      </c>
      <c r="BY57" s="261">
        <v>90.060018343647684</v>
      </c>
      <c r="BZ57" s="261">
        <v>90.194513821166822</v>
      </c>
      <c r="CA57" s="261">
        <v>90.327263577571813</v>
      </c>
      <c r="CB57" s="261">
        <v>90.458281000662012</v>
      </c>
      <c r="CC57" s="261">
        <v>90.58757966647714</v>
      </c>
      <c r="CD57" s="261">
        <v>90.715173328337968</v>
      </c>
      <c r="CE57" s="261">
        <v>90.841075906093067</v>
      </c>
      <c r="CF57" s="261">
        <v>90.965301475576112</v>
      </c>
      <c r="CG57" s="261">
        <v>91.087864258275772</v>
      </c>
      <c r="CH57" s="261">
        <v>91.20877861122041</v>
      </c>
      <c r="CI57" s="261">
        <v>91.328059017079681</v>
      </c>
      <c r="CJ57" s="261">
        <v>91.44572007448501</v>
      </c>
      <c r="CK57" s="261">
        <v>91.561776488568981</v>
      </c>
      <c r="CL57" s="261">
        <v>91.676243061726112</v>
      </c>
      <c r="CM57" s="261">
        <v>91.789134684594259</v>
      </c>
      <c r="CN57" s="261">
        <v>91.900466327258016</v>
      </c>
      <c r="CO57" s="261">
        <v>92.010253030673269</v>
      </c>
      <c r="CP57" s="261">
        <v>92.118509898313519</v>
      </c>
      <c r="CQ57" s="261">
        <v>92.225252088036711</v>
      </c>
      <c r="CR57" s="261">
        <v>92.330494804172247</v>
      </c>
      <c r="CS57" s="261">
        <v>92.434253289827637</v>
      </c>
      <c r="CT57" s="261">
        <v>92.536542819412304</v>
      </c>
      <c r="CU57" s="261">
        <v>92.6373786913787</v>
      </c>
      <c r="CV57" s="261">
        <v>92.736776221178317</v>
      </c>
      <c r="CW57" s="261">
        <v>92.834750734430614</v>
      </c>
      <c r="CX57" s="261">
        <v>92.931317560303796</v>
      </c>
      <c r="CY57" s="261">
        <v>93.026492025104417</v>
      </c>
      <c r="CZ57" s="261">
        <v>93.120289446074324</v>
      </c>
      <c r="DA57" s="261">
        <v>93.212725125391827</v>
      </c>
      <c r="DB57" s="261">
        <v>93.303814344375397</v>
      </c>
      <c r="DC57" s="261">
        <v>93.393572357886512</v>
      </c>
      <c r="DD57" s="261">
        <v>93.482014388929272</v>
      </c>
      <c r="DE57" s="261">
        <v>93.569155623444047</v>
      </c>
      <c r="DF57" s="261">
        <v>93.655011205291842</v>
      </c>
      <c r="DG57" s="261">
        <v>93.739596231426702</v>
      </c>
      <c r="DH57" s="261">
        <v>93.822925747252867</v>
      </c>
      <c r="DI57" s="261">
        <v>93.905014742163516</v>
      </c>
      <c r="DJ57" s="261">
        <v>93.985878145257956</v>
      </c>
      <c r="DK57" s="261">
        <v>94.065530821234034</v>
      </c>
      <c r="DL57" s="261">
        <v>94.143987566451983</v>
      </c>
      <c r="DM57" s="261">
        <v>94.221263105167154</v>
      </c>
      <c r="DN57" s="261">
        <v>94.297372085927407</v>
      </c>
      <c r="DO57" s="261">
        <v>94.372329078132296</v>
      </c>
      <c r="DP57" s="261">
        <v>94.446148568750317</v>
      </c>
      <c r="DQ57" s="261">
        <v>94.518844959190815</v>
      </c>
      <c r="DR57" s="261">
        <v>94.590432562327138</v>
      </c>
      <c r="DS57" s="261">
        <v>94.660925599667607</v>
      </c>
      <c r="DT57" s="261">
        <v>94.730338198670523</v>
      </c>
      <c r="DU57" s="261">
        <v>94.798684390200151</v>
      </c>
      <c r="DV57" s="261">
        <v>94.865978106119897</v>
      </c>
      <c r="DW57" s="261">
        <v>94.932233177019569</v>
      </c>
      <c r="DX57" s="261">
        <v>94.997463330072733</v>
      </c>
      <c r="DY57" s="261">
        <v>95.061682187021319</v>
      </c>
      <c r="DZ57" s="261">
        <v>95.124903262283894</v>
      </c>
      <c r="EA57" s="261">
        <v>95.187139961183988</v>
      </c>
      <c r="EB57" s="261">
        <v>95.248405578295646</v>
      </c>
      <c r="EC57" s="261">
        <v>95.308713295902251</v>
      </c>
      <c r="ED57" s="261">
        <v>95.368076182566114</v>
      </c>
      <c r="EE57" s="261">
        <v>95.426507191804802</v>
      </c>
      <c r="EF57" s="261">
        <v>95.484019160871767</v>
      </c>
      <c r="EG57" s="261">
        <v>95.540624809637592</v>
      </c>
      <c r="EH57" s="261">
        <v>95.596336739568898</v>
      </c>
      <c r="EI57" s="261">
        <v>95.651167432801984</v>
      </c>
      <c r="EJ57" s="261">
        <v>95.70512925130798</v>
      </c>
      <c r="EK57" s="261">
        <v>95.758234436146964</v>
      </c>
      <c r="EL57" s="261">
        <v>95.810495106807224</v>
      </c>
      <c r="EM57" s="261">
        <v>95.861923260627975</v>
      </c>
      <c r="EN57" s="261">
        <v>95.912530772301778</v>
      </c>
      <c r="EO57" s="261">
        <v>95.962329393454425</v>
      </c>
      <c r="EP57" s="261">
        <v>96.011330752299145</v>
      </c>
      <c r="EQ57" s="261">
        <v>96.05954635336316</v>
      </c>
      <c r="ER57" s="261">
        <v>96.106987577282936</v>
      </c>
      <c r="ES57" s="261">
        <v>96.153665680666677</v>
      </c>
      <c r="ET57" s="261">
        <v>96.199591796020925</v>
      </c>
      <c r="EU57" s="261">
        <v>96.244776931738713</v>
      </c>
      <c r="EV57" s="261">
        <v>96.289231972147491</v>
      </c>
    </row>
    <row r="58" spans="1:152" ht="14.1" customHeight="1" x14ac:dyDescent="0.2">
      <c r="A58" s="57" t="s">
        <v>2</v>
      </c>
      <c r="B58" s="261">
        <v>59.556480322569925</v>
      </c>
      <c r="C58" s="261">
        <v>60.498816427121376</v>
      </c>
      <c r="D58" s="261">
        <v>61.44115253167282</v>
      </c>
      <c r="E58" s="261">
        <v>62.383488636224278</v>
      </c>
      <c r="F58" s="261">
        <v>63.325824740775722</v>
      </c>
      <c r="G58" s="261">
        <v>64.268160845327174</v>
      </c>
      <c r="H58" s="261">
        <v>65.210496949878632</v>
      </c>
      <c r="I58" s="261">
        <v>66.15283305443009</v>
      </c>
      <c r="J58" s="261">
        <v>67.095169158981534</v>
      </c>
      <c r="K58" s="261">
        <v>68.037505263532978</v>
      </c>
      <c r="L58" s="261">
        <v>68.979841368084436</v>
      </c>
      <c r="M58" s="261">
        <v>69.757233824719464</v>
      </c>
      <c r="N58" s="261">
        <v>70.418678336007389</v>
      </c>
      <c r="O58" s="261">
        <v>71.080122847295286</v>
      </c>
      <c r="P58" s="261">
        <v>71.741567358583211</v>
      </c>
      <c r="Q58" s="261">
        <v>72.403011869871122</v>
      </c>
      <c r="R58" s="261">
        <v>73.064456381159047</v>
      </c>
      <c r="S58" s="261">
        <v>73.725900892446958</v>
      </c>
      <c r="T58" s="261">
        <v>74.387345403734869</v>
      </c>
      <c r="U58" s="261">
        <v>75.04878991502278</v>
      </c>
      <c r="V58" s="261">
        <v>75.682034098381337</v>
      </c>
      <c r="W58" s="261">
        <v>76.194841502171499</v>
      </c>
      <c r="X58" s="261">
        <v>76.707648905961662</v>
      </c>
      <c r="Y58" s="261">
        <v>77.220456309751825</v>
      </c>
      <c r="Z58" s="261">
        <v>77.733263713541987</v>
      </c>
      <c r="AA58" s="261">
        <v>78.24607111733215</v>
      </c>
      <c r="AB58" s="261">
        <v>78.758878521122313</v>
      </c>
      <c r="AC58" s="261">
        <v>79.271685924912461</v>
      </c>
      <c r="AD58" s="261">
        <v>79.784493328702624</v>
      </c>
      <c r="AE58" s="261">
        <v>80.297300732492801</v>
      </c>
      <c r="AF58" s="261">
        <v>80.810108136282949</v>
      </c>
      <c r="AG58" s="261">
        <v>81.322915540073112</v>
      </c>
      <c r="AH58" s="261">
        <v>81.775996706228469</v>
      </c>
      <c r="AI58" s="261">
        <v>81.978482732983537</v>
      </c>
      <c r="AJ58" s="261">
        <v>82.180968759738619</v>
      </c>
      <c r="AK58" s="261">
        <v>82.383454786493687</v>
      </c>
      <c r="AL58" s="261">
        <v>82.585940813248754</v>
      </c>
      <c r="AM58" s="261">
        <v>82.788426840003837</v>
      </c>
      <c r="AN58" s="261">
        <v>82.990912866758919</v>
      </c>
      <c r="AO58" s="261">
        <v>83.193398893513972</v>
      </c>
      <c r="AP58" s="261">
        <v>83.395884920269054</v>
      </c>
      <c r="AQ58" s="261">
        <v>83.598370947024137</v>
      </c>
      <c r="AR58" s="261">
        <v>83.826040064623854</v>
      </c>
      <c r="AS58" s="261">
        <v>84.161260072004282</v>
      </c>
      <c r="AT58" s="261">
        <v>84.496480079384696</v>
      </c>
      <c r="AU58" s="261">
        <v>84.831700086765125</v>
      </c>
      <c r="AV58" s="261">
        <v>85.166920094145553</v>
      </c>
      <c r="AW58" s="261">
        <v>85.502140101525953</v>
      </c>
      <c r="AX58" s="261">
        <v>85.837360108906381</v>
      </c>
      <c r="AY58" s="261">
        <v>86.172580116286809</v>
      </c>
      <c r="AZ58" s="261">
        <v>86.507800123667224</v>
      </c>
      <c r="BA58" s="261">
        <v>86.843020131047638</v>
      </c>
      <c r="BB58" s="261">
        <v>87.102960900192116</v>
      </c>
      <c r="BC58" s="261">
        <v>87.273470245988364</v>
      </c>
      <c r="BD58" s="261">
        <v>87.44205315603179</v>
      </c>
      <c r="BE58" s="261">
        <v>87.60871614609394</v>
      </c>
      <c r="BF58" s="261">
        <v>87.773466178705505</v>
      </c>
      <c r="BG58" s="261">
        <v>87.936310649599605</v>
      </c>
      <c r="BH58" s="261">
        <v>88.097257374191244</v>
      </c>
      <c r="BI58" s="261">
        <v>88.256314574105559</v>
      </c>
      <c r="BJ58" s="261">
        <v>88.413490863768217</v>
      </c>
      <c r="BK58" s="261">
        <v>88.568795237068628</v>
      </c>
      <c r="BL58" s="261">
        <v>88.722237054109272</v>
      </c>
      <c r="BM58" s="261">
        <v>88.873826028050431</v>
      </c>
      <c r="BN58" s="261">
        <v>89.023572212061907</v>
      </c>
      <c r="BO58" s="261">
        <v>89.171485986390834</v>
      </c>
      <c r="BP58" s="261">
        <v>89.317578045555493</v>
      </c>
      <c r="BQ58" s="261">
        <v>89.461859385673833</v>
      </c>
      <c r="BR58" s="261">
        <v>89.60434129193473</v>
      </c>
      <c r="BS58" s="261">
        <v>89.745035326220616</v>
      </c>
      <c r="BT58" s="261">
        <v>89.883953314887691</v>
      </c>
      <c r="BU58" s="261">
        <v>90.021107336711609</v>
      </c>
      <c r="BV58" s="261">
        <v>90.15650971100456</v>
      </c>
      <c r="BW58" s="261">
        <v>90.290172985909621</v>
      </c>
      <c r="BX58" s="261">
        <v>90.422109926878036</v>
      </c>
      <c r="BY58" s="261">
        <v>90.552333505334175</v>
      </c>
      <c r="BZ58" s="261">
        <v>90.680856887533039</v>
      </c>
      <c r="CA58" s="261">
        <v>90.807693423614097</v>
      </c>
      <c r="CB58" s="261">
        <v>90.932856636855874</v>
      </c>
      <c r="CC58" s="261">
        <v>91.05636021313336</v>
      </c>
      <c r="CD58" s="261">
        <v>91.178217990582723</v>
      </c>
      <c r="CE58" s="261">
        <v>91.298443949474716</v>
      </c>
      <c r="CF58" s="261">
        <v>91.417052202299431</v>
      </c>
      <c r="CG58" s="261">
        <v>91.534056984064549</v>
      </c>
      <c r="CH58" s="261">
        <v>91.649472642807723</v>
      </c>
      <c r="CI58" s="261">
        <v>91.763313630325129</v>
      </c>
      <c r="CJ58" s="261">
        <v>91.875594493117063</v>
      </c>
      <c r="CK58" s="261">
        <v>91.98632986355004</v>
      </c>
      <c r="CL58" s="261">
        <v>92.095534451237398</v>
      </c>
      <c r="CM58" s="261">
        <v>92.203223034636778</v>
      </c>
      <c r="CN58" s="261">
        <v>92.309410452865492</v>
      </c>
      <c r="CO58" s="261">
        <v>92.41411159773233</v>
      </c>
      <c r="CP58" s="261">
        <v>92.517341405985945</v>
      </c>
      <c r="CQ58" s="261">
        <v>92.619114851777923</v>
      </c>
      <c r="CR58" s="261">
        <v>92.719446939340102</v>
      </c>
      <c r="CS58" s="261">
        <v>92.818352695874765</v>
      </c>
      <c r="CT58" s="261">
        <v>92.915847164655176</v>
      </c>
      <c r="CU58" s="261">
        <v>93.011945398335968</v>
      </c>
      <c r="CV58" s="261">
        <v>93.106662452470999</v>
      </c>
      <c r="CW58" s="261">
        <v>93.200013379235926</v>
      </c>
      <c r="CX58" s="261">
        <v>93.292013221354566</v>
      </c>
      <c r="CY58" s="261">
        <v>93.382677006225407</v>
      </c>
      <c r="CZ58" s="261">
        <v>93.472019740246921</v>
      </c>
      <c r="DA58" s="261">
        <v>93.560056403337995</v>
      </c>
      <c r="DB58" s="261">
        <v>93.646801943651795</v>
      </c>
      <c r="DC58" s="261">
        <v>93.732271272479366</v>
      </c>
      <c r="DD58" s="261">
        <v>93.816479259340838</v>
      </c>
      <c r="DE58" s="261">
        <v>93.899440727260583</v>
      </c>
      <c r="DF58" s="261">
        <v>93.981170448223949</v>
      </c>
      <c r="DG58" s="261">
        <v>94.061683138811603</v>
      </c>
      <c r="DH58" s="261">
        <v>94.140993456009383</v>
      </c>
      <c r="DI58" s="261">
        <v>94.219115993189277</v>
      </c>
      <c r="DJ58" s="261">
        <v>94.296065276259185</v>
      </c>
      <c r="DK58" s="261">
        <v>94.371855759977777</v>
      </c>
      <c r="DL58" s="261">
        <v>94.446501824430783</v>
      </c>
      <c r="DM58" s="261">
        <v>94.520017771666261</v>
      </c>
      <c r="DN58" s="261">
        <v>94.592417822484137</v>
      </c>
      <c r="DO58" s="261">
        <v>94.66371611337803</v>
      </c>
      <c r="DP58" s="261">
        <v>94.73392669362498</v>
      </c>
      <c r="DQ58" s="261">
        <v>94.803063522519835</v>
      </c>
      <c r="DR58" s="261">
        <v>94.8711404667512</v>
      </c>
      <c r="DS58" s="261">
        <v>94.938171297915375</v>
      </c>
      <c r="DT58" s="261">
        <v>95.004169690164602</v>
      </c>
      <c r="DU58" s="261">
        <v>95.069149217986734</v>
      </c>
      <c r="DV58" s="261">
        <v>95.133123354112527</v>
      </c>
      <c r="DW58" s="261">
        <v>95.196105467547554</v>
      </c>
      <c r="DX58" s="261">
        <v>95.258108821725088</v>
      </c>
      <c r="DY58" s="261">
        <v>95.319146572776773</v>
      </c>
      <c r="DZ58" s="261">
        <v>95.379231767918057</v>
      </c>
      <c r="EA58" s="261">
        <v>95.438377343944722</v>
      </c>
      <c r="EB58" s="261">
        <v>95.496596125837641</v>
      </c>
      <c r="EC58" s="261">
        <v>95.553900825472326</v>
      </c>
      <c r="ED58" s="261">
        <v>95.610304040430549</v>
      </c>
      <c r="EE58" s="261">
        <v>95.665818252910341</v>
      </c>
      <c r="EF58" s="261">
        <v>95.720455828731929</v>
      </c>
      <c r="EG58" s="261">
        <v>95.77422901643628</v>
      </c>
      <c r="EH58" s="261">
        <v>95.827149946473284</v>
      </c>
      <c r="EI58" s="261">
        <v>95.879230630476812</v>
      </c>
      <c r="EJ58" s="261">
        <v>95.930482960623621</v>
      </c>
      <c r="EK58" s="261">
        <v>95.980918709073663</v>
      </c>
      <c r="EL58" s="261">
        <v>96.030549527488333</v>
      </c>
      <c r="EM58" s="261">
        <v>96.079386946624723</v>
      </c>
      <c r="EN58" s="261">
        <v>96.127442376002776</v>
      </c>
      <c r="EO58" s="261">
        <v>96.174727103642724</v>
      </c>
      <c r="EP58" s="261">
        <v>96.221252295870386</v>
      </c>
      <c r="EQ58" s="261">
        <v>96.267028997188078</v>
      </c>
      <c r="ER58" s="261">
        <v>96.312068130207805</v>
      </c>
      <c r="ES58" s="261">
        <v>96.356380495645439</v>
      </c>
      <c r="ET58" s="261">
        <v>96.399976772372924</v>
      </c>
      <c r="EU58" s="261">
        <v>96.442867517526039</v>
      </c>
      <c r="EV58" s="261">
        <v>96.485063166666109</v>
      </c>
    </row>
    <row r="59" spans="1:152" ht="14.1" customHeight="1" x14ac:dyDescent="0.2">
      <c r="A59" s="56" t="s">
        <v>3</v>
      </c>
      <c r="B59" s="261">
        <v>61.861666820709935</v>
      </c>
      <c r="C59" s="261">
        <v>62.840476881632824</v>
      </c>
      <c r="D59" s="261">
        <v>63.819286942555721</v>
      </c>
      <c r="E59" s="261">
        <v>64.798097003478617</v>
      </c>
      <c r="F59" s="261">
        <v>65.776907064401499</v>
      </c>
      <c r="G59" s="261">
        <v>66.755717125324395</v>
      </c>
      <c r="H59" s="261">
        <v>67.734527186247291</v>
      </c>
      <c r="I59" s="261">
        <v>68.713337247170188</v>
      </c>
      <c r="J59" s="261">
        <v>69.69214730809307</v>
      </c>
      <c r="K59" s="261">
        <v>70.670957369015966</v>
      </c>
      <c r="L59" s="261">
        <v>71.649767429938848</v>
      </c>
      <c r="M59" s="261">
        <v>72.457249552468937</v>
      </c>
      <c r="N59" s="261">
        <v>73.14429586138543</v>
      </c>
      <c r="O59" s="261">
        <v>73.831342170301937</v>
      </c>
      <c r="P59" s="261">
        <v>74.518388479218459</v>
      </c>
      <c r="Q59" s="261">
        <v>75.205434788134966</v>
      </c>
      <c r="R59" s="261">
        <v>75.892481097051473</v>
      </c>
      <c r="S59" s="261">
        <v>76.57952740596798</v>
      </c>
      <c r="T59" s="261">
        <v>77.266573714884487</v>
      </c>
      <c r="U59" s="261">
        <v>77.953620023800994</v>
      </c>
      <c r="V59" s="261">
        <v>78.593337335807547</v>
      </c>
      <c r="W59" s="261">
        <v>79.030923949819481</v>
      </c>
      <c r="X59" s="261">
        <v>79.46851056383143</v>
      </c>
      <c r="Y59" s="261">
        <v>79.906097177843364</v>
      </c>
      <c r="Z59" s="261">
        <v>80.343683791855312</v>
      </c>
      <c r="AA59" s="261">
        <v>80.781270405867261</v>
      </c>
      <c r="AB59" s="261">
        <v>81.218857019879209</v>
      </c>
      <c r="AC59" s="261">
        <v>81.656443633891143</v>
      </c>
      <c r="AD59" s="261">
        <v>82.094030247903092</v>
      </c>
      <c r="AE59" s="261">
        <v>82.53161686191504</v>
      </c>
      <c r="AF59" s="261">
        <v>82.969203475926989</v>
      </c>
      <c r="AG59" s="261">
        <v>83.406790089938923</v>
      </c>
      <c r="AH59" s="261">
        <v>83.777147225020741</v>
      </c>
      <c r="AI59" s="261">
        <v>83.865427649573434</v>
      </c>
      <c r="AJ59" s="261">
        <v>83.953708074126126</v>
      </c>
      <c r="AK59" s="261">
        <v>84.041988498678833</v>
      </c>
      <c r="AL59" s="261">
        <v>84.13026892323154</v>
      </c>
      <c r="AM59" s="261">
        <v>84.218549347784233</v>
      </c>
      <c r="AN59" s="261">
        <v>84.306829772336954</v>
      </c>
      <c r="AO59" s="261">
        <v>84.395110196889632</v>
      </c>
      <c r="AP59" s="261">
        <v>84.483390621442339</v>
      </c>
      <c r="AQ59" s="261">
        <v>84.571671045995046</v>
      </c>
      <c r="AR59" s="261">
        <v>84.708275981026574</v>
      </c>
      <c r="AS59" s="261">
        <v>85.05126321171322</v>
      </c>
      <c r="AT59" s="261">
        <v>85.394250442399851</v>
      </c>
      <c r="AU59" s="261">
        <v>85.737237673086526</v>
      </c>
      <c r="AV59" s="261">
        <v>86.080224903773171</v>
      </c>
      <c r="AW59" s="261">
        <v>86.423212134459803</v>
      </c>
      <c r="AX59" s="261">
        <v>86.766199365146448</v>
      </c>
      <c r="AY59" s="261">
        <v>87.109186595833094</v>
      </c>
      <c r="AZ59" s="261">
        <v>87.452173826519754</v>
      </c>
      <c r="BA59" s="261">
        <v>87.795161057206386</v>
      </c>
      <c r="BB59" s="261">
        <v>88.038881433501544</v>
      </c>
      <c r="BC59" s="261">
        <v>88.198693613001282</v>
      </c>
      <c r="BD59" s="261">
        <v>88.356655588814078</v>
      </c>
      <c r="BE59" s="261">
        <v>88.512775003185851</v>
      </c>
      <c r="BF59" s="261">
        <v>88.667059891336933</v>
      </c>
      <c r="BG59" s="261">
        <v>88.819518668443436</v>
      </c>
      <c r="BH59" s="261">
        <v>88.970160116691716</v>
      </c>
      <c r="BI59" s="261">
        <v>89.118993372416767</v>
      </c>
      <c r="BJ59" s="261">
        <v>89.266027913335662</v>
      </c>
      <c r="BK59" s="261">
        <v>89.411273545884939</v>
      </c>
      <c r="BL59" s="261">
        <v>89.554740392673224</v>
      </c>
      <c r="BM59" s="261">
        <v>89.696438880056348</v>
      </c>
      <c r="BN59" s="261">
        <v>89.836379725844921</v>
      </c>
      <c r="BO59" s="261">
        <v>89.974573927151525</v>
      </c>
      <c r="BP59" s="261">
        <v>90.111032748385284</v>
      </c>
      <c r="BQ59" s="261">
        <v>90.245767709401349</v>
      </c>
      <c r="BR59" s="261">
        <v>90.378790573811017</v>
      </c>
      <c r="BS59" s="261">
        <v>90.510113337459828</v>
      </c>
      <c r="BT59" s="261">
        <v>90.639748217077894</v>
      </c>
      <c r="BU59" s="261">
        <v>90.767707639108934</v>
      </c>
      <c r="BV59" s="261">
        <v>90.894004228722309</v>
      </c>
      <c r="BW59" s="261">
        <v>91.018650799012306</v>
      </c>
      <c r="BX59" s="261">
        <v>91.141660340388981</v>
      </c>
      <c r="BY59" s="261">
        <v>91.263046010163919</v>
      </c>
      <c r="BZ59" s="261">
        <v>91.382821122334079</v>
      </c>
      <c r="CA59" s="261">
        <v>91.50099913756668</v>
      </c>
      <c r="CB59" s="261">
        <v>91.617593653387914</v>
      </c>
      <c r="CC59" s="261">
        <v>91.732618394576193</v>
      </c>
      <c r="CD59" s="261">
        <v>91.84608720376373</v>
      </c>
      <c r="CE59" s="261">
        <v>91.958014032246169</v>
      </c>
      <c r="CF59" s="261">
        <v>92.068412931002314</v>
      </c>
      <c r="CG59" s="261">
        <v>92.177298041924416</v>
      </c>
      <c r="CH59" s="261">
        <v>92.284683589259643</v>
      </c>
      <c r="CI59" s="261">
        <v>92.390583871262692</v>
      </c>
      <c r="CJ59" s="261">
        <v>92.49501325206046</v>
      </c>
      <c r="CK59" s="261">
        <v>92.59798615372685</v>
      </c>
      <c r="CL59" s="261">
        <v>92.69951704856912</v>
      </c>
      <c r="CM59" s="261">
        <v>92.799620451623298</v>
      </c>
      <c r="CN59" s="261">
        <v>92.898310913359097</v>
      </c>
      <c r="CO59" s="261">
        <v>92.995603012592042</v>
      </c>
      <c r="CP59" s="261">
        <v>93.091511349602442</v>
      </c>
      <c r="CQ59" s="261">
        <v>93.186050539458762</v>
      </c>
      <c r="CR59" s="261">
        <v>93.279235205544211</v>
      </c>
      <c r="CS59" s="261">
        <v>93.371079973284878</v>
      </c>
      <c r="CT59" s="261">
        <v>93.4615994640764</v>
      </c>
      <c r="CU59" s="261">
        <v>93.550808289408181</v>
      </c>
      <c r="CV59" s="261">
        <v>93.63872104518228</v>
      </c>
      <c r="CW59" s="261">
        <v>93.725352306224281</v>
      </c>
      <c r="CX59" s="261">
        <v>93.810716620984195</v>
      </c>
      <c r="CY59" s="261">
        <v>93.894828506424247</v>
      </c>
      <c r="CZ59" s="261">
        <v>93.977702443091289</v>
      </c>
      <c r="DA59" s="261">
        <v>94.059352870370489</v>
      </c>
      <c r="DB59" s="261">
        <v>94.139794181917878</v>
      </c>
      <c r="DC59" s="261">
        <v>94.219040721268385</v>
      </c>
      <c r="DD59" s="261">
        <v>94.297106777616605</v>
      </c>
      <c r="DE59" s="261">
        <v>94.37400658176702</v>
      </c>
      <c r="DF59" s="261">
        <v>94.449754302250824</v>
      </c>
      <c r="DG59" s="261">
        <v>94.524364041605551</v>
      </c>
      <c r="DH59" s="261">
        <v>94.597849832815214</v>
      </c>
      <c r="DI59" s="261">
        <v>94.670225635906689</v>
      </c>
      <c r="DJ59" s="261">
        <v>94.741505334699866</v>
      </c>
      <c r="DK59" s="261">
        <v>94.811702733707946</v>
      </c>
      <c r="DL59" s="261">
        <v>94.880831555184344</v>
      </c>
      <c r="DM59" s="261">
        <v>94.948905436313552</v>
      </c>
      <c r="DN59" s="261">
        <v>95.015937926541795</v>
      </c>
      <c r="DO59" s="261">
        <v>95.081942485045033</v>
      </c>
      <c r="DP59" s="261">
        <v>95.146932478330228</v>
      </c>
      <c r="DQ59" s="261">
        <v>95.210921177967009</v>
      </c>
      <c r="DR59" s="261">
        <v>95.273921758446448</v>
      </c>
      <c r="DS59" s="261">
        <v>95.335947295163493</v>
      </c>
      <c r="DT59" s="261">
        <v>95.397010762519827</v>
      </c>
      <c r="DU59" s="261">
        <v>95.457125032144091</v>
      </c>
      <c r="DV59" s="261">
        <v>95.516302871226088</v>
      </c>
      <c r="DW59" s="261">
        <v>95.57455694096204</v>
      </c>
      <c r="DX59" s="261">
        <v>95.631899795107245</v>
      </c>
      <c r="DY59" s="261">
        <v>95.688343878633631</v>
      </c>
      <c r="DZ59" s="261">
        <v>95.743901526488855</v>
      </c>
      <c r="EA59" s="261">
        <v>95.798584962453845</v>
      </c>
      <c r="EB59" s="261">
        <v>95.852406298095858</v>
      </c>
      <c r="EC59" s="261">
        <v>95.905377531814125</v>
      </c>
      <c r="ED59" s="261">
        <v>95.957510547975247</v>
      </c>
      <c r="EE59" s="261">
        <v>96.008817116135219</v>
      </c>
      <c r="EF59" s="261">
        <v>96.059308890345605</v>
      </c>
      <c r="EG59" s="261">
        <v>96.108997408540858</v>
      </c>
      <c r="EH59" s="261">
        <v>96.157894092004</v>
      </c>
      <c r="EI59" s="261">
        <v>96.206010244908228</v>
      </c>
      <c r="EJ59" s="261">
        <v>96.253357053931637</v>
      </c>
      <c r="EK59" s="261">
        <v>96.299945587942673</v>
      </c>
      <c r="EL59" s="261">
        <v>96.345786797753291</v>
      </c>
      <c r="EM59" s="261">
        <v>96.390891515938108</v>
      </c>
      <c r="EN59" s="261">
        <v>96.435270456716438</v>
      </c>
      <c r="EO59" s="261">
        <v>96.478934215895251</v>
      </c>
      <c r="EP59" s="261">
        <v>96.521893270870422</v>
      </c>
      <c r="EQ59" s="261">
        <v>96.564157980684499</v>
      </c>
      <c r="ER59" s="261">
        <v>96.605738586137889</v>
      </c>
      <c r="ES59" s="261">
        <v>96.646645209952368</v>
      </c>
      <c r="ET59" s="261">
        <v>96.686887856984086</v>
      </c>
      <c r="EU59" s="261">
        <v>96.726476414483926</v>
      </c>
      <c r="EV59" s="261">
        <v>96.765420652403876</v>
      </c>
    </row>
    <row r="60" spans="1:152" ht="14.1" customHeight="1" x14ac:dyDescent="0.2">
      <c r="A60" s="56" t="s">
        <v>4</v>
      </c>
      <c r="B60" s="261">
        <v>63.551829092468239</v>
      </c>
      <c r="C60" s="261">
        <v>64.557381850786982</v>
      </c>
      <c r="D60" s="261">
        <v>65.562934609105724</v>
      </c>
      <c r="E60" s="261">
        <v>66.568487367424467</v>
      </c>
      <c r="F60" s="261">
        <v>67.57404012574321</v>
      </c>
      <c r="G60" s="261">
        <v>68.579592884061952</v>
      </c>
      <c r="H60" s="261">
        <v>69.585145642380709</v>
      </c>
      <c r="I60" s="261">
        <v>70.590698400699452</v>
      </c>
      <c r="J60" s="261">
        <v>71.596251159018195</v>
      </c>
      <c r="K60" s="261">
        <v>72.601803917336937</v>
      </c>
      <c r="L60" s="261">
        <v>73.607356675655694</v>
      </c>
      <c r="M60" s="261">
        <v>74.436900535102339</v>
      </c>
      <c r="N60" s="261">
        <v>75.142718076834925</v>
      </c>
      <c r="O60" s="261">
        <v>75.848535618567482</v>
      </c>
      <c r="P60" s="261">
        <v>76.554353160300067</v>
      </c>
      <c r="Q60" s="261">
        <v>77.260170702032639</v>
      </c>
      <c r="R60" s="261">
        <v>77.965988243765224</v>
      </c>
      <c r="S60" s="261">
        <v>78.671805785497796</v>
      </c>
      <c r="T60" s="261">
        <v>79.377623327230367</v>
      </c>
      <c r="U60" s="261">
        <v>80.083440868962953</v>
      </c>
      <c r="V60" s="261">
        <v>80.737694313249406</v>
      </c>
      <c r="W60" s="261">
        <v>81.17172996952587</v>
      </c>
      <c r="X60" s="261">
        <v>81.60576562580232</v>
      </c>
      <c r="Y60" s="261">
        <v>82.039801282078798</v>
      </c>
      <c r="Z60" s="261">
        <v>82.473836938355262</v>
      </c>
      <c r="AA60" s="261">
        <v>82.907872594631712</v>
      </c>
      <c r="AB60" s="261">
        <v>83.341908250908176</v>
      </c>
      <c r="AC60" s="261">
        <v>83.775943907184626</v>
      </c>
      <c r="AD60" s="261">
        <v>84.209979563461104</v>
      </c>
      <c r="AE60" s="261">
        <v>84.644015219737568</v>
      </c>
      <c r="AF60" s="261">
        <v>85.078050876014032</v>
      </c>
      <c r="AG60" s="261">
        <v>85.512086532290482</v>
      </c>
      <c r="AH60" s="261">
        <v>85.856615511456141</v>
      </c>
      <c r="AI60" s="261">
        <v>85.825598681676226</v>
      </c>
      <c r="AJ60" s="261">
        <v>85.794581851896311</v>
      </c>
      <c r="AK60" s="261">
        <v>85.76356502211641</v>
      </c>
      <c r="AL60" s="261">
        <v>85.732548192336495</v>
      </c>
      <c r="AM60" s="261">
        <v>85.701531362556594</v>
      </c>
      <c r="AN60" s="261">
        <v>85.670514532776679</v>
      </c>
      <c r="AO60" s="261">
        <v>85.639497702996763</v>
      </c>
      <c r="AP60" s="261">
        <v>85.608480873216863</v>
      </c>
      <c r="AQ60" s="261">
        <v>85.577464043436962</v>
      </c>
      <c r="AR60" s="261">
        <v>85.613159717354407</v>
      </c>
      <c r="AS60" s="261">
        <v>85.933768358326063</v>
      </c>
      <c r="AT60" s="261">
        <v>86.254376999297691</v>
      </c>
      <c r="AU60" s="261">
        <v>86.574985640269333</v>
      </c>
      <c r="AV60" s="261">
        <v>86.895594281240975</v>
      </c>
      <c r="AW60" s="261">
        <v>87.216202922212602</v>
      </c>
      <c r="AX60" s="261">
        <v>87.536811563184244</v>
      </c>
      <c r="AY60" s="261">
        <v>87.857420204155886</v>
      </c>
      <c r="AZ60" s="261">
        <v>88.178028845127528</v>
      </c>
      <c r="BA60" s="261">
        <v>88.498637486099156</v>
      </c>
      <c r="BB60" s="261">
        <v>88.730113289165359</v>
      </c>
      <c r="BC60" s="261">
        <v>88.881856263680831</v>
      </c>
      <c r="BD60" s="261">
        <v>89.031811175351592</v>
      </c>
      <c r="BE60" s="261">
        <v>89.179986379022267</v>
      </c>
      <c r="BF60" s="261">
        <v>89.326390583058128</v>
      </c>
      <c r="BG60" s="261">
        <v>89.471032836821678</v>
      </c>
      <c r="BH60" s="261">
        <v>89.613922518245644</v>
      </c>
      <c r="BI60" s="261">
        <v>89.755069321511627</v>
      </c>
      <c r="BJ60" s="261">
        <v>89.894483244844238</v>
      </c>
      <c r="BK60" s="261">
        <v>90.032174578428055</v>
      </c>
      <c r="BL60" s="261">
        <v>90.168153892457298</v>
      </c>
      <c r="BM60" s="261">
        <v>90.302432025324265</v>
      </c>
      <c r="BN60" s="261">
        <v>90.435020071954966</v>
      </c>
      <c r="BO60" s="261">
        <v>90.565929372297873</v>
      </c>
      <c r="BP60" s="261">
        <v>90.695171499972375</v>
      </c>
      <c r="BQ60" s="261">
        <v>90.822758251083044</v>
      </c>
      <c r="BR60" s="261">
        <v>90.948701633204308</v>
      </c>
      <c r="BS60" s="261">
        <v>91.073013854541529</v>
      </c>
      <c r="BT60" s="261">
        <v>91.195707313271996</v>
      </c>
      <c r="BU60" s="261">
        <v>91.316794587070689</v>
      </c>
      <c r="BV60" s="261">
        <v>91.436288422824433</v>
      </c>
      <c r="BW60" s="261">
        <v>91.5542017265373</v>
      </c>
      <c r="BX60" s="261">
        <v>91.67054755343095</v>
      </c>
      <c r="BY60" s="261">
        <v>91.785339098241863</v>
      </c>
      <c r="BZ60" s="261">
        <v>91.898589685718221</v>
      </c>
      <c r="CA60" s="261">
        <v>92.010312761317934</v>
      </c>
      <c r="CB60" s="261">
        <v>92.120521882110083</v>
      </c>
      <c r="CC60" s="261">
        <v>92.229230707879751</v>
      </c>
      <c r="CD60" s="261">
        <v>92.336452992438979</v>
      </c>
      <c r="CE60" s="261">
        <v>92.442202575142886</v>
      </c>
      <c r="CF60" s="261">
        <v>92.546493372612517</v>
      </c>
      <c r="CG60" s="261">
        <v>92.649339370663952</v>
      </c>
      <c r="CH60" s="261">
        <v>92.750754616443686</v>
      </c>
      <c r="CI60" s="261">
        <v>92.850753210769938</v>
      </c>
      <c r="CJ60" s="261">
        <v>92.949349300679614</v>
      </c>
      <c r="CK60" s="261">
        <v>93.046557072179283</v>
      </c>
      <c r="CL60" s="261">
        <v>93.142390743200295</v>
      </c>
      <c r="CM60" s="261">
        <v>93.236864556755719</v>
      </c>
      <c r="CN60" s="261">
        <v>93.329992774298503</v>
      </c>
      <c r="CO60" s="261">
        <v>93.421789669278866</v>
      </c>
      <c r="CP60" s="261">
        <v>93.512269520899395</v>
      </c>
      <c r="CQ60" s="261">
        <v>93.601446608065714</v>
      </c>
      <c r="CR60" s="261">
        <v>93.689335203530916</v>
      </c>
      <c r="CS60" s="261">
        <v>93.775949568231709</v>
      </c>
      <c r="CT60" s="261">
        <v>93.86130394581329</v>
      </c>
      <c r="CU60" s="261">
        <v>93.945412557341442</v>
      </c>
      <c r="CV60" s="261">
        <v>94.028289596198874</v>
      </c>
      <c r="CW60" s="261">
        <v>94.109949223163028</v>
      </c>
      <c r="CX60" s="261">
        <v>94.190405561663013</v>
      </c>
      <c r="CY60" s="261">
        <v>94.269672693212641</v>
      </c>
      <c r="CZ60" s="261">
        <v>94.347764653016881</v>
      </c>
      <c r="DA60" s="261">
        <v>94.424695425748496</v>
      </c>
      <c r="DB60" s="261">
        <v>94.500478941492347</v>
      </c>
      <c r="DC60" s="261">
        <v>94.575129071853752</v>
      </c>
      <c r="DD60" s="261">
        <v>94.648659626228394</v>
      </c>
      <c r="DE60" s="261">
        <v>94.721084348230207</v>
      </c>
      <c r="DF60" s="261">
        <v>94.792416912274348</v>
      </c>
      <c r="DG60" s="261">
        <v>94.862670920311885</v>
      </c>
      <c r="DH60" s="261">
        <v>94.93185989871327</v>
      </c>
      <c r="DI60" s="261">
        <v>94.999997295296993</v>
      </c>
      <c r="DJ60" s="261">
        <v>95.067096476500438</v>
      </c>
      <c r="DK60" s="261">
        <v>95.133170724689819</v>
      </c>
      <c r="DL60" s="261">
        <v>95.198233235605528</v>
      </c>
      <c r="DM60" s="261">
        <v>95.262297115940243</v>
      </c>
      <c r="DN60" s="261">
        <v>95.325375381045831</v>
      </c>
      <c r="DO60" s="261">
        <v>95.38748095276668</v>
      </c>
      <c r="DP60" s="261">
        <v>95.448626657395494</v>
      </c>
      <c r="DQ60" s="261">
        <v>95.508825223748886</v>
      </c>
      <c r="DR60" s="261">
        <v>95.568089281359207</v>
      </c>
      <c r="DS60" s="261">
        <v>95.626431358779925</v>
      </c>
      <c r="DT60" s="261">
        <v>95.683863882000821</v>
      </c>
      <c r="DU60" s="261">
        <v>95.740399172970626</v>
      </c>
      <c r="DV60" s="261">
        <v>95.796049448223386</v>
      </c>
      <c r="DW60" s="261">
        <v>95.850826817606148</v>
      </c>
      <c r="DX60" s="261">
        <v>95.904743283104295</v>
      </c>
      <c r="DY60" s="261">
        <v>95.95781073776223</v>
      </c>
      <c r="DZ60" s="261">
        <v>96.010040964696174</v>
      </c>
      <c r="EA60" s="261">
        <v>96.061445636196098</v>
      </c>
      <c r="EB60" s="261">
        <v>96.112036312914327</v>
      </c>
      <c r="EC60" s="261">
        <v>96.161824443137704</v>
      </c>
      <c r="ED60" s="261">
        <v>96.210821362140749</v>
      </c>
      <c r="EE60" s="261">
        <v>96.259038291616989</v>
      </c>
      <c r="EF60" s="261">
        <v>96.306486339186108</v>
      </c>
      <c r="EG60" s="261">
        <v>96.353176497973905</v>
      </c>
      <c r="EH60" s="261">
        <v>96.399119646262804</v>
      </c>
      <c r="EI60" s="261">
        <v>96.444326547210323</v>
      </c>
      <c r="EJ60" s="261">
        <v>96.488807848633073</v>
      </c>
      <c r="EK60" s="261">
        <v>96.532574082853969</v>
      </c>
      <c r="EL60" s="261">
        <v>96.575635666609912</v>
      </c>
      <c r="EM60" s="261">
        <v>96.618002901018286</v>
      </c>
      <c r="EN60" s="261">
        <v>96.659685971599558</v>
      </c>
      <c r="EO60" s="261">
        <v>96.700694948353771</v>
      </c>
      <c r="EP60" s="261">
        <v>96.741039785889001</v>
      </c>
      <c r="EQ60" s="261">
        <v>96.780730323599755</v>
      </c>
      <c r="ER60" s="261">
        <v>96.81977628589263</v>
      </c>
      <c r="ES60" s="261">
        <v>96.85818728245826</v>
      </c>
      <c r="ET60" s="261">
        <v>96.895972808586677</v>
      </c>
      <c r="EU60" s="261">
        <v>96.933142245524522</v>
      </c>
      <c r="EV60" s="261">
        <v>96.969704860872469</v>
      </c>
    </row>
    <row r="61" spans="1:152" ht="14.1" customHeight="1" x14ac:dyDescent="0.2">
      <c r="A61" s="56" t="s">
        <v>5</v>
      </c>
      <c r="B61" s="261">
        <v>63.795383978427239</v>
      </c>
      <c r="C61" s="261">
        <v>64.804790399038254</v>
      </c>
      <c r="D61" s="261">
        <v>65.814196819649254</v>
      </c>
      <c r="E61" s="261">
        <v>66.823603240260269</v>
      </c>
      <c r="F61" s="261">
        <v>67.833009660871255</v>
      </c>
      <c r="G61" s="261">
        <v>68.84241608148227</v>
      </c>
      <c r="H61" s="261">
        <v>69.851822502093285</v>
      </c>
      <c r="I61" s="261">
        <v>70.861228922704285</v>
      </c>
      <c r="J61" s="261">
        <v>71.870635343315286</v>
      </c>
      <c r="K61" s="261">
        <v>72.8800417639263</v>
      </c>
      <c r="L61" s="261">
        <v>73.889448184537315</v>
      </c>
      <c r="M61" s="261">
        <v>74.722171172940136</v>
      </c>
      <c r="N61" s="261">
        <v>75.430693677115798</v>
      </c>
      <c r="O61" s="261">
        <v>76.139216181291445</v>
      </c>
      <c r="P61" s="261">
        <v>76.847738685467107</v>
      </c>
      <c r="Q61" s="261">
        <v>77.556261189642768</v>
      </c>
      <c r="R61" s="261">
        <v>78.26478369381843</v>
      </c>
      <c r="S61" s="261">
        <v>78.973306197994106</v>
      </c>
      <c r="T61" s="261">
        <v>79.681828702169767</v>
      </c>
      <c r="U61" s="261">
        <v>80.390351206345429</v>
      </c>
      <c r="V61" s="261">
        <v>81.054038767322496</v>
      </c>
      <c r="W61" s="261">
        <v>81.526247130451367</v>
      </c>
      <c r="X61" s="261">
        <v>81.998455493580266</v>
      </c>
      <c r="Y61" s="261">
        <v>82.470663856709137</v>
      </c>
      <c r="Z61" s="261">
        <v>82.942872219838037</v>
      </c>
      <c r="AA61" s="261">
        <v>83.415080582966908</v>
      </c>
      <c r="AB61" s="261">
        <v>83.887288946095808</v>
      </c>
      <c r="AC61" s="261">
        <v>84.359497309224679</v>
      </c>
      <c r="AD61" s="261">
        <v>84.831705672353564</v>
      </c>
      <c r="AE61" s="261">
        <v>85.30391403548245</v>
      </c>
      <c r="AF61" s="261">
        <v>85.776122398611335</v>
      </c>
      <c r="AG61" s="261">
        <v>86.24833076174022</v>
      </c>
      <c r="AH61" s="261">
        <v>86.616333623777848</v>
      </c>
      <c r="AI61" s="261">
        <v>86.547118386930535</v>
      </c>
      <c r="AJ61" s="261">
        <v>86.477903150083236</v>
      </c>
      <c r="AK61" s="261">
        <v>86.408687913235923</v>
      </c>
      <c r="AL61" s="261">
        <v>86.339472676388624</v>
      </c>
      <c r="AM61" s="261">
        <v>86.270257439541325</v>
      </c>
      <c r="AN61" s="261">
        <v>86.201042202694026</v>
      </c>
      <c r="AO61" s="261">
        <v>86.131826965846699</v>
      </c>
      <c r="AP61" s="261">
        <v>86.0626117289994</v>
      </c>
      <c r="AQ61" s="261">
        <v>85.993396492152101</v>
      </c>
      <c r="AR61" s="261">
        <v>85.985117879607117</v>
      </c>
      <c r="AS61" s="261">
        <v>86.237084850273973</v>
      </c>
      <c r="AT61" s="261">
        <v>86.48905182094083</v>
      </c>
      <c r="AU61" s="261">
        <v>86.741018791607686</v>
      </c>
      <c r="AV61" s="261">
        <v>86.992985762274543</v>
      </c>
      <c r="AW61" s="261">
        <v>87.244952732941385</v>
      </c>
      <c r="AX61" s="261">
        <v>87.496919703608256</v>
      </c>
      <c r="AY61" s="261">
        <v>87.748886674275099</v>
      </c>
      <c r="AZ61" s="261">
        <v>88.000853644941955</v>
      </c>
      <c r="BA61" s="261">
        <v>88.252820615608812</v>
      </c>
      <c r="BB61" s="261">
        <v>88.488600199492211</v>
      </c>
      <c r="BC61" s="261">
        <v>88.643178805272981</v>
      </c>
      <c r="BD61" s="261">
        <v>88.795947066103366</v>
      </c>
      <c r="BE61" s="261">
        <v>88.94691309983655</v>
      </c>
      <c r="BF61" s="261">
        <v>89.096085391586939</v>
      </c>
      <c r="BG61" s="261">
        <v>89.243472781024622</v>
      </c>
      <c r="BH61" s="261">
        <v>89.389084449758499</v>
      </c>
      <c r="BI61" s="261">
        <v>89.53292990881792</v>
      </c>
      <c r="BJ61" s="261">
        <v>89.675018986242947</v>
      </c>
      <c r="BK61" s="261">
        <v>89.815361814791359</v>
      </c>
      <c r="BL61" s="261">
        <v>89.953968819772626</v>
      </c>
      <c r="BM61" s="261">
        <v>90.090850707015264</v>
      </c>
      <c r="BN61" s="261">
        <v>90.226018450976753</v>
      </c>
      <c r="BO61" s="261">
        <v>90.359483283002106</v>
      </c>
      <c r="BP61" s="261">
        <v>90.491256679738285</v>
      </c>
      <c r="BQ61" s="261">
        <v>90.621350351711001</v>
      </c>
      <c r="BR61" s="261">
        <v>90.749776232068641</v>
      </c>
      <c r="BS61" s="261">
        <v>90.876546465500397</v>
      </c>
      <c r="BT61" s="261">
        <v>91.001673397331572</v>
      </c>
      <c r="BU61" s="261">
        <v>91.125169562802128</v>
      </c>
      <c r="BV61" s="261">
        <v>91.247047676531878</v>
      </c>
      <c r="BW61" s="261">
        <v>91.367320622175981</v>
      </c>
      <c r="BX61" s="261">
        <v>91.486001442274443</v>
      </c>
      <c r="BY61" s="261">
        <v>91.60310332829809</v>
      </c>
      <c r="BZ61" s="261">
        <v>91.718639610893973</v>
      </c>
      <c r="CA61" s="261">
        <v>91.83262375033209</v>
      </c>
      <c r="CB61" s="261">
        <v>91.94506932715602</v>
      </c>
      <c r="CC61" s="261">
        <v>92.055990033037503</v>
      </c>
      <c r="CD61" s="261">
        <v>92.165399661838293</v>
      </c>
      <c r="CE61" s="261">
        <v>92.273312100878286</v>
      </c>
      <c r="CF61" s="261">
        <v>92.379741322411817</v>
      </c>
      <c r="CG61" s="261">
        <v>92.484701375312028</v>
      </c>
      <c r="CH61" s="261">
        <v>92.588206376963356</v>
      </c>
      <c r="CI61" s="261">
        <v>92.69027050536188</v>
      </c>
      <c r="CJ61" s="261">
        <v>92.790907991423964</v>
      </c>
      <c r="CK61" s="261">
        <v>92.890133111501072</v>
      </c>
      <c r="CL61" s="261">
        <v>92.987960180101567</v>
      </c>
      <c r="CM61" s="261">
        <v>93.084403542816872</v>
      </c>
      <c r="CN61" s="261">
        <v>93.179477569452203</v>
      </c>
      <c r="CO61" s="261">
        <v>93.273196647359157</v>
      </c>
      <c r="CP61" s="261">
        <v>93.365575174969464</v>
      </c>
      <c r="CQ61" s="261">
        <v>93.456627555527618</v>
      </c>
      <c r="CR61" s="261">
        <v>93.546368191020505</v>
      </c>
      <c r="CS61" s="261">
        <v>93.634811476302517</v>
      </c>
      <c r="CT61" s="261">
        <v>93.721971793412706</v>
      </c>
      <c r="CU61" s="261">
        <v>93.807863506083052</v>
      </c>
      <c r="CV61" s="261">
        <v>93.892500954434638</v>
      </c>
      <c r="CW61" s="261">
        <v>93.97589844985896</v>
      </c>
      <c r="CX61" s="261">
        <v>94.058070270082482</v>
      </c>
      <c r="CY61" s="261">
        <v>94.139030654410874</v>
      </c>
      <c r="CZ61" s="261">
        <v>94.218793799150944</v>
      </c>
      <c r="DA61" s="261">
        <v>94.297373853206352</v>
      </c>
      <c r="DB61" s="261">
        <v>94.374784913845204</v>
      </c>
      <c r="DC61" s="261">
        <v>94.451041022635735</v>
      </c>
      <c r="DD61" s="261">
        <v>94.526156161547377</v>
      </c>
      <c r="DE61" s="261">
        <v>94.600144249213969</v>
      </c>
      <c r="DF61" s="261">
        <v>94.673019137355993</v>
      </c>
      <c r="DG61" s="261">
        <v>94.744794607358557</v>
      </c>
      <c r="DH61" s="261">
        <v>94.815484367002242</v>
      </c>
      <c r="DI61" s="261">
        <v>94.885102047342926</v>
      </c>
      <c r="DJ61" s="261">
        <v>94.953661199738036</v>
      </c>
      <c r="DK61" s="261">
        <v>95.021175293015659</v>
      </c>
      <c r="DL61" s="261">
        <v>95.087657710782992</v>
      </c>
      <c r="DM61" s="261">
        <v>95.153121748871499</v>
      </c>
      <c r="DN61" s="261">
        <v>95.217580612914702</v>
      </c>
      <c r="DO61" s="261">
        <v>95.281047416056239</v>
      </c>
      <c r="DP61" s="261">
        <v>95.343535176784087</v>
      </c>
      <c r="DQ61" s="261">
        <v>95.405056816888333</v>
      </c>
      <c r="DR61" s="261">
        <v>95.465625159539002</v>
      </c>
      <c r="DS61" s="261">
        <v>95.525252927480892</v>
      </c>
      <c r="DT61" s="261">
        <v>95.583952741342017</v>
      </c>
      <c r="DU61" s="261">
        <v>95.641737118052845</v>
      </c>
      <c r="DV61" s="261">
        <v>95.698618469372846</v>
      </c>
      <c r="DW61" s="261">
        <v>95.754609100521776</v>
      </c>
      <c r="DX61" s="261">
        <v>95.809721208912023</v>
      </c>
      <c r="DY61" s="261">
        <v>95.863966882979497</v>
      </c>
      <c r="DZ61" s="261">
        <v>95.917358101110111</v>
      </c>
      <c r="EA61" s="261">
        <v>95.969906730658408</v>
      </c>
      <c r="EB61" s="261">
        <v>96.021624527056062</v>
      </c>
      <c r="EC61" s="261">
        <v>96.072523133006982</v>
      </c>
      <c r="ED61" s="261">
        <v>96.122614077766599</v>
      </c>
      <c r="EE61" s="261">
        <v>96.171908776501979</v>
      </c>
      <c r="EF61" s="261">
        <v>96.220418529730964</v>
      </c>
      <c r="EG61" s="261">
        <v>96.268154522836625</v>
      </c>
      <c r="EH61" s="261">
        <v>96.315127825655409</v>
      </c>
      <c r="EI61" s="261">
        <v>96.361349392135594</v>
      </c>
      <c r="EJ61" s="261">
        <v>96.406830060064124</v>
      </c>
      <c r="EK61" s="261">
        <v>96.451580550859191</v>
      </c>
      <c r="EL61" s="261">
        <v>96.495611469425768</v>
      </c>
      <c r="EM61" s="261">
        <v>96.53893330407243</v>
      </c>
      <c r="EN61" s="261">
        <v>96.581556426486685</v>
      </c>
      <c r="EO61" s="261">
        <v>96.623491091766425</v>
      </c>
      <c r="EP61" s="261">
        <v>96.664747438505856</v>
      </c>
      <c r="EQ61" s="261">
        <v>96.705335488933244</v>
      </c>
      <c r="ER61" s="261">
        <v>96.745265149098401</v>
      </c>
      <c r="ES61" s="261">
        <v>96.784546209108129</v>
      </c>
      <c r="ET61" s="261">
        <v>96.823188343407622</v>
      </c>
      <c r="EU61" s="261">
        <v>96.861201111105316</v>
      </c>
      <c r="EV61" s="261">
        <v>96.898593956339965</v>
      </c>
    </row>
    <row r="62" spans="1:152" ht="14.1" customHeight="1" x14ac:dyDescent="0.2">
      <c r="A62" s="56" t="s">
        <v>6</v>
      </c>
      <c r="B62" s="261">
        <v>63.504551184774044</v>
      </c>
      <c r="C62" s="261">
        <v>64.509355885465354</v>
      </c>
      <c r="D62" s="261">
        <v>65.514160586156677</v>
      </c>
      <c r="E62" s="261">
        <v>66.518965286847987</v>
      </c>
      <c r="F62" s="261">
        <v>67.52376998753931</v>
      </c>
      <c r="G62" s="261">
        <v>68.528574688230634</v>
      </c>
      <c r="H62" s="261">
        <v>69.533379388921944</v>
      </c>
      <c r="I62" s="261">
        <v>70.538184089613253</v>
      </c>
      <c r="J62" s="261">
        <v>71.542988790304577</v>
      </c>
      <c r="K62" s="261">
        <v>72.5477934909959</v>
      </c>
      <c r="L62" s="261">
        <v>73.552598191687224</v>
      </c>
      <c r="M62" s="261">
        <v>74.381524931240151</v>
      </c>
      <c r="N62" s="261">
        <v>75.086817396400377</v>
      </c>
      <c r="O62" s="261">
        <v>75.79210986156059</v>
      </c>
      <c r="P62" s="261">
        <v>76.497402326720803</v>
      </c>
      <c r="Q62" s="261">
        <v>77.202694791881029</v>
      </c>
      <c r="R62" s="261">
        <v>77.907987257041242</v>
      </c>
      <c r="S62" s="261">
        <v>78.613279722201469</v>
      </c>
      <c r="T62" s="261">
        <v>79.318572187361681</v>
      </c>
      <c r="U62" s="261">
        <v>80.023864652521894</v>
      </c>
      <c r="V62" s="261">
        <v>80.691436217471619</v>
      </c>
      <c r="W62" s="261">
        <v>81.197910941450033</v>
      </c>
      <c r="X62" s="261">
        <v>81.704385665428447</v>
      </c>
      <c r="Y62" s="261">
        <v>82.210860389406861</v>
      </c>
      <c r="Z62" s="261">
        <v>82.717335113385275</v>
      </c>
      <c r="AA62" s="261">
        <v>83.223809837363703</v>
      </c>
      <c r="AB62" s="261">
        <v>83.730284561342131</v>
      </c>
      <c r="AC62" s="261">
        <v>84.236759285320545</v>
      </c>
      <c r="AD62" s="261">
        <v>84.743234009298959</v>
      </c>
      <c r="AE62" s="261">
        <v>85.249708733277373</v>
      </c>
      <c r="AF62" s="261">
        <v>85.756183457255801</v>
      </c>
      <c r="AG62" s="261">
        <v>86.262658181234215</v>
      </c>
      <c r="AH62" s="261">
        <v>86.667649191397416</v>
      </c>
      <c r="AI62" s="261">
        <v>86.64684198594432</v>
      </c>
      <c r="AJ62" s="261">
        <v>86.626034780491196</v>
      </c>
      <c r="AK62" s="261">
        <v>86.605227575038072</v>
      </c>
      <c r="AL62" s="261">
        <v>86.584420369584961</v>
      </c>
      <c r="AM62" s="261">
        <v>86.563613164131851</v>
      </c>
      <c r="AN62" s="261">
        <v>86.542805958678727</v>
      </c>
      <c r="AO62" s="261">
        <v>86.521998753225603</v>
      </c>
      <c r="AP62" s="261">
        <v>86.501191547772478</v>
      </c>
      <c r="AQ62" s="261">
        <v>86.480384342319354</v>
      </c>
      <c r="AR62" s="261">
        <v>86.493592892378487</v>
      </c>
      <c r="AS62" s="261">
        <v>86.652074506592811</v>
      </c>
      <c r="AT62" s="261">
        <v>86.810556120807149</v>
      </c>
      <c r="AU62" s="261">
        <v>86.969037735021459</v>
      </c>
      <c r="AV62" s="261">
        <v>87.127519349235797</v>
      </c>
      <c r="AW62" s="261">
        <v>87.286000963450107</v>
      </c>
      <c r="AX62" s="261">
        <v>87.444482577664445</v>
      </c>
      <c r="AY62" s="261">
        <v>87.602964191878769</v>
      </c>
      <c r="AZ62" s="261">
        <v>87.761445806093093</v>
      </c>
      <c r="BA62" s="261">
        <v>87.919927420307417</v>
      </c>
      <c r="BB62" s="261">
        <v>88.161492274182308</v>
      </c>
      <c r="BC62" s="261">
        <v>88.319883593548781</v>
      </c>
      <c r="BD62" s="261">
        <v>88.47643536663476</v>
      </c>
      <c r="BE62" s="261">
        <v>88.631155369711522</v>
      </c>
      <c r="BF62" s="261">
        <v>88.784051765000754</v>
      </c>
      <c r="BG62" s="261">
        <v>88.93513308773791</v>
      </c>
      <c r="BH62" s="261">
        <v>89.084408233313013</v>
      </c>
      <c r="BI62" s="261">
        <v>89.23188644449948</v>
      </c>
      <c r="BJ62" s="261">
        <v>89.377577298781901</v>
      </c>
      <c r="BK62" s="261">
        <v>89.521490695791371</v>
      </c>
      <c r="BL62" s="261">
        <v>89.663636844859354</v>
      </c>
      <c r="BM62" s="261">
        <v>89.804026252697227</v>
      </c>
      <c r="BN62" s="261">
        <v>89.942669711211167</v>
      </c>
      <c r="BO62" s="261">
        <v>90.079578285459164</v>
      </c>
      <c r="BP62" s="261">
        <v>90.214763301757969</v>
      </c>
      <c r="BQ62" s="261">
        <v>90.348236335947092</v>
      </c>
      <c r="BR62" s="261">
        <v>90.480009201815278</v>
      </c>
      <c r="BS62" s="261">
        <v>90.610093939696881</v>
      </c>
      <c r="BT62" s="261">
        <v>90.738502805241851</v>
      </c>
      <c r="BU62" s="261">
        <v>90.865248258365824</v>
      </c>
      <c r="BV62" s="261">
        <v>90.99034295238441</v>
      </c>
      <c r="BW62" s="261">
        <v>91.113799723335489</v>
      </c>
      <c r="BX62" s="261">
        <v>91.235631579493969</v>
      </c>
      <c r="BY62" s="261">
        <v>91.355851691082052</v>
      </c>
      <c r="BZ62" s="261">
        <v>91.47447338017794</v>
      </c>
      <c r="CA62" s="261">
        <v>91.591510110825823</v>
      </c>
      <c r="CB62" s="261">
        <v>91.706975479349666</v>
      </c>
      <c r="CC62" s="261">
        <v>91.820883204871762</v>
      </c>
      <c r="CD62" s="261">
        <v>91.93324712003924</v>
      </c>
      <c r="CE62" s="261">
        <v>92.04408116195809</v>
      </c>
      <c r="CF62" s="261">
        <v>92.15339936333713</v>
      </c>
      <c r="CG62" s="261">
        <v>92.261215843841825</v>
      </c>
      <c r="CH62" s="261">
        <v>92.367544801658354</v>
      </c>
      <c r="CI62" s="261">
        <v>92.472400505268354</v>
      </c>
      <c r="CJ62" s="261">
        <v>92.575797285434433</v>
      </c>
      <c r="CK62" s="261">
        <v>92.677749527394965</v>
      </c>
      <c r="CL62" s="261">
        <v>92.778271663269194</v>
      </c>
      <c r="CM62" s="261">
        <v>92.877378164670318</v>
      </c>
      <c r="CN62" s="261">
        <v>92.97508353552665</v>
      </c>
      <c r="CO62" s="261">
        <v>93.071402305108549</v>
      </c>
      <c r="CP62" s="261">
        <v>93.166349021260885</v>
      </c>
      <c r="CQ62" s="261">
        <v>93.259938243838221</v>
      </c>
      <c r="CR62" s="261">
        <v>93.352184538341746</v>
      </c>
      <c r="CS62" s="261">
        <v>93.443102469756127</v>
      </c>
      <c r="CT62" s="261">
        <v>93.532706596583026</v>
      </c>
      <c r="CU62" s="261">
        <v>93.621011465070609</v>
      </c>
      <c r="CV62" s="261">
        <v>93.708031603635803</v>
      </c>
      <c r="CW62" s="261">
        <v>93.793781517476802</v>
      </c>
      <c r="CX62" s="261">
        <v>93.878275683373644</v>
      </c>
      <c r="CY62" s="261">
        <v>93.961528544673968</v>
      </c>
      <c r="CZ62" s="261">
        <v>94.043554506461291</v>
      </c>
      <c r="DA62" s="261">
        <v>94.124367930902693</v>
      </c>
      <c r="DB62" s="261">
        <v>94.203983132773402</v>
      </c>
      <c r="DC62" s="261">
        <v>94.282414375154886</v>
      </c>
      <c r="DD62" s="261">
        <v>94.359675865303743</v>
      </c>
      <c r="DE62" s="261">
        <v>94.435781750688065</v>
      </c>
      <c r="DF62" s="261">
        <v>94.510746115188212</v>
      </c>
      <c r="DG62" s="261">
        <v>94.584582975458758</v>
      </c>
      <c r="DH62" s="261">
        <v>94.657306277448512</v>
      </c>
      <c r="DI62" s="261">
        <v>94.728929893075119</v>
      </c>
      <c r="DJ62" s="261">
        <v>94.799467617051263</v>
      </c>
      <c r="DK62" s="261">
        <v>94.868933163859197</v>
      </c>
      <c r="DL62" s="261">
        <v>94.937340164869639</v>
      </c>
      <c r="DM62" s="261">
        <v>95.004702165602964</v>
      </c>
      <c r="DN62" s="261">
        <v>95.071032623127977</v>
      </c>
      <c r="DO62" s="261">
        <v>95.13634490359631</v>
      </c>
      <c r="DP62" s="261">
        <v>95.20065227990797</v>
      </c>
      <c r="DQ62" s="261">
        <v>95.263967929505569</v>
      </c>
      <c r="DR62" s="261">
        <v>95.326304932293581</v>
      </c>
      <c r="DS62" s="261">
        <v>95.387676268679698</v>
      </c>
      <c r="DT62" s="261">
        <v>95.448094817734358</v>
      </c>
      <c r="DU62" s="261">
        <v>95.507573355466292</v>
      </c>
      <c r="DV62" s="261">
        <v>95.566124553209832</v>
      </c>
      <c r="DW62" s="261">
        <v>95.623760976121758</v>
      </c>
      <c r="DX62" s="261">
        <v>95.680495081783874</v>
      </c>
      <c r="DY62" s="261">
        <v>95.736339218908526</v>
      </c>
      <c r="DZ62" s="261">
        <v>95.791305626144094</v>
      </c>
      <c r="EA62" s="261">
        <v>95.845406430977377</v>
      </c>
      <c r="EB62" s="261">
        <v>95.898653648729777</v>
      </c>
      <c r="EC62" s="261">
        <v>95.951059181644411</v>
      </c>
      <c r="ED62" s="261">
        <v>96.002634818061622</v>
      </c>
      <c r="EE62" s="261">
        <v>96.053392231679297</v>
      </c>
      <c r="EF62" s="261">
        <v>96.103342980896102</v>
      </c>
      <c r="EG62" s="261">
        <v>96.152498508234189</v>
      </c>
      <c r="EH62" s="261">
        <v>96.200870139838997</v>
      </c>
      <c r="EI62" s="261">
        <v>96.248469085053443</v>
      </c>
      <c r="EJ62" s="261">
        <v>96.295306436063925</v>
      </c>
      <c r="EK62" s="261">
        <v>96.341393167615607</v>
      </c>
      <c r="EL62" s="261">
        <v>96.386740136794245</v>
      </c>
      <c r="EM62" s="261">
        <v>96.431358082872592</v>
      </c>
      <c r="EN62" s="261">
        <v>96.475257627218568</v>
      </c>
      <c r="EO62" s="261">
        <v>96.518449273262945</v>
      </c>
      <c r="EP62" s="261">
        <v>96.560943406524345</v>
      </c>
      <c r="EQ62" s="261">
        <v>96.602750294689443</v>
      </c>
      <c r="ER62" s="261">
        <v>96.643880087745515</v>
      </c>
      <c r="ES62" s="261">
        <v>96.684342818164225</v>
      </c>
      <c r="ET62" s="261">
        <v>96.724148401133789</v>
      </c>
      <c r="EU62" s="261">
        <v>96.763306634837519</v>
      </c>
      <c r="EV62" s="261">
        <v>96.801827200777325</v>
      </c>
    </row>
    <row r="63" spans="1:152" ht="14.1" customHeight="1" x14ac:dyDescent="0.2">
      <c r="A63" s="56" t="s">
        <v>7</v>
      </c>
      <c r="B63" s="261">
        <v>63.1774299971608</v>
      </c>
      <c r="C63" s="261">
        <v>64.177058802567799</v>
      </c>
      <c r="D63" s="261">
        <v>65.176687607974813</v>
      </c>
      <c r="E63" s="261">
        <v>66.176316413381826</v>
      </c>
      <c r="F63" s="261">
        <v>67.175945218788826</v>
      </c>
      <c r="G63" s="261">
        <v>68.175574024195839</v>
      </c>
      <c r="H63" s="261">
        <v>69.175202829602853</v>
      </c>
      <c r="I63" s="261">
        <v>70.174831635009866</v>
      </c>
      <c r="J63" s="261">
        <v>71.174460440416865</v>
      </c>
      <c r="K63" s="261">
        <v>72.174089245823879</v>
      </c>
      <c r="L63" s="261">
        <v>73.173718051230878</v>
      </c>
      <c r="M63" s="261">
        <v>73.99837486848017</v>
      </c>
      <c r="N63" s="261">
        <v>74.70003426948179</v>
      </c>
      <c r="O63" s="261">
        <v>75.401693670483397</v>
      </c>
      <c r="P63" s="261">
        <v>76.103353071485003</v>
      </c>
      <c r="Q63" s="261">
        <v>76.805012472486624</v>
      </c>
      <c r="R63" s="261">
        <v>77.50667187348823</v>
      </c>
      <c r="S63" s="261">
        <v>78.208331274489836</v>
      </c>
      <c r="T63" s="261">
        <v>78.909990675491443</v>
      </c>
      <c r="U63" s="261">
        <v>79.611650076493063</v>
      </c>
      <c r="V63" s="261">
        <v>80.275557998461721</v>
      </c>
      <c r="W63" s="261">
        <v>80.778238484704815</v>
      </c>
      <c r="X63" s="261">
        <v>81.280918970947894</v>
      </c>
      <c r="Y63" s="261">
        <v>81.783599457190974</v>
      </c>
      <c r="Z63" s="261">
        <v>82.286279943434067</v>
      </c>
      <c r="AA63" s="261">
        <v>82.788960429677147</v>
      </c>
      <c r="AB63" s="261">
        <v>83.291640915920226</v>
      </c>
      <c r="AC63" s="261">
        <v>83.794321402163305</v>
      </c>
      <c r="AD63" s="261">
        <v>84.297001888406399</v>
      </c>
      <c r="AE63" s="261">
        <v>84.799682374649478</v>
      </c>
      <c r="AF63" s="261">
        <v>85.302362860892558</v>
      </c>
      <c r="AG63" s="261">
        <v>85.805043347135637</v>
      </c>
      <c r="AH63" s="261">
        <v>86.221256946080899</v>
      </c>
      <c r="AI63" s="261">
        <v>86.274678871986296</v>
      </c>
      <c r="AJ63" s="261">
        <v>86.328100797891693</v>
      </c>
      <c r="AK63" s="261">
        <v>86.38152272379709</v>
      </c>
      <c r="AL63" s="261">
        <v>86.434944649702501</v>
      </c>
      <c r="AM63" s="261">
        <v>86.488366575607898</v>
      </c>
      <c r="AN63" s="261">
        <v>86.541788501513295</v>
      </c>
      <c r="AO63" s="261">
        <v>86.595210427418692</v>
      </c>
      <c r="AP63" s="261">
        <v>86.648632353324103</v>
      </c>
      <c r="AQ63" s="261">
        <v>86.7020542792295</v>
      </c>
      <c r="AR63" s="261">
        <v>86.770289856457012</v>
      </c>
      <c r="AS63" s="261">
        <v>86.901790955396024</v>
      </c>
      <c r="AT63" s="261">
        <v>87.033292054335021</v>
      </c>
      <c r="AU63" s="261">
        <v>87.164793153274033</v>
      </c>
      <c r="AV63" s="261">
        <v>87.296294252213045</v>
      </c>
      <c r="AW63" s="261">
        <v>87.427795351152028</v>
      </c>
      <c r="AX63" s="261">
        <v>87.55929645009104</v>
      </c>
      <c r="AY63" s="261">
        <v>87.690797549030037</v>
      </c>
      <c r="AZ63" s="261">
        <v>87.822298647969035</v>
      </c>
      <c r="BA63" s="261">
        <v>87.953799746908061</v>
      </c>
      <c r="BB63" s="261">
        <v>88.194778205479551</v>
      </c>
      <c r="BC63" s="261">
        <v>88.352783016689386</v>
      </c>
      <c r="BD63" s="261">
        <v>88.508951201908758</v>
      </c>
      <c r="BE63" s="261">
        <v>88.663290573234633</v>
      </c>
      <c r="BF63" s="261">
        <v>88.815809326809202</v>
      </c>
      <c r="BG63" s="261">
        <v>88.966516029905762</v>
      </c>
      <c r="BH63" s="261">
        <v>89.115419608093561</v>
      </c>
      <c r="BI63" s="261">
        <v>89.262529332491368</v>
      </c>
      <c r="BJ63" s="261">
        <v>89.407854807121481</v>
      </c>
      <c r="BK63" s="261">
        <v>89.551405956371781</v>
      </c>
      <c r="BL63" s="261">
        <v>89.693193012577652</v>
      </c>
      <c r="BM63" s="261">
        <v>89.833226503730117</v>
      </c>
      <c r="BN63" s="261">
        <v>89.9715172413201</v>
      </c>
      <c r="BO63" s="261">
        <v>90.108076308325693</v>
      </c>
      <c r="BP63" s="261">
        <v>90.242915047349769</v>
      </c>
      <c r="BQ63" s="261">
        <v>90.376045048915358</v>
      </c>
      <c r="BR63" s="261">
        <v>90.507478139924061</v>
      </c>
      <c r="BS63" s="261">
        <v>90.637226372284616</v>
      </c>
      <c r="BT63" s="261">
        <v>90.765302011715661</v>
      </c>
      <c r="BU63" s="261">
        <v>90.891717526728925</v>
      </c>
      <c r="BV63" s="261">
        <v>91.016485577796729</v>
      </c>
      <c r="BW63" s="261">
        <v>91.139619006708045</v>
      </c>
      <c r="BX63" s="261">
        <v>91.261130826116997</v>
      </c>
      <c r="BY63" s="261">
        <v>91.381034209286881</v>
      </c>
      <c r="BZ63" s="261">
        <v>91.499342480033093</v>
      </c>
      <c r="CA63" s="261">
        <v>91.616069102867144</v>
      </c>
      <c r="CB63" s="261">
        <v>91.731227673344492</v>
      </c>
      <c r="CC63" s="261">
        <v>91.844831908617195</v>
      </c>
      <c r="CD63" s="261">
        <v>91.956895638194354</v>
      </c>
      <c r="CE63" s="261">
        <v>92.067432794910118</v>
      </c>
      <c r="CF63" s="261">
        <v>92.176457406101306</v>
      </c>
      <c r="CG63" s="261">
        <v>92.283983584994814</v>
      </c>
      <c r="CH63" s="261">
        <v>92.390025522305052</v>
      </c>
      <c r="CI63" s="261">
        <v>92.494597478041783</v>
      </c>
      <c r="CJ63" s="261">
        <v>92.597713773528469</v>
      </c>
      <c r="CK63" s="261">
        <v>92.699388783629786</v>
      </c>
      <c r="CL63" s="261">
        <v>92.799636929188807</v>
      </c>
      <c r="CM63" s="261">
        <v>92.898472669672046</v>
      </c>
      <c r="CN63" s="261">
        <v>92.995910496022134</v>
      </c>
      <c r="CO63" s="261">
        <v>93.091964923716006</v>
      </c>
      <c r="CP63" s="261">
        <v>93.186650486027958</v>
      </c>
      <c r="CQ63" s="261">
        <v>93.279981727495354</v>
      </c>
      <c r="CR63" s="261">
        <v>93.371973197585291</v>
      </c>
      <c r="CS63" s="261">
        <v>93.462639444560963</v>
      </c>
      <c r="CT63" s="261">
        <v>93.551995009544157</v>
      </c>
      <c r="CU63" s="261">
        <v>93.640054420773254</v>
      </c>
      <c r="CV63" s="261">
        <v>93.726832188053493</v>
      </c>
      <c r="CW63" s="261">
        <v>93.812342797396965</v>
      </c>
      <c r="CX63" s="261">
        <v>93.896600705850247</v>
      </c>
      <c r="CY63" s="261">
        <v>93.979620336506585</v>
      </c>
      <c r="CZ63" s="261">
        <v>94.061416073700087</v>
      </c>
      <c r="DA63" s="261">
        <v>94.142002258378966</v>
      </c>
      <c r="DB63" s="261">
        <v>94.221393183654911</v>
      </c>
      <c r="DC63" s="261">
        <v>94.299603090525636</v>
      </c>
      <c r="DD63" s="261">
        <v>94.376646163767475</v>
      </c>
      <c r="DE63" s="261">
        <v>94.452536527995079</v>
      </c>
      <c r="DF63" s="261">
        <v>94.527288243884939</v>
      </c>
      <c r="DG63" s="261">
        <v>94.600915304559464</v>
      </c>
      <c r="DH63" s="261">
        <v>94.673431632128654</v>
      </c>
      <c r="DI63" s="261">
        <v>94.744851074385878</v>
      </c>
      <c r="DJ63" s="261">
        <v>94.815187401654555</v>
      </c>
      <c r="DK63" s="261">
        <v>94.884454303782647</v>
      </c>
      <c r="DL63" s="261">
        <v>94.952665387281186</v>
      </c>
      <c r="DM63" s="261">
        <v>95.019834172604305</v>
      </c>
      <c r="DN63" s="261">
        <v>95.085974091566428</v>
      </c>
      <c r="DO63" s="261">
        <v>95.151098484894533</v>
      </c>
      <c r="DP63" s="261">
        <v>95.215220599911163</v>
      </c>
      <c r="DQ63" s="261">
        <v>95.278353588345439</v>
      </c>
      <c r="DR63" s="261">
        <v>95.340510504268707</v>
      </c>
      <c r="DS63" s="261">
        <v>95.401704302151629</v>
      </c>
      <c r="DT63" s="261">
        <v>95.461947835039169</v>
      </c>
      <c r="DU63" s="261">
        <v>95.5212538528409</v>
      </c>
      <c r="DV63" s="261">
        <v>95.579635000732694</v>
      </c>
      <c r="DW63" s="261">
        <v>95.637103817667565</v>
      </c>
      <c r="DX63" s="261">
        <v>95.693672734991424</v>
      </c>
      <c r="DY63" s="261">
        <v>95.749354075161747</v>
      </c>
      <c r="DZ63" s="261">
        <v>95.804160050565585</v>
      </c>
      <c r="EA63" s="261">
        <v>95.858102762433788</v>
      </c>
      <c r="EB63" s="261">
        <v>95.91119419984895</v>
      </c>
      <c r="EC63" s="261">
        <v>95.963446238843702</v>
      </c>
      <c r="ED63" s="261">
        <v>96.014870641586938</v>
      </c>
      <c r="EE63" s="261">
        <v>96.065479055654492</v>
      </c>
      <c r="EF63" s="261">
        <v>96.115283013382253</v>
      </c>
      <c r="EG63" s="261">
        <v>96.164293931298516</v>
      </c>
      <c r="EH63" s="261">
        <v>96.212523109632826</v>
      </c>
      <c r="EI63" s="261">
        <v>96.259981731898947</v>
      </c>
      <c r="EJ63" s="261">
        <v>96.306680864549307</v>
      </c>
      <c r="EK63" s="261">
        <v>96.352631456698276</v>
      </c>
      <c r="EL63" s="261">
        <v>96.397844339911714</v>
      </c>
      <c r="EM63" s="261">
        <v>96.442330228060626</v>
      </c>
      <c r="EN63" s="261">
        <v>96.486099717236371</v>
      </c>
      <c r="EO63" s="261">
        <v>96.529163285725048</v>
      </c>
      <c r="EP63" s="261">
        <v>96.571531294038692</v>
      </c>
      <c r="EQ63" s="261">
        <v>96.613213985001607</v>
      </c>
      <c r="ER63" s="261">
        <v>96.654221483888676</v>
      </c>
      <c r="ES63" s="261">
        <v>96.694563798614467</v>
      </c>
      <c r="ET63" s="261">
        <v>96.734250819970569</v>
      </c>
      <c r="EU63" s="261">
        <v>96.773292321909025</v>
      </c>
      <c r="EV63" s="261">
        <v>96.811697961870379</v>
      </c>
    </row>
    <row r="64" spans="1:152" ht="14.1" customHeight="1" x14ac:dyDescent="0.2">
      <c r="A64" s="56" t="s">
        <v>8</v>
      </c>
      <c r="B64" s="261">
        <v>62.708841623714093</v>
      </c>
      <c r="C64" s="261">
        <v>63.701056160512856</v>
      </c>
      <c r="D64" s="261">
        <v>64.693270697311661</v>
      </c>
      <c r="E64" s="261">
        <v>65.685485234110445</v>
      </c>
      <c r="F64" s="261">
        <v>66.677699770909229</v>
      </c>
      <c r="G64" s="261">
        <v>67.669914307708012</v>
      </c>
      <c r="H64" s="261">
        <v>68.66212884450681</v>
      </c>
      <c r="I64" s="261">
        <v>69.65434338130558</v>
      </c>
      <c r="J64" s="261">
        <v>70.646557918104378</v>
      </c>
      <c r="K64" s="261">
        <v>71.638772454903162</v>
      </c>
      <c r="L64" s="261">
        <v>72.630986991701945</v>
      </c>
      <c r="M64" s="261">
        <v>73.449527311387726</v>
      </c>
      <c r="N64" s="261">
        <v>74.14598248933936</v>
      </c>
      <c r="O64" s="261">
        <v>74.842437667290994</v>
      </c>
      <c r="P64" s="261">
        <v>75.538892845242643</v>
      </c>
      <c r="Q64" s="261">
        <v>76.235348023194291</v>
      </c>
      <c r="R64" s="261">
        <v>76.931803201145925</v>
      </c>
      <c r="S64" s="261">
        <v>77.628258379097574</v>
      </c>
      <c r="T64" s="261">
        <v>78.324713557049222</v>
      </c>
      <c r="U64" s="261">
        <v>79.021168735000856</v>
      </c>
      <c r="V64" s="261">
        <v>79.681165535743617</v>
      </c>
      <c r="W64" s="261">
        <v>80.185457425879463</v>
      </c>
      <c r="X64" s="261">
        <v>80.689749316015295</v>
      </c>
      <c r="Y64" s="261">
        <v>81.194041206151141</v>
      </c>
      <c r="Z64" s="261">
        <v>81.698333096286987</v>
      </c>
      <c r="AA64" s="261">
        <v>82.202624986422819</v>
      </c>
      <c r="AB64" s="261">
        <v>82.706916876558665</v>
      </c>
      <c r="AC64" s="261">
        <v>83.211208766694497</v>
      </c>
      <c r="AD64" s="261">
        <v>83.715500656830358</v>
      </c>
      <c r="AE64" s="261">
        <v>84.219792546966204</v>
      </c>
      <c r="AF64" s="261">
        <v>84.724084437102036</v>
      </c>
      <c r="AG64" s="261">
        <v>85.228376327237868</v>
      </c>
      <c r="AH64" s="261">
        <v>85.654783503762232</v>
      </c>
      <c r="AI64" s="261">
        <v>85.754407486877398</v>
      </c>
      <c r="AJ64" s="261">
        <v>85.854031469992549</v>
      </c>
      <c r="AK64" s="261">
        <v>85.9536554531077</v>
      </c>
      <c r="AL64" s="261">
        <v>86.053279436222866</v>
      </c>
      <c r="AM64" s="261">
        <v>86.152903419338031</v>
      </c>
      <c r="AN64" s="261">
        <v>86.252527402453183</v>
      </c>
      <c r="AO64" s="261">
        <v>86.352151385568334</v>
      </c>
      <c r="AP64" s="261">
        <v>86.451775368683499</v>
      </c>
      <c r="AQ64" s="261">
        <v>86.551399351798665</v>
      </c>
      <c r="AR64" s="261">
        <v>86.665437434311897</v>
      </c>
      <c r="AS64" s="261">
        <v>86.84103464891156</v>
      </c>
      <c r="AT64" s="261">
        <v>87.016631863511208</v>
      </c>
      <c r="AU64" s="261">
        <v>87.192229078110898</v>
      </c>
      <c r="AV64" s="261">
        <v>87.367826292710561</v>
      </c>
      <c r="AW64" s="261">
        <v>87.543423507310223</v>
      </c>
      <c r="AX64" s="261">
        <v>87.719020721909885</v>
      </c>
      <c r="AY64" s="261">
        <v>87.894617936509547</v>
      </c>
      <c r="AZ64" s="261">
        <v>88.07021515110921</v>
      </c>
      <c r="BA64" s="261">
        <v>88.245812365708872</v>
      </c>
      <c r="BB64" s="261">
        <v>88.481714254658201</v>
      </c>
      <c r="BC64" s="261">
        <v>88.636373452542401</v>
      </c>
      <c r="BD64" s="261">
        <v>88.789221679191456</v>
      </c>
      <c r="BE64" s="261">
        <v>88.940267045510396</v>
      </c>
      <c r="BF64" s="261">
        <v>89.089518030058059</v>
      </c>
      <c r="BG64" s="261">
        <v>89.236983466336426</v>
      </c>
      <c r="BH64" s="261">
        <v>89.382672530168634</v>
      </c>
      <c r="BI64" s="261">
        <v>89.526594727174896</v>
      </c>
      <c r="BJ64" s="261">
        <v>89.668759880357229</v>
      </c>
      <c r="BK64" s="261">
        <v>89.809178117800585</v>
      </c>
      <c r="BL64" s="261">
        <v>89.947859860500657</v>
      </c>
      <c r="BM64" s="261">
        <v>90.084815810325225</v>
      </c>
      <c r="BN64" s="261">
        <v>90.220056938117594</v>
      </c>
      <c r="BO64" s="261">
        <v>90.353594471948753</v>
      </c>
      <c r="BP64" s="261">
        <v>90.485439885525167</v>
      </c>
      <c r="BQ64" s="261">
        <v>90.615604886758888</v>
      </c>
      <c r="BR64" s="261">
        <v>90.744101406504754</v>
      </c>
      <c r="BS64" s="261">
        <v>90.870941587471606</v>
      </c>
      <c r="BT64" s="261">
        <v>90.99613777331065</v>
      </c>
      <c r="BU64" s="261">
        <v>91.119702497887019</v>
      </c>
      <c r="BV64" s="261">
        <v>91.241648474737943</v>
      </c>
      <c r="BW64" s="261">
        <v>91.361988586721196</v>
      </c>
      <c r="BX64" s="261">
        <v>91.480735875857405</v>
      </c>
      <c r="BY64" s="261">
        <v>91.597903533368935</v>
      </c>
      <c r="BZ64" s="261">
        <v>91.71350488991817</v>
      </c>
      <c r="CA64" s="261">
        <v>91.827553406047173</v>
      </c>
      <c r="CB64" s="261">
        <v>91.940062662821049</v>
      </c>
      <c r="CC64" s="261">
        <v>92.051046352675499</v>
      </c>
      <c r="CD64" s="261">
        <v>92.160518270471542</v>
      </c>
      <c r="CE64" s="261">
        <v>92.268492304756705</v>
      </c>
      <c r="CF64" s="261">
        <v>92.374982429234137</v>
      </c>
      <c r="CG64" s="261">
        <v>92.480002694440159</v>
      </c>
      <c r="CH64" s="261">
        <v>92.583567219629685</v>
      </c>
      <c r="CI64" s="261">
        <v>92.68569018486987</v>
      </c>
      <c r="CJ64" s="261">
        <v>92.786385823341803</v>
      </c>
      <c r="CK64" s="261">
        <v>92.885668413848677</v>
      </c>
      <c r="CL64" s="261">
        <v>92.983552273530833</v>
      </c>
      <c r="CM64" s="261">
        <v>93.080051750785501</v>
      </c>
      <c r="CN64" s="261">
        <v>93.175181218390833</v>
      </c>
      <c r="CO64" s="261">
        <v>93.268955066832234</v>
      </c>
      <c r="CP64" s="261">
        <v>93.361387697829741</v>
      </c>
      <c r="CQ64" s="261">
        <v>93.452493518064358</v>
      </c>
      <c r="CR64" s="261">
        <v>93.542286933101593</v>
      </c>
      <c r="CS64" s="261">
        <v>93.630782341510496</v>
      </c>
      <c r="CT64" s="261">
        <v>93.717994129174954</v>
      </c>
      <c r="CU64" s="261">
        <v>93.803936663796037</v>
      </c>
      <c r="CV64" s="261">
        <v>93.888624289582438</v>
      </c>
      <c r="CW64" s="261">
        <v>93.97207132212624</v>
      </c>
      <c r="CX64" s="261">
        <v>94.054292043461828</v>
      </c>
      <c r="CY64" s="261">
        <v>94.135300697304842</v>
      </c>
      <c r="CZ64" s="261">
        <v>94.215111484468736</v>
      </c>
      <c r="DA64" s="261">
        <v>94.293738558455317</v>
      </c>
      <c r="DB64" s="261">
        <v>94.371196021217287</v>
      </c>
      <c r="DC64" s="261">
        <v>94.447497919088988</v>
      </c>
      <c r="DD64" s="261">
        <v>94.522658238882542</v>
      </c>
      <c r="DE64" s="261">
        <v>94.596690904146399</v>
      </c>
      <c r="DF64" s="261">
        <v>94.669609771582955</v>
      </c>
      <c r="DG64" s="261">
        <v>94.741428627622</v>
      </c>
      <c r="DH64" s="261">
        <v>94.812161185147161</v>
      </c>
      <c r="DI64" s="261">
        <v>94.881821080371523</v>
      </c>
      <c r="DJ64" s="261">
        <v>94.950421869859625</v>
      </c>
      <c r="DK64" s="261">
        <v>95.017977027692638</v>
      </c>
      <c r="DL64" s="261">
        <v>95.084499942772723</v>
      </c>
      <c r="DM64" s="261">
        <v>95.150003916264509</v>
      </c>
      <c r="DN64" s="261">
        <v>95.214502159169029</v>
      </c>
      <c r="DO64" s="261">
        <v>95.278007790028269</v>
      </c>
      <c r="DP64" s="261">
        <v>95.340533832755867</v>
      </c>
      <c r="DQ64" s="261">
        <v>95.40209321459146</v>
      </c>
      <c r="DR64" s="261">
        <v>95.462698764175244</v>
      </c>
      <c r="DS64" s="261">
        <v>95.522363209739652</v>
      </c>
      <c r="DT64" s="261">
        <v>95.581099177414629</v>
      </c>
      <c r="DU64" s="261">
        <v>95.638919189643929</v>
      </c>
      <c r="DV64" s="261">
        <v>95.69583566370882</v>
      </c>
      <c r="DW64" s="261">
        <v>95.751860910356527</v>
      </c>
      <c r="DX64" s="261">
        <v>95.807007132529932</v>
      </c>
      <c r="DY64" s="261">
        <v>95.861286424195896</v>
      </c>
      <c r="DZ64" s="261">
        <v>95.914710769269121</v>
      </c>
      <c r="EA64" s="261">
        <v>95.967292040628493</v>
      </c>
      <c r="EB64" s="261">
        <v>96.019041999223219</v>
      </c>
      <c r="EC64" s="261">
        <v>96.069972293265693</v>
      </c>
      <c r="ED64" s="261">
        <v>96.120094457508614</v>
      </c>
      <c r="EE64" s="261">
        <v>96.169419912603161</v>
      </c>
      <c r="EF64" s="261">
        <v>96.217959964535908</v>
      </c>
      <c r="EG64" s="261">
        <v>96.265725804141766</v>
      </c>
      <c r="EH64" s="261">
        <v>96.31272850668995</v>
      </c>
      <c r="EI64" s="261">
        <v>96.358979031540841</v>
      </c>
      <c r="EJ64" s="261">
        <v>96.404488221871233</v>
      </c>
      <c r="EK64" s="261">
        <v>96.449266804465196</v>
      </c>
      <c r="EL64" s="261">
        <v>96.493325389568184</v>
      </c>
      <c r="EM64" s="261">
        <v>96.536674470802367</v>
      </c>
      <c r="EN64" s="261">
        <v>96.579324425140584</v>
      </c>
      <c r="EO64" s="261">
        <v>96.621285512936538</v>
      </c>
      <c r="EP64" s="261">
        <v>96.662567878009355</v>
      </c>
      <c r="EQ64" s="261">
        <v>96.703181547780332</v>
      </c>
      <c r="ER64" s="261">
        <v>96.743136433459128</v>
      </c>
      <c r="ES64" s="261">
        <v>96.782442330278315</v>
      </c>
      <c r="ET64" s="261">
        <v>96.821108917773628</v>
      </c>
      <c r="EU64" s="261">
        <v>96.85914576010795</v>
      </c>
      <c r="EV64" s="261">
        <v>96.89656230643746</v>
      </c>
    </row>
    <row r="65" spans="1:152" ht="14.1" customHeight="1" x14ac:dyDescent="0.2">
      <c r="A65" s="56" t="s">
        <v>9</v>
      </c>
      <c r="B65" s="261">
        <v>62.157180430026138</v>
      </c>
      <c r="C65" s="261">
        <v>63.140666273364921</v>
      </c>
      <c r="D65" s="261">
        <v>64.124152116703712</v>
      </c>
      <c r="E65" s="261">
        <v>65.10763796004251</v>
      </c>
      <c r="F65" s="261">
        <v>66.091123803381294</v>
      </c>
      <c r="G65" s="261">
        <v>67.074609646720077</v>
      </c>
      <c r="H65" s="261">
        <v>68.058095490058861</v>
      </c>
      <c r="I65" s="261">
        <v>69.041581333397644</v>
      </c>
      <c r="J65" s="261">
        <v>70.025067176736442</v>
      </c>
      <c r="K65" s="261">
        <v>71.008553020075226</v>
      </c>
      <c r="L65" s="261">
        <v>71.99203886341401</v>
      </c>
      <c r="M65" s="261">
        <v>72.803378333615925</v>
      </c>
      <c r="N65" s="261">
        <v>73.493706667491509</v>
      </c>
      <c r="O65" s="261">
        <v>74.184035001367079</v>
      </c>
      <c r="P65" s="261">
        <v>74.874363335242663</v>
      </c>
      <c r="Q65" s="261">
        <v>75.564691669118247</v>
      </c>
      <c r="R65" s="261">
        <v>76.255020002993817</v>
      </c>
      <c r="S65" s="261">
        <v>76.945348336869401</v>
      </c>
      <c r="T65" s="261">
        <v>77.635676670744971</v>
      </c>
      <c r="U65" s="261">
        <v>78.326005004620555</v>
      </c>
      <c r="V65" s="261">
        <v>78.985281785280392</v>
      </c>
      <c r="W65" s="261">
        <v>79.511944892820338</v>
      </c>
      <c r="X65" s="261">
        <v>80.03860800036027</v>
      </c>
      <c r="Y65" s="261">
        <v>80.565271107900216</v>
      </c>
      <c r="Z65" s="261">
        <v>81.091934215440162</v>
      </c>
      <c r="AA65" s="261">
        <v>81.618597322980094</v>
      </c>
      <c r="AB65" s="261">
        <v>82.14526043052004</v>
      </c>
      <c r="AC65" s="261">
        <v>82.671923538059971</v>
      </c>
      <c r="AD65" s="261">
        <v>83.198586645599931</v>
      </c>
      <c r="AE65" s="261">
        <v>83.725249753139849</v>
      </c>
      <c r="AF65" s="261">
        <v>84.251912860679809</v>
      </c>
      <c r="AG65" s="261">
        <v>84.778575968219741</v>
      </c>
      <c r="AH65" s="261">
        <v>85.219842886562418</v>
      </c>
      <c r="AI65" s="261">
        <v>85.302810491511394</v>
      </c>
      <c r="AJ65" s="261">
        <v>85.385778096460385</v>
      </c>
      <c r="AK65" s="261">
        <v>85.468745701409361</v>
      </c>
      <c r="AL65" s="261">
        <v>85.551713306358351</v>
      </c>
      <c r="AM65" s="261">
        <v>85.634680911307328</v>
      </c>
      <c r="AN65" s="261">
        <v>85.717648516256304</v>
      </c>
      <c r="AO65" s="261">
        <v>85.80061612120528</v>
      </c>
      <c r="AP65" s="261">
        <v>85.883583726154257</v>
      </c>
      <c r="AQ65" s="261">
        <v>85.966551331103247</v>
      </c>
      <c r="AR65" s="261">
        <v>86.080130441299275</v>
      </c>
      <c r="AS65" s="261">
        <v>86.324443886178543</v>
      </c>
      <c r="AT65" s="261">
        <v>86.56875733105781</v>
      </c>
      <c r="AU65" s="261">
        <v>86.813070775937092</v>
      </c>
      <c r="AV65" s="261">
        <v>87.057384220816374</v>
      </c>
      <c r="AW65" s="261">
        <v>87.301697665695627</v>
      </c>
      <c r="AX65" s="261">
        <v>87.546011110574895</v>
      </c>
      <c r="AY65" s="261">
        <v>87.790324555454163</v>
      </c>
      <c r="AZ65" s="261">
        <v>88.03463800033343</v>
      </c>
      <c r="BA65" s="261">
        <v>88.278951445212712</v>
      </c>
      <c r="BB65" s="261">
        <v>88.514274811209376</v>
      </c>
      <c r="BC65" s="261">
        <v>88.668552799667921</v>
      </c>
      <c r="BD65" s="261">
        <v>88.821022782710699</v>
      </c>
      <c r="BE65" s="261">
        <v>88.971692904004541</v>
      </c>
      <c r="BF65" s="261">
        <v>89.120571673014169</v>
      </c>
      <c r="BG65" s="261">
        <v>89.267667952315563</v>
      </c>
      <c r="BH65" s="261">
        <v>89.41299094499891</v>
      </c>
      <c r="BI65" s="261">
        <v>89.556550182170668</v>
      </c>
      <c r="BJ65" s="261">
        <v>89.698355510565122</v>
      </c>
      <c r="BK65" s="261">
        <v>89.838417080273388</v>
      </c>
      <c r="BL65" s="261">
        <v>89.976745332599933</v>
      </c>
      <c r="BM65" s="261">
        <v>90.113350988053043</v>
      </c>
      <c r="BN65" s="261">
        <v>90.248245034478572</v>
      </c>
      <c r="BO65" s="261">
        <v>90.381438715342483</v>
      </c>
      <c r="BP65" s="261">
        <v>90.512943518170047</v>
      </c>
      <c r="BQ65" s="261">
        <v>90.642771163147486</v>
      </c>
      <c r="BR65" s="261">
        <v>90.770933591891335</v>
      </c>
      <c r="BS65" s="261">
        <v>90.897442956392169</v>
      </c>
      <c r="BT65" s="261">
        <v>91.022311608135752</v>
      </c>
      <c r="BU65" s="261">
        <v>91.145552087407793</v>
      </c>
      <c r="BV65" s="261">
        <v>91.267177112785291</v>
      </c>
      <c r="BW65" s="261">
        <v>91.387199570818581</v>
      </c>
      <c r="BX65" s="261">
        <v>91.505632505907215</v>
      </c>
      <c r="BY65" s="261">
        <v>91.622489110372655</v>
      </c>
      <c r="BZ65" s="261">
        <v>91.737782714730187</v>
      </c>
      <c r="CA65" s="261">
        <v>91.851526778162324</v>
      </c>
      <c r="CB65" s="261">
        <v>91.963734879195982</v>
      </c>
      <c r="CC65" s="261">
        <v>92.074420706583652</v>
      </c>
      <c r="CD65" s="261">
        <v>92.183598050391595</v>
      </c>
      <c r="CE65" s="261">
        <v>92.291280793294263</v>
      </c>
      <c r="CF65" s="261">
        <v>92.397482902076888</v>
      </c>
      <c r="CG65" s="261">
        <v>92.50221841934578</v>
      </c>
      <c r="CH65" s="261">
        <v>92.605501455446543</v>
      </c>
      <c r="CI65" s="261">
        <v>92.707346180590179</v>
      </c>
      <c r="CJ65" s="261">
        <v>92.807766817186959</v>
      </c>
      <c r="CK65" s="261">
        <v>92.906777632386422</v>
      </c>
      <c r="CL65" s="261">
        <v>93.004392930823869</v>
      </c>
      <c r="CM65" s="261">
        <v>93.100627047571294</v>
      </c>
      <c r="CN65" s="261">
        <v>93.195494341292175</v>
      </c>
      <c r="CO65" s="261">
        <v>93.28900918759804</v>
      </c>
      <c r="CP65" s="261">
        <v>93.381185972605849</v>
      </c>
      <c r="CQ65" s="261">
        <v>93.472039086693826</v>
      </c>
      <c r="CR65" s="261">
        <v>93.561582918453951</v>
      </c>
      <c r="CS65" s="261">
        <v>93.649831848839654</v>
      </c>
      <c r="CT65" s="261">
        <v>93.736800245505066</v>
      </c>
      <c r="CU65" s="261">
        <v>93.822502457335062</v>
      </c>
      <c r="CV65" s="261">
        <v>93.906952809162775</v>
      </c>
      <c r="CW65" s="261">
        <v>93.990165596671929</v>
      </c>
      <c r="CX65" s="261">
        <v>94.07215508148191</v>
      </c>
      <c r="CY65" s="261">
        <v>94.15293548641219</v>
      </c>
      <c r="CZ65" s="261">
        <v>94.232520990923945</v>
      </c>
      <c r="DA65" s="261">
        <v>94.310925726735121</v>
      </c>
      <c r="DB65" s="261">
        <v>94.388163773606948</v>
      </c>
      <c r="DC65" s="261">
        <v>94.464249155298049</v>
      </c>
      <c r="DD65" s="261">
        <v>94.539195835683586</v>
      </c>
      <c r="DE65" s="261">
        <v>94.613017715036079</v>
      </c>
      <c r="DF65" s="261">
        <v>94.685728626464865</v>
      </c>
      <c r="DG65" s="261">
        <v>94.757342332510831</v>
      </c>
      <c r="DH65" s="261">
        <v>94.82787252189361</v>
      </c>
      <c r="DI65" s="261">
        <v>94.897332806407363</v>
      </c>
      <c r="DJ65" s="261">
        <v>94.965736717962514</v>
      </c>
      <c r="DK65" s="261">
        <v>95.03309770576999</v>
      </c>
      <c r="DL65" s="261">
        <v>95.099429133664231</v>
      </c>
      <c r="DM65" s="261">
        <v>95.164744277562747</v>
      </c>
      <c r="DN65" s="261">
        <v>95.229056323057591</v>
      </c>
      <c r="DO65" s="261">
        <v>95.292378363137047</v>
      </c>
      <c r="DP65" s="261">
        <v>95.354723396032753</v>
      </c>
      <c r="DQ65" s="261">
        <v>95.416104323190183</v>
      </c>
      <c r="DR65" s="261">
        <v>95.476533947358703</v>
      </c>
      <c r="DS65" s="261">
        <v>95.53602497079828</v>
      </c>
      <c r="DT65" s="261">
        <v>95.594589993599371</v>
      </c>
      <c r="DU65" s="261">
        <v>95.652241512113264</v>
      </c>
      <c r="DV65" s="261">
        <v>95.708991917489413</v>
      </c>
      <c r="DW65" s="261">
        <v>95.764853494317052</v>
      </c>
      <c r="DX65" s="261">
        <v>95.8198384193675</v>
      </c>
      <c r="DY65" s="261">
        <v>95.873958760434832</v>
      </c>
      <c r="DZ65" s="261">
        <v>95.927226475271496</v>
      </c>
      <c r="EA65" s="261">
        <v>95.979653410615995</v>
      </c>
      <c r="EB65" s="261">
        <v>96.031251301310064</v>
      </c>
      <c r="EC65" s="261">
        <v>96.082031769501924</v>
      </c>
      <c r="ED65" s="261">
        <v>96.132006323933666</v>
      </c>
      <c r="EE65" s="261">
        <v>96.181186359309038</v>
      </c>
      <c r="EF65" s="261">
        <v>96.229583155739732</v>
      </c>
      <c r="EG65" s="261">
        <v>96.27720787826722</v>
      </c>
      <c r="EH65" s="261">
        <v>96.324071576457385</v>
      </c>
      <c r="EI65" s="261">
        <v>96.370185184065505</v>
      </c>
      <c r="EJ65" s="261">
        <v>96.415559518769314</v>
      </c>
      <c r="EK65" s="261">
        <v>96.460205281967475</v>
      </c>
      <c r="EL65" s="261">
        <v>96.504133058640747</v>
      </c>
      <c r="EM65" s="261">
        <v>96.54735331727413</v>
      </c>
      <c r="EN65" s="261">
        <v>96.589876409837387</v>
      </c>
      <c r="EO65" s="261">
        <v>96.631712571821367</v>
      </c>
      <c r="EP65" s="261">
        <v>96.672871922328454</v>
      </c>
      <c r="EQ65" s="261">
        <v>96.713364464214834</v>
      </c>
      <c r="ER65" s="261">
        <v>96.753200084282028</v>
      </c>
      <c r="ES65" s="261">
        <v>96.792388553516432</v>
      </c>
      <c r="ET65" s="261">
        <v>96.830939527374269</v>
      </c>
      <c r="EU65" s="261">
        <v>96.868862546109938</v>
      </c>
      <c r="EV65" s="261">
        <v>96.906167035146595</v>
      </c>
    </row>
    <row r="66" spans="1:152" ht="14.1" customHeight="1" x14ac:dyDescent="0.2">
      <c r="A66" s="56" t="s">
        <v>10</v>
      </c>
      <c r="B66" s="261">
        <v>61.694394516467547</v>
      </c>
      <c r="C66" s="261">
        <v>62.670557900979659</v>
      </c>
      <c r="D66" s="261">
        <v>63.646721285491765</v>
      </c>
      <c r="E66" s="261">
        <v>64.62288467000387</v>
      </c>
      <c r="F66" s="261">
        <v>65.599048054515976</v>
      </c>
      <c r="G66" s="261">
        <v>66.575211439028095</v>
      </c>
      <c r="H66" s="261">
        <v>67.551374823540201</v>
      </c>
      <c r="I66" s="261">
        <v>68.527538208052306</v>
      </c>
      <c r="J66" s="261">
        <v>69.503701592564411</v>
      </c>
      <c r="K66" s="261">
        <v>70.479864977076517</v>
      </c>
      <c r="L66" s="261">
        <v>71.456028361588622</v>
      </c>
      <c r="M66" s="261">
        <v>72.261327073903431</v>
      </c>
      <c r="N66" s="261">
        <v>72.946515627846296</v>
      </c>
      <c r="O66" s="261">
        <v>73.631704181789161</v>
      </c>
      <c r="P66" s="261">
        <v>74.316892735732026</v>
      </c>
      <c r="Q66" s="261">
        <v>75.002081289674891</v>
      </c>
      <c r="R66" s="261">
        <v>75.68726984361777</v>
      </c>
      <c r="S66" s="261">
        <v>76.372458397560635</v>
      </c>
      <c r="T66" s="261">
        <v>77.0576469515035</v>
      </c>
      <c r="U66" s="261">
        <v>77.742835505446379</v>
      </c>
      <c r="V66" s="261">
        <v>78.400752927969634</v>
      </c>
      <c r="W66" s="261">
        <v>78.942201944466092</v>
      </c>
      <c r="X66" s="261">
        <v>79.483650960962564</v>
      </c>
      <c r="Y66" s="261">
        <v>80.02509997745905</v>
      </c>
      <c r="Z66" s="261">
        <v>80.566548993955536</v>
      </c>
      <c r="AA66" s="261">
        <v>81.107998010452008</v>
      </c>
      <c r="AB66" s="261">
        <v>81.649447026948479</v>
      </c>
      <c r="AC66" s="261">
        <v>82.190896043444951</v>
      </c>
      <c r="AD66" s="261">
        <v>82.732345059941437</v>
      </c>
      <c r="AE66" s="261">
        <v>83.273794076437909</v>
      </c>
      <c r="AF66" s="261">
        <v>83.815243092934381</v>
      </c>
      <c r="AG66" s="261">
        <v>84.356692109430867</v>
      </c>
      <c r="AH66" s="261">
        <v>84.805147910700768</v>
      </c>
      <c r="AI66" s="261">
        <v>84.863429332069714</v>
      </c>
      <c r="AJ66" s="261">
        <v>84.92171075343866</v>
      </c>
      <c r="AK66" s="261">
        <v>84.979992174807606</v>
      </c>
      <c r="AL66" s="261">
        <v>85.038273596176538</v>
      </c>
      <c r="AM66" s="261">
        <v>85.096555017545484</v>
      </c>
      <c r="AN66" s="261">
        <v>85.15483643891443</v>
      </c>
      <c r="AO66" s="261">
        <v>85.213117860283361</v>
      </c>
      <c r="AP66" s="261">
        <v>85.271399281652307</v>
      </c>
      <c r="AQ66" s="261">
        <v>85.329680703021239</v>
      </c>
      <c r="AR66" s="261">
        <v>85.428343200676437</v>
      </c>
      <c r="AS66" s="261">
        <v>85.69946350788625</v>
      </c>
      <c r="AT66" s="261">
        <v>85.970583815096077</v>
      </c>
      <c r="AU66" s="261">
        <v>86.241704122305904</v>
      </c>
      <c r="AV66" s="261">
        <v>86.512824429515717</v>
      </c>
      <c r="AW66" s="261">
        <v>86.783944736725545</v>
      </c>
      <c r="AX66" s="261">
        <v>87.055065043935372</v>
      </c>
      <c r="AY66" s="261">
        <v>87.326185351145185</v>
      </c>
      <c r="AZ66" s="261">
        <v>87.597305658355012</v>
      </c>
      <c r="BA66" s="261">
        <v>87.868425965564839</v>
      </c>
      <c r="BB66" s="261">
        <v>88.110881426205907</v>
      </c>
      <c r="BC66" s="261">
        <v>88.269859789551248</v>
      </c>
      <c r="BD66" s="261">
        <v>88.426994188504295</v>
      </c>
      <c r="BE66" s="261">
        <v>88.582292344405431</v>
      </c>
      <c r="BF66" s="261">
        <v>88.735762367443698</v>
      </c>
      <c r="BG66" s="261">
        <v>88.887412743686056</v>
      </c>
      <c r="BH66" s="261">
        <v>89.037252322182198</v>
      </c>
      <c r="BI66" s="261">
        <v>89.185290302155778</v>
      </c>
      <c r="BJ66" s="261">
        <v>89.331536220292975</v>
      </c>
      <c r="BK66" s="261">
        <v>89.475999938137178</v>
      </c>
      <c r="BL66" s="261">
        <v>89.618691629600704</v>
      </c>
      <c r="BM66" s="261">
        <v>89.759621768601136</v>
      </c>
      <c r="BN66" s="261">
        <v>89.898801116831592</v>
      </c>
      <c r="BO66" s="261">
        <v>90.036240711672235</v>
      </c>
      <c r="BP66" s="261">
        <v>90.171951854250622</v>
      </c>
      <c r="BQ66" s="261">
        <v>90.305946097658236</v>
      </c>
      <c r="BR66" s="261">
        <v>90.438235235328818</v>
      </c>
      <c r="BS66" s="261">
        <v>90.568831289585717</v>
      </c>
      <c r="BT66" s="261">
        <v>90.697746500362342</v>
      </c>
      <c r="BU66" s="261">
        <v>90.824993314102116</v>
      </c>
      <c r="BV66" s="261">
        <v>90.950584372842201</v>
      </c>
      <c r="BW66" s="261">
        <v>91.074532503484861</v>
      </c>
      <c r="BX66" s="261">
        <v>91.196850707261078</v>
      </c>
      <c r="BY66" s="261">
        <v>91.31755214938913</v>
      </c>
      <c r="BZ66" s="261">
        <v>91.436650148931861</v>
      </c>
      <c r="CA66" s="261">
        <v>91.554158168854869</v>
      </c>
      <c r="CB66" s="261">
        <v>91.670089806288544</v>
      </c>
      <c r="CC66" s="261">
        <v>91.784458782994946</v>
      </c>
      <c r="CD66" s="261">
        <v>91.897278936042596</v>
      </c>
      <c r="CE66" s="261">
        <v>92.008564208689165</v>
      </c>
      <c r="CF66" s="261">
        <v>92.118328641474079</v>
      </c>
      <c r="CG66" s="261">
        <v>92.226586363521378</v>
      </c>
      <c r="CH66" s="261">
        <v>92.333351584053119</v>
      </c>
      <c r="CI66" s="261">
        <v>92.438638584113662</v>
      </c>
      <c r="CJ66" s="261">
        <v>92.542461708505343</v>
      </c>
      <c r="CK66" s="261">
        <v>92.644835357933701</v>
      </c>
      <c r="CL66" s="261">
        <v>92.745773981363598</v>
      </c>
      <c r="CM66" s="261">
        <v>92.845292068583746</v>
      </c>
      <c r="CN66" s="261">
        <v>92.943404142979858</v>
      </c>
      <c r="CO66" s="261">
        <v>93.040124754514238</v>
      </c>
      <c r="CP66" s="261">
        <v>93.135468472911384</v>
      </c>
      <c r="CQ66" s="261">
        <v>93.229449881047131</v>
      </c>
      <c r="CR66" s="261">
        <v>93.322083568539981</v>
      </c>
      <c r="CS66" s="261">
        <v>93.413384125543189</v>
      </c>
      <c r="CT66" s="261">
        <v>93.503366136734144</v>
      </c>
      <c r="CU66" s="261">
        <v>93.592044175500533</v>
      </c>
      <c r="CV66" s="261">
        <v>93.679432798319922</v>
      </c>
      <c r="CW66" s="261">
        <v>93.765546539330344</v>
      </c>
      <c r="CX66" s="261">
        <v>93.85039990508993</v>
      </c>
      <c r="CY66" s="261">
        <v>93.934007369522064</v>
      </c>
      <c r="CZ66" s="261">
        <v>94.016383369044391</v>
      </c>
      <c r="DA66" s="261">
        <v>94.09754229787751</v>
      </c>
      <c r="DB66" s="261">
        <v>94.177498503531837</v>
      </c>
      <c r="DC66" s="261">
        <v>94.256266282468502</v>
      </c>
      <c r="DD66" s="261">
        <v>94.333859875931893</v>
      </c>
      <c r="DE66" s="261">
        <v>94.410293465950687</v>
      </c>
      <c r="DF66" s="261">
        <v>94.485581171503853</v>
      </c>
      <c r="DG66" s="261">
        <v>94.559737044848788</v>
      </c>
      <c r="DH66" s="261">
        <v>94.632775068008414</v>
      </c>
      <c r="DI66" s="261">
        <v>94.704709149413603</v>
      </c>
      <c r="DJ66" s="261">
        <v>94.775553120698035</v>
      </c>
      <c r="DK66" s="261">
        <v>94.845320733642126</v>
      </c>
      <c r="DL66" s="261">
        <v>94.914025657262357</v>
      </c>
      <c r="DM66" s="261">
        <v>94.981681475043445</v>
      </c>
      <c r="DN66" s="261">
        <v>95.048301682309145</v>
      </c>
      <c r="DO66" s="261">
        <v>95.11389968372923</v>
      </c>
      <c r="DP66" s="261">
        <v>95.178488790958667</v>
      </c>
      <c r="DQ66" s="261">
        <v>95.242082220406019</v>
      </c>
      <c r="DR66" s="261">
        <v>95.304693091127888</v>
      </c>
      <c r="DS66" s="261">
        <v>95.366334422845981</v>
      </c>
      <c r="DT66" s="261">
        <v>95.427019134083324</v>
      </c>
      <c r="DU66" s="261">
        <v>95.486760040417067</v>
      </c>
      <c r="DV66" s="261">
        <v>95.545569852843926</v>
      </c>
      <c r="DW66" s="261">
        <v>95.603461176255863</v>
      </c>
      <c r="DX66" s="261">
        <v>95.660446508022005</v>
      </c>
      <c r="DY66" s="261">
        <v>95.716538236674566</v>
      </c>
      <c r="DZ66" s="261">
        <v>95.771748640695293</v>
      </c>
      <c r="EA66" s="261">
        <v>95.826089887399178</v>
      </c>
      <c r="EB66" s="261">
        <v>95.879574031913194</v>
      </c>
      <c r="EC66" s="261">
        <v>95.932213016246195</v>
      </c>
      <c r="ED66" s="261">
        <v>95.984018668447973</v>
      </c>
      <c r="EE66" s="261">
        <v>96.035002701853855</v>
      </c>
      <c r="EF66" s="261">
        <v>96.085176714412697</v>
      </c>
      <c r="EG66" s="261">
        <v>96.134552188095071</v>
      </c>
      <c r="EH66" s="261">
        <v>96.183140488378996</v>
      </c>
      <c r="EI66" s="261">
        <v>96.230952863810785</v>
      </c>
      <c r="EJ66" s="261">
        <v>96.278000445638213</v>
      </c>
      <c r="EK66" s="261">
        <v>96.324294247513492</v>
      </c>
      <c r="EL66" s="261">
        <v>96.369845165263442</v>
      </c>
      <c r="EM66" s="261">
        <v>96.414663976724526</v>
      </c>
      <c r="EN66" s="261">
        <v>96.458761341640454</v>
      </c>
      <c r="EO66" s="261">
        <v>96.502147801619671</v>
      </c>
      <c r="EP66" s="261">
        <v>96.54483378015054</v>
      </c>
      <c r="EQ66" s="261">
        <v>96.586829582672422</v>
      </c>
      <c r="ER66" s="261">
        <v>96.62814539669948</v>
      </c>
      <c r="ES66" s="261">
        <v>96.668791291996087</v>
      </c>
      <c r="ET66" s="261">
        <v>96.708777220801139</v>
      </c>
      <c r="EU66" s="261">
        <v>96.748113018099176</v>
      </c>
      <c r="EV66" s="261">
        <v>96.786808401936852</v>
      </c>
    </row>
    <row r="67" spans="1:152" ht="14.1" customHeight="1" x14ac:dyDescent="0.2">
      <c r="A67" s="56" t="s">
        <v>11</v>
      </c>
      <c r="B67" s="261">
        <v>61.532519031988812</v>
      </c>
      <c r="C67" s="261">
        <v>62.506121131605639</v>
      </c>
      <c r="D67" s="261">
        <v>63.479723231222472</v>
      </c>
      <c r="E67" s="261">
        <v>64.453325330839306</v>
      </c>
      <c r="F67" s="261">
        <v>65.426927430456118</v>
      </c>
      <c r="G67" s="261">
        <v>66.400529530072959</v>
      </c>
      <c r="H67" s="261">
        <v>67.374131629689785</v>
      </c>
      <c r="I67" s="261">
        <v>68.347733729306611</v>
      </c>
      <c r="J67" s="261">
        <v>69.321335828923438</v>
      </c>
      <c r="K67" s="261">
        <v>70.294937928540278</v>
      </c>
      <c r="L67" s="261">
        <v>71.268540028157091</v>
      </c>
      <c r="M67" s="261">
        <v>72.071725775100788</v>
      </c>
      <c r="N67" s="261">
        <v>72.755116512078303</v>
      </c>
      <c r="O67" s="261">
        <v>73.438507249055817</v>
      </c>
      <c r="P67" s="261">
        <v>74.121897986033332</v>
      </c>
      <c r="Q67" s="261">
        <v>74.805288723010847</v>
      </c>
      <c r="R67" s="261">
        <v>75.48867945998839</v>
      </c>
      <c r="S67" s="261">
        <v>76.172070196965905</v>
      </c>
      <c r="T67" s="261">
        <v>76.855460933943419</v>
      </c>
      <c r="U67" s="261">
        <v>77.538851670920948</v>
      </c>
      <c r="V67" s="261">
        <v>78.192558786883467</v>
      </c>
      <c r="W67" s="261">
        <v>78.719494337283734</v>
      </c>
      <c r="X67" s="261">
        <v>79.246429887684016</v>
      </c>
      <c r="Y67" s="261">
        <v>79.773365438084269</v>
      </c>
      <c r="Z67" s="261">
        <v>80.300300988484551</v>
      </c>
      <c r="AA67" s="261">
        <v>80.827236538884819</v>
      </c>
      <c r="AB67" s="261">
        <v>81.3541720892851</v>
      </c>
      <c r="AC67" s="261">
        <v>81.881107639685354</v>
      </c>
      <c r="AD67" s="261">
        <v>82.408043190085635</v>
      </c>
      <c r="AE67" s="261">
        <v>82.934978740485903</v>
      </c>
      <c r="AF67" s="261">
        <v>83.461914290886185</v>
      </c>
      <c r="AG67" s="261">
        <v>83.988849841286438</v>
      </c>
      <c r="AH67" s="261">
        <v>84.425517572561475</v>
      </c>
      <c r="AI67" s="261">
        <v>84.483445948858886</v>
      </c>
      <c r="AJ67" s="261">
        <v>84.541374325156312</v>
      </c>
      <c r="AK67" s="261">
        <v>84.599302701453723</v>
      </c>
      <c r="AL67" s="261">
        <v>84.657231077751149</v>
      </c>
      <c r="AM67" s="261">
        <v>84.715159454048575</v>
      </c>
      <c r="AN67" s="261">
        <v>84.773087830345986</v>
      </c>
      <c r="AO67" s="261">
        <v>84.831016206643397</v>
      </c>
      <c r="AP67" s="261">
        <v>84.888944582940823</v>
      </c>
      <c r="AQ67" s="261">
        <v>84.946872959238249</v>
      </c>
      <c r="AR67" s="261">
        <v>85.037449409859022</v>
      </c>
      <c r="AS67" s="261">
        <v>85.267457889088249</v>
      </c>
      <c r="AT67" s="261">
        <v>85.497466368317475</v>
      </c>
      <c r="AU67" s="261">
        <v>85.727474847546716</v>
      </c>
      <c r="AV67" s="261">
        <v>85.957483326775929</v>
      </c>
      <c r="AW67" s="261">
        <v>86.18749180600517</v>
      </c>
      <c r="AX67" s="261">
        <v>86.417500285234382</v>
      </c>
      <c r="AY67" s="261">
        <v>86.647508764463623</v>
      </c>
      <c r="AZ67" s="261">
        <v>86.877517243692836</v>
      </c>
      <c r="BA67" s="261">
        <v>87.107525722922091</v>
      </c>
      <c r="BB67" s="261">
        <v>87.363001123866681</v>
      </c>
      <c r="BC67" s="261">
        <v>87.530564693511181</v>
      </c>
      <c r="BD67" s="261">
        <v>87.696222106064255</v>
      </c>
      <c r="BE67" s="261">
        <v>87.859980208205286</v>
      </c>
      <c r="BF67" s="261">
        <v>88.021846278415637</v>
      </c>
      <c r="BG67" s="261">
        <v>88.181828013555631</v>
      </c>
      <c r="BH67" s="261">
        <v>88.339933515488525</v>
      </c>
      <c r="BI67" s="261">
        <v>88.496171277763779</v>
      </c>
      <c r="BJ67" s="261">
        <v>88.650550172372149</v>
      </c>
      <c r="BK67" s="261">
        <v>88.803079436582834</v>
      </c>
      <c r="BL67" s="261">
        <v>88.953768659875564</v>
      </c>
      <c r="BM67" s="261">
        <v>89.102627770976014</v>
      </c>
      <c r="BN67" s="261">
        <v>89.249667025006033</v>
      </c>
      <c r="BO67" s="261">
        <v>89.394896990757132</v>
      </c>
      <c r="BP67" s="261">
        <v>89.53832853809628</v>
      </c>
      <c r="BQ67" s="261">
        <v>89.679972825512877</v>
      </c>
      <c r="BR67" s="261">
        <v>89.819841287813787</v>
      </c>
      <c r="BS67" s="261">
        <v>89.957945623975021</v>
      </c>
      <c r="BT67" s="261">
        <v>90.094297785155618</v>
      </c>
      <c r="BU67" s="261">
        <v>90.228909962881076</v>
      </c>
      <c r="BV67" s="261">
        <v>90.361794577402179</v>
      </c>
      <c r="BW67" s="261">
        <v>90.492964266234154</v>
      </c>
      <c r="BX67" s="261">
        <v>90.622431872881734</v>
      </c>
      <c r="BY67" s="261">
        <v>90.750210435754383</v>
      </c>
      <c r="BZ67" s="261">
        <v>90.876313177276202</v>
      </c>
      <c r="CA67" s="261">
        <v>91.000753493193741</v>
      </c>
      <c r="CB67" s="261">
        <v>91.123544942085942</v>
      </c>
      <c r="CC67" s="261">
        <v>91.244701235077841</v>
      </c>
      <c r="CD67" s="261">
        <v>91.364236225762355</v>
      </c>
      <c r="CE67" s="261">
        <v>91.48216390033069</v>
      </c>
      <c r="CF67" s="261">
        <v>91.598498367914573</v>
      </c>
      <c r="CG67" s="261">
        <v>91.713253851141133</v>
      </c>
      <c r="CH67" s="261">
        <v>91.826444676901687</v>
      </c>
      <c r="CI67" s="261">
        <v>91.938085267335694</v>
      </c>
      <c r="CJ67" s="261">
        <v>92.048190131030481</v>
      </c>
      <c r="CK67" s="261">
        <v>92.156773854436153</v>
      </c>
      <c r="CL67" s="261">
        <v>92.263851093497451</v>
      </c>
      <c r="CM67" s="261">
        <v>92.369436565500422</v>
      </c>
      <c r="CN67" s="261">
        <v>92.473545041135154</v>
      </c>
      <c r="CO67" s="261">
        <v>92.576191336772439</v>
      </c>
      <c r="CP67" s="261">
        <v>92.677390306954706</v>
      </c>
      <c r="CQ67" s="261">
        <v>92.777156837098914</v>
      </c>
      <c r="CR67" s="261">
        <v>92.875505836410952</v>
      </c>
      <c r="CS67" s="261">
        <v>92.972452231009939</v>
      </c>
      <c r="CT67" s="261">
        <v>93.068010957259759</v>
      </c>
      <c r="CU67" s="261">
        <v>93.162196955307337</v>
      </c>
      <c r="CV67" s="261">
        <v>93.255025162824722</v>
      </c>
      <c r="CW67" s="261">
        <v>93.346510508953003</v>
      </c>
      <c r="CX67" s="261">
        <v>93.436667908445784</v>
      </c>
      <c r="CY67" s="261">
        <v>93.525512256009733</v>
      </c>
      <c r="CZ67" s="261">
        <v>93.613058420839849</v>
      </c>
      <c r="DA67" s="261">
        <v>93.699321241346226</v>
      </c>
      <c r="DB67" s="261">
        <v>93.784315520070351</v>
      </c>
      <c r="DC67" s="261">
        <v>93.868056018787257</v>
      </c>
      <c r="DD67" s="261">
        <v>93.950557453791092</v>
      </c>
      <c r="DE67" s="261">
        <v>94.03183449136111</v>
      </c>
      <c r="DF67" s="261">
        <v>94.111901743404587</v>
      </c>
      <c r="DG67" s="261">
        <v>94.190773763273924</v>
      </c>
      <c r="DH67" s="261">
        <v>94.268465041754553</v>
      </c>
      <c r="DI67" s="261">
        <v>94.344990003220417</v>
      </c>
      <c r="DJ67" s="261">
        <v>94.42036300195376</v>
      </c>
      <c r="DK67" s="261">
        <v>94.494598318626075</v>
      </c>
      <c r="DL67" s="261">
        <v>94.567710156936315</v>
      </c>
      <c r="DM67" s="261">
        <v>94.639712640403957</v>
      </c>
      <c r="DN67" s="261">
        <v>94.710619809312433</v>
      </c>
      <c r="DO67" s="261">
        <v>94.780445617800623</v>
      </c>
      <c r="DP67" s="261">
        <v>94.849203931098131</v>
      </c>
      <c r="DQ67" s="261">
        <v>94.916908522901437</v>
      </c>
      <c r="DR67" s="261">
        <v>94.983573072887523</v>
      </c>
      <c r="DS67" s="261">
        <v>95.049211164361466</v>
      </c>
      <c r="DT67" s="261">
        <v>95.11383628203447</v>
      </c>
      <c r="DU67" s="261">
        <v>95.177461809929554</v>
      </c>
      <c r="DV67" s="261">
        <v>95.240101029410823</v>
      </c>
      <c r="DW67" s="261">
        <v>95.30176711733381</v>
      </c>
      <c r="DX67" s="261">
        <v>95.362473144312787</v>
      </c>
      <c r="DY67" s="261">
        <v>95.422232073102506</v>
      </c>
      <c r="DZ67" s="261">
        <v>95.481056757090727</v>
      </c>
      <c r="EA67" s="261">
        <v>95.538959938898472</v>
      </c>
      <c r="EB67" s="261">
        <v>95.595954249084997</v>
      </c>
      <c r="EC67" s="261">
        <v>95.652052204953833</v>
      </c>
      <c r="ED67" s="261">
        <v>95.707266209457899</v>
      </c>
      <c r="EE67" s="261">
        <v>95.761608550199242</v>
      </c>
      <c r="EF67" s="261">
        <v>95.815091398521687</v>
      </c>
      <c r="EG67" s="261">
        <v>95.86772680869278</v>
      </c>
      <c r="EH67" s="261">
        <v>95.919526717172147</v>
      </c>
      <c r="EI67" s="261">
        <v>95.970502941963687</v>
      </c>
      <c r="EJ67" s="261">
        <v>96.020667182048726</v>
      </c>
      <c r="EK67" s="261">
        <v>96.07003101689719</v>
      </c>
      <c r="EL67" s="261">
        <v>96.118605906054256</v>
      </c>
      <c r="EM67" s="261">
        <v>96.166403188799876</v>
      </c>
      <c r="EN67" s="261">
        <v>96.213434083878511</v>
      </c>
      <c r="EO67" s="261">
        <v>96.259709689296528</v>
      </c>
      <c r="EP67" s="261">
        <v>96.305240982184543</v>
      </c>
      <c r="EQ67" s="261">
        <v>96.350038818723036</v>
      </c>
      <c r="ER67" s="261">
        <v>96.394113934127631</v>
      </c>
      <c r="ES67" s="261">
        <v>96.437476942692925</v>
      </c>
      <c r="ET67" s="261">
        <v>96.480138337891844</v>
      </c>
      <c r="EU67" s="261">
        <v>96.522108492528389</v>
      </c>
      <c r="EV67" s="261">
        <v>96.563397658941867</v>
      </c>
    </row>
    <row r="68" spans="1:152" ht="14.1" customHeight="1" x14ac:dyDescent="0.2">
      <c r="A68" s="56" t="s">
        <v>12</v>
      </c>
      <c r="B68" s="261">
        <v>61.528269695540047</v>
      </c>
      <c r="C68" s="261">
        <v>62.501804559767308</v>
      </c>
      <c r="D68" s="261">
        <v>63.475339423994562</v>
      </c>
      <c r="E68" s="261">
        <v>64.448874288221816</v>
      </c>
      <c r="F68" s="261">
        <v>65.422409152449077</v>
      </c>
      <c r="G68" s="261">
        <v>66.395944016676339</v>
      </c>
      <c r="H68" s="261">
        <v>67.369478880903586</v>
      </c>
      <c r="I68" s="261">
        <v>68.343013745130861</v>
      </c>
      <c r="J68" s="261">
        <v>69.316548609358108</v>
      </c>
      <c r="K68" s="261">
        <v>70.290083473585369</v>
      </c>
      <c r="L68" s="261">
        <v>71.263618337812616</v>
      </c>
      <c r="M68" s="261">
        <v>72.066748618044983</v>
      </c>
      <c r="N68" s="261">
        <v>72.750092161161234</v>
      </c>
      <c r="O68" s="261">
        <v>73.433435704277457</v>
      </c>
      <c r="P68" s="261">
        <v>74.116779247393694</v>
      </c>
      <c r="Q68" s="261">
        <v>74.800122790509931</v>
      </c>
      <c r="R68" s="261">
        <v>75.483466333626183</v>
      </c>
      <c r="S68" s="261">
        <v>76.16680987674242</v>
      </c>
      <c r="T68" s="261">
        <v>76.850153419858657</v>
      </c>
      <c r="U68" s="261">
        <v>77.533496962974894</v>
      </c>
      <c r="V68" s="261">
        <v>78.179663461445273</v>
      </c>
      <c r="W68" s="261">
        <v>78.667055794514653</v>
      </c>
      <c r="X68" s="261">
        <v>79.154448127584018</v>
      </c>
      <c r="Y68" s="261">
        <v>79.641840460653398</v>
      </c>
      <c r="Z68" s="261">
        <v>80.129232793722778</v>
      </c>
      <c r="AA68" s="261">
        <v>80.616625126792158</v>
      </c>
      <c r="AB68" s="261">
        <v>81.104017459861538</v>
      </c>
      <c r="AC68" s="261">
        <v>81.591409792930904</v>
      </c>
      <c r="AD68" s="261">
        <v>82.078802126000284</v>
      </c>
      <c r="AE68" s="261">
        <v>82.566194459069678</v>
      </c>
      <c r="AF68" s="261">
        <v>83.053586792139043</v>
      </c>
      <c r="AG68" s="261">
        <v>83.540979125208423</v>
      </c>
      <c r="AH68" s="261">
        <v>83.950430579131819</v>
      </c>
      <c r="AI68" s="261">
        <v>84.03286318425387</v>
      </c>
      <c r="AJ68" s="261">
        <v>84.115295789375921</v>
      </c>
      <c r="AK68" s="261">
        <v>84.197728394497972</v>
      </c>
      <c r="AL68" s="261">
        <v>84.280160999620037</v>
      </c>
      <c r="AM68" s="261">
        <v>84.362593604742102</v>
      </c>
      <c r="AN68" s="261">
        <v>84.445026209864153</v>
      </c>
      <c r="AO68" s="261">
        <v>84.527458814986204</v>
      </c>
      <c r="AP68" s="261">
        <v>84.609891420108269</v>
      </c>
      <c r="AQ68" s="261">
        <v>84.69232402523032</v>
      </c>
      <c r="AR68" s="261">
        <v>84.793904761929639</v>
      </c>
      <c r="AS68" s="261">
        <v>84.9772625370979</v>
      </c>
      <c r="AT68" s="261">
        <v>85.160620312266175</v>
      </c>
      <c r="AU68" s="261">
        <v>85.343978087434465</v>
      </c>
      <c r="AV68" s="261">
        <v>85.527335862602726</v>
      </c>
      <c r="AW68" s="261">
        <v>85.710693637770987</v>
      </c>
      <c r="AX68" s="261">
        <v>85.894051412939262</v>
      </c>
      <c r="AY68" s="261">
        <v>86.077409188107538</v>
      </c>
      <c r="AZ68" s="261">
        <v>86.260766963275813</v>
      </c>
      <c r="BA68" s="261">
        <v>86.444124738444089</v>
      </c>
      <c r="BB68" s="261">
        <v>86.710740444615709</v>
      </c>
      <c r="BC68" s="261">
        <v>86.885654531580542</v>
      </c>
      <c r="BD68" s="261">
        <v>87.058612894499547</v>
      </c>
      <c r="BE68" s="261">
        <v>87.22962152496406</v>
      </c>
      <c r="BF68" s="261">
        <v>87.398686883865025</v>
      </c>
      <c r="BG68" s="261">
        <v>87.565815887658232</v>
      </c>
      <c r="BH68" s="261">
        <v>87.731015894648365</v>
      </c>
      <c r="BI68" s="261">
        <v>87.894294691305561</v>
      </c>
      <c r="BJ68" s="261">
        <v>88.055660478628326</v>
      </c>
      <c r="BK68" s="261">
        <v>88.215121858564544</v>
      </c>
      <c r="BL68" s="261">
        <v>88.37268782050468</v>
      </c>
      <c r="BM68" s="261">
        <v>88.528367727857017</v>
      </c>
      <c r="BN68" s="261">
        <v>88.68217130471767</v>
      </c>
      <c r="BO68" s="261">
        <v>88.834108622645161</v>
      </c>
      <c r="BP68" s="261">
        <v>88.984190087550019</v>
      </c>
      <c r="BQ68" s="261">
        <v>89.132426426709245</v>
      </c>
      <c r="BR68" s="261">
        <v>89.278828675914028</v>
      </c>
      <c r="BS68" s="261">
        <v>89.423408166760581</v>
      </c>
      <c r="BT68" s="261">
        <v>89.566176514090444</v>
      </c>
      <c r="BU68" s="261">
        <v>89.707145603589382</v>
      </c>
      <c r="BV68" s="261">
        <v>89.846327579551215</v>
      </c>
      <c r="BW68" s="261">
        <v>89.983734832813127</v>
      </c>
      <c r="BX68" s="261">
        <v>90.119379988868786</v>
      </c>
      <c r="BY68" s="261">
        <v>90.253275896164837</v>
      </c>
      <c r="BZ68" s="261">
        <v>90.385435614585987</v>
      </c>
      <c r="CA68" s="261">
        <v>90.515872404133304</v>
      </c>
      <c r="CB68" s="261">
        <v>90.644599713800503</v>
      </c>
      <c r="CC68" s="261">
        <v>90.771631170650934</v>
      </c>
      <c r="CD68" s="261">
        <v>90.896980569100521</v>
      </c>
      <c r="CE68" s="261">
        <v>91.020661860408055</v>
      </c>
      <c r="CF68" s="261">
        <v>91.142689142376625</v>
      </c>
      <c r="CG68" s="261">
        <v>91.263076649268086</v>
      </c>
      <c r="CH68" s="261">
        <v>91.381838741932441</v>
      </c>
      <c r="CI68" s="261">
        <v>91.498989898153994</v>
      </c>
      <c r="CJ68" s="261">
        <v>91.614544703215742</v>
      </c>
      <c r="CK68" s="261">
        <v>91.728517840682102</v>
      </c>
      <c r="CL68" s="261">
        <v>91.840924083401973</v>
      </c>
      <c r="CM68" s="261">
        <v>91.951778284731091</v>
      </c>
      <c r="CN68" s="261">
        <v>92.061095369975149</v>
      </c>
      <c r="CO68" s="261">
        <v>92.168890328052086</v>
      </c>
      <c r="CP68" s="261">
        <v>92.275178203374509</v>
      </c>
      <c r="CQ68" s="261">
        <v>92.379974087950359</v>
      </c>
      <c r="CR68" s="261">
        <v>92.483293113701606</v>
      </c>
      <c r="CS68" s="261">
        <v>92.585150445000025</v>
      </c>
      <c r="CT68" s="261">
        <v>92.685561271417683</v>
      </c>
      <c r="CU68" s="261">
        <v>92.784540800691843</v>
      </c>
      <c r="CV68" s="261">
        <v>92.882104251901907</v>
      </c>
      <c r="CW68" s="261">
        <v>92.978266848856407</v>
      </c>
      <c r="CX68" s="261">
        <v>93.073043813688457</v>
      </c>
      <c r="CY68" s="261">
        <v>93.166450360657024</v>
      </c>
      <c r="CZ68" s="261">
        <v>93.258501690152031</v>
      </c>
      <c r="DA68" s="261">
        <v>93.349212982900397</v>
      </c>
      <c r="DB68" s="261">
        <v>93.438599394370982</v>
      </c>
      <c r="DC68" s="261">
        <v>93.526676049375126</v>
      </c>
      <c r="DD68" s="261">
        <v>93.613458036860393</v>
      </c>
      <c r="DE68" s="261">
        <v>93.698960404894478</v>
      </c>
      <c r="DF68" s="261">
        <v>93.783198155836331</v>
      </c>
      <c r="DG68" s="261">
        <v>93.866186241691182</v>
      </c>
      <c r="DH68" s="261">
        <v>93.947939559646898</v>
      </c>
      <c r="DI68" s="261">
        <v>94.028472947787677</v>
      </c>
      <c r="DJ68" s="261">
        <v>94.107801180982591</v>
      </c>
      <c r="DK68" s="261">
        <v>94.1859389669454</v>
      </c>
      <c r="DL68" s="261">
        <v>94.262900942461755</v>
      </c>
      <c r="DM68" s="261">
        <v>94.338701669781642</v>
      </c>
      <c r="DN68" s="261">
        <v>94.413355633172287</v>
      </c>
      <c r="DO68" s="261">
        <v>94.486877235629208</v>
      </c>
      <c r="DP68" s="261">
        <v>94.559280795741302</v>
      </c>
      <c r="DQ68" s="261">
        <v>94.630580544706788</v>
      </c>
      <c r="DR68" s="261">
        <v>94.70079062349653</v>
      </c>
      <c r="DS68" s="261">
        <v>94.769925080161315</v>
      </c>
      <c r="DT68" s="261">
        <v>94.837997867279441</v>
      </c>
      <c r="DU68" s="261">
        <v>94.905022839541388</v>
      </c>
      <c r="DV68" s="261">
        <v>94.971013751468135</v>
      </c>
      <c r="DW68" s="261">
        <v>95.03598425525972</v>
      </c>
      <c r="DX68" s="261">
        <v>95.099947898770296</v>
      </c>
      <c r="DY68" s="261">
        <v>95.162918123606744</v>
      </c>
      <c r="DZ68" s="261">
        <v>95.224908263347473</v>
      </c>
      <c r="EA68" s="261">
        <v>95.285931541877787</v>
      </c>
      <c r="EB68" s="261">
        <v>95.346001071838813</v>
      </c>
      <c r="EC68" s="261">
        <v>95.405129853186523</v>
      </c>
      <c r="ED68" s="261">
        <v>95.463330771857912</v>
      </c>
      <c r="EE68" s="261">
        <v>95.520616598540812</v>
      </c>
      <c r="EF68" s="261">
        <v>95.57699998754461</v>
      </c>
      <c r="EG68" s="261">
        <v>95.632493475768328</v>
      </c>
      <c r="EH68" s="261">
        <v>95.687109481763457</v>
      </c>
      <c r="EI68" s="261">
        <v>95.740860304888116</v>
      </c>
      <c r="EJ68" s="261">
        <v>95.79375812455001</v>
      </c>
      <c r="EK68" s="261">
        <v>95.845814999535037</v>
      </c>
      <c r="EL68" s="261">
        <v>95.897042867418449</v>
      </c>
      <c r="EM68" s="261">
        <v>95.947453544056401</v>
      </c>
      <c r="EN68" s="261">
        <v>95.997058723154623</v>
      </c>
      <c r="EO68" s="261">
        <v>96.045869975911472</v>
      </c>
      <c r="EP68" s="261">
        <v>96.093898750733047</v>
      </c>
      <c r="EQ68" s="261">
        <v>96.141156373017779</v>
      </c>
      <c r="ER68" s="261">
        <v>96.187654045007278</v>
      </c>
      <c r="ES68" s="261">
        <v>96.233402845701832</v>
      </c>
      <c r="ET68" s="261">
        <v>96.278413730837798</v>
      </c>
      <c r="EU68" s="261">
        <v>96.322697532923954</v>
      </c>
      <c r="EV68" s="261">
        <v>96.366264961335418</v>
      </c>
    </row>
    <row r="69" spans="1:152" ht="14.1" customHeight="1" x14ac:dyDescent="0.2">
      <c r="A69" s="56" t="s">
        <v>13</v>
      </c>
      <c r="B69" s="261">
        <v>61.709227302045356</v>
      </c>
      <c r="C69" s="261">
        <v>62.685625379227425</v>
      </c>
      <c r="D69" s="261">
        <v>63.662023456409507</v>
      </c>
      <c r="E69" s="261">
        <v>64.638421533591597</v>
      </c>
      <c r="F69" s="261">
        <v>65.614819610773665</v>
      </c>
      <c r="G69" s="261">
        <v>66.591217687955748</v>
      </c>
      <c r="H69" s="261">
        <v>67.56761576513783</v>
      </c>
      <c r="I69" s="261">
        <v>68.544013842319913</v>
      </c>
      <c r="J69" s="261">
        <v>69.520411919501981</v>
      </c>
      <c r="K69" s="261">
        <v>70.496809996684064</v>
      </c>
      <c r="L69" s="261">
        <v>71.473208073866147</v>
      </c>
      <c r="M69" s="261">
        <v>72.278700398959216</v>
      </c>
      <c r="N69" s="261">
        <v>72.964053688369233</v>
      </c>
      <c r="O69" s="261">
        <v>73.64940697777925</v>
      </c>
      <c r="P69" s="261">
        <v>74.334760267189267</v>
      </c>
      <c r="Q69" s="261">
        <v>75.02011355659927</v>
      </c>
      <c r="R69" s="261">
        <v>75.705466846009301</v>
      </c>
      <c r="S69" s="261">
        <v>76.390820135419318</v>
      </c>
      <c r="T69" s="261">
        <v>77.076173424829335</v>
      </c>
      <c r="U69" s="261">
        <v>77.761526714239352</v>
      </c>
      <c r="V69" s="261">
        <v>78.409450152026565</v>
      </c>
      <c r="W69" s="261">
        <v>78.897519746962615</v>
      </c>
      <c r="X69" s="261">
        <v>79.385589341898665</v>
      </c>
      <c r="Y69" s="261">
        <v>79.873658936834715</v>
      </c>
      <c r="Z69" s="261">
        <v>80.361728531770765</v>
      </c>
      <c r="AA69" s="261">
        <v>80.849798126706816</v>
      </c>
      <c r="AB69" s="261">
        <v>81.337867721642866</v>
      </c>
      <c r="AC69" s="261">
        <v>81.825937316578916</v>
      </c>
      <c r="AD69" s="261">
        <v>82.314006911514966</v>
      </c>
      <c r="AE69" s="261">
        <v>82.802076506451016</v>
      </c>
      <c r="AF69" s="261">
        <v>83.29014610138708</v>
      </c>
      <c r="AG69" s="261">
        <v>83.778215696323102</v>
      </c>
      <c r="AH69" s="261">
        <v>84.18561028291515</v>
      </c>
      <c r="AI69" s="261">
        <v>84.254514354070793</v>
      </c>
      <c r="AJ69" s="261">
        <v>84.323418425226436</v>
      </c>
      <c r="AK69" s="261">
        <v>84.392322496382064</v>
      </c>
      <c r="AL69" s="261">
        <v>84.461226567537707</v>
      </c>
      <c r="AM69" s="261">
        <v>84.53013063869335</v>
      </c>
      <c r="AN69" s="261">
        <v>84.599034709848979</v>
      </c>
      <c r="AO69" s="261">
        <v>84.667938781004608</v>
      </c>
      <c r="AP69" s="261">
        <v>84.736842852160251</v>
      </c>
      <c r="AQ69" s="261">
        <v>84.805746923315894</v>
      </c>
      <c r="AR69" s="261">
        <v>84.892980622704783</v>
      </c>
      <c r="AS69" s="261">
        <v>85.058495730757741</v>
      </c>
      <c r="AT69" s="261">
        <v>85.224010838810699</v>
      </c>
      <c r="AU69" s="261">
        <v>85.389525946863657</v>
      </c>
      <c r="AV69" s="261">
        <v>85.555041054916614</v>
      </c>
      <c r="AW69" s="261">
        <v>85.720556162969558</v>
      </c>
      <c r="AX69" s="261">
        <v>85.88607127102253</v>
      </c>
      <c r="AY69" s="261">
        <v>86.051586379075474</v>
      </c>
      <c r="AZ69" s="261">
        <v>86.217101487128446</v>
      </c>
      <c r="BA69" s="261">
        <v>86.382616595181389</v>
      </c>
      <c r="BB69" s="261">
        <v>86.6502552157433</v>
      </c>
      <c r="BC69" s="261">
        <v>86.825844458339205</v>
      </c>
      <c r="BD69" s="261">
        <v>86.999473598367913</v>
      </c>
      <c r="BE69" s="261">
        <v>87.171148543960541</v>
      </c>
      <c r="BF69" s="261">
        <v>87.34087567601955</v>
      </c>
      <c r="BG69" s="261">
        <v>87.508661834459033</v>
      </c>
      <c r="BH69" s="261">
        <v>87.67451430446124</v>
      </c>
      <c r="BI69" s="261">
        <v>87.838440802762676</v>
      </c>
      <c r="BJ69" s="261">
        <v>88.000449463984395</v>
      </c>
      <c r="BK69" s="261">
        <v>88.160548827017834</v>
      </c>
      <c r="BL69" s="261">
        <v>88.318747821480471</v>
      </c>
      <c r="BM69" s="261">
        <v>88.475055754251699</v>
      </c>
      <c r="BN69" s="261">
        <v>88.629482296101287</v>
      </c>
      <c r="BO69" s="261">
        <v>88.782037468420526</v>
      </c>
      <c r="BP69" s="261">
        <v>88.932731630066641</v>
      </c>
      <c r="BQ69" s="261">
        <v>89.081575464330541</v>
      </c>
      <c r="BR69" s="261">
        <v>89.228579966036207</v>
      </c>
      <c r="BS69" s="261">
        <v>89.373756428781846</v>
      </c>
      <c r="BT69" s="261">
        <v>89.517116432329175</v>
      </c>
      <c r="BU69" s="261">
        <v>89.658671830150098</v>
      </c>
      <c r="BV69" s="261">
        <v>89.798434737137441</v>
      </c>
      <c r="BW69" s="261">
        <v>89.936417517485864</v>
      </c>
      <c r="BX69" s="261">
        <v>90.072632772750055</v>
      </c>
      <c r="BY69" s="261">
        <v>90.207093330085371</v>
      </c>
      <c r="BZ69" s="261">
        <v>90.339812230676372</v>
      </c>
      <c r="CA69" s="261">
        <v>90.47080271835803</v>
      </c>
      <c r="CB69" s="261">
        <v>90.600078228434597</v>
      </c>
      <c r="CC69" s="261">
        <v>90.727652376698515</v>
      </c>
      <c r="CD69" s="261">
        <v>90.853538948655171</v>
      </c>
      <c r="CE69" s="261">
        <v>90.9777518889547</v>
      </c>
      <c r="CF69" s="261">
        <v>91.100305291034815</v>
      </c>
      <c r="CG69" s="261">
        <v>91.221213386976558</v>
      </c>
      <c r="CH69" s="261">
        <v>91.340490537574993</v>
      </c>
      <c r="CI69" s="261">
        <v>91.458151222626725</v>
      </c>
      <c r="CJ69" s="261">
        <v>91.574210031435868</v>
      </c>
      <c r="CK69" s="261">
        <v>91.688681653538353</v>
      </c>
      <c r="CL69" s="261">
        <v>91.801580869647182</v>
      </c>
      <c r="CM69" s="261">
        <v>91.912922542816872</v>
      </c>
      <c r="CN69" s="261">
        <v>92.022721609829318</v>
      </c>
      <c r="CO69" s="261">
        <v>92.1309930727992</v>
      </c>
      <c r="CP69" s="261">
        <v>92.237751990999882</v>
      </c>
      <c r="CQ69" s="261">
        <v>92.343013472908225</v>
      </c>
      <c r="CR69" s="261">
        <v>92.446792668467893</v>
      </c>
      <c r="CS69" s="261">
        <v>92.549104761570348</v>
      </c>
      <c r="CT69" s="261">
        <v>92.649964962751199</v>
      </c>
      <c r="CU69" s="261">
        <v>92.749388502101652</v>
      </c>
      <c r="CV69" s="261">
        <v>92.847390622392737</v>
      </c>
      <c r="CW69" s="261">
        <v>92.943986572410253</v>
      </c>
      <c r="CX69" s="261">
        <v>93.03919160049891</v>
      </c>
      <c r="CY69" s="261">
        <v>93.133020948313145</v>
      </c>
      <c r="CZ69" s="261">
        <v>93.225489844772667</v>
      </c>
      <c r="DA69" s="261">
        <v>93.316613500219461</v>
      </c>
      <c r="DB69" s="261">
        <v>93.406407100774928</v>
      </c>
      <c r="DC69" s="261">
        <v>93.49488580289318</v>
      </c>
      <c r="DD69" s="261">
        <v>93.582064728108648</v>
      </c>
      <c r="DE69" s="261">
        <v>93.667958957974534</v>
      </c>
      <c r="DF69" s="261">
        <v>93.752583529189536</v>
      </c>
      <c r="DG69" s="261">
        <v>93.835953428909377</v>
      </c>
      <c r="DH69" s="261">
        <v>93.918083590240428</v>
      </c>
      <c r="DI69" s="261">
        <v>93.998988887911864</v>
      </c>
      <c r="DJ69" s="261">
        <v>94.078684134123378</v>
      </c>
      <c r="DK69" s="261">
        <v>94.157184074565123</v>
      </c>
      <c r="DL69" s="261">
        <v>94.234503384606143</v>
      </c>
      <c r="DM69" s="261">
        <v>94.310656665648807</v>
      </c>
      <c r="DN69" s="261">
        <v>94.385658441644637</v>
      </c>
      <c r="DO69" s="261">
        <v>94.459523155769446</v>
      </c>
      <c r="DP69" s="261">
        <v>94.532265167253158</v>
      </c>
      <c r="DQ69" s="261">
        <v>94.603898748361516</v>
      </c>
      <c r="DR69" s="261">
        <v>94.674438081526162</v>
      </c>
      <c r="DS69" s="261">
        <v>94.743897256619533</v>
      </c>
      <c r="DT69" s="261">
        <v>94.812290268370916</v>
      </c>
      <c r="DU69" s="261">
        <v>94.87963101392063</v>
      </c>
      <c r="DV69" s="261">
        <v>94.945933290508634</v>
      </c>
      <c r="DW69" s="261">
        <v>95.011210793294225</v>
      </c>
      <c r="DX69" s="261">
        <v>95.07547711330318</v>
      </c>
      <c r="DY69" s="261">
        <v>95.138745735499469</v>
      </c>
      <c r="DZ69" s="261">
        <v>95.20103003697767</v>
      </c>
      <c r="EA69" s="261">
        <v>95.262343285273033</v>
      </c>
      <c r="EB69" s="261">
        <v>95.322698636785887</v>
      </c>
      <c r="EC69" s="261">
        <v>95.382109135316895</v>
      </c>
      <c r="ED69" s="261">
        <v>95.440587710710432</v>
      </c>
      <c r="EE69" s="261">
        <v>95.498147177602135</v>
      </c>
      <c r="EF69" s="261">
        <v>95.554800234268328</v>
      </c>
      <c r="EG69" s="261">
        <v>95.610559461573615</v>
      </c>
      <c r="EH69" s="261">
        <v>95.665437322013716</v>
      </c>
      <c r="EI69" s="261">
        <v>95.719446158850687</v>
      </c>
      <c r="EJ69" s="261">
        <v>95.772598195337409</v>
      </c>
      <c r="EK69" s="261">
        <v>95.824905534028588</v>
      </c>
      <c r="EL69" s="261">
        <v>95.876380156174932</v>
      </c>
      <c r="EM69" s="261">
        <v>95.927033921198387</v>
      </c>
      <c r="EN69" s="261">
        <v>95.976878566245205</v>
      </c>
      <c r="EO69" s="261">
        <v>96.025925705814046</v>
      </c>
      <c r="EP69" s="261">
        <v>96.0741868314567</v>
      </c>
      <c r="EQ69" s="261">
        <v>96.121673311548989</v>
      </c>
      <c r="ER69" s="261">
        <v>96.168396391128482</v>
      </c>
      <c r="ES69" s="261">
        <v>96.214367191797578</v>
      </c>
      <c r="ET69" s="261">
        <v>96.259596711688729</v>
      </c>
      <c r="EU69" s="261">
        <v>96.304095825489611</v>
      </c>
      <c r="EV69" s="261">
        <v>96.347875284526111</v>
      </c>
    </row>
    <row r="70" spans="1:152" ht="14.1" customHeight="1" x14ac:dyDescent="0.2">
      <c r="A70" s="56" t="s">
        <v>14</v>
      </c>
      <c r="B70" s="261">
        <v>61.981003976997187</v>
      </c>
      <c r="C70" s="261">
        <v>62.96170225747862</v>
      </c>
      <c r="D70" s="261">
        <v>63.942400537960076</v>
      </c>
      <c r="E70" s="261">
        <v>64.923098818441531</v>
      </c>
      <c r="F70" s="261">
        <v>65.903797098922965</v>
      </c>
      <c r="G70" s="261">
        <v>66.884495379404427</v>
      </c>
      <c r="H70" s="261">
        <v>67.865193659885875</v>
      </c>
      <c r="I70" s="261">
        <v>68.845891940367324</v>
      </c>
      <c r="J70" s="261">
        <v>69.826590220848772</v>
      </c>
      <c r="K70" s="261">
        <v>70.80728850133022</v>
      </c>
      <c r="L70" s="261">
        <v>71.787986781811668</v>
      </c>
      <c r="M70" s="261">
        <v>72.597026615687199</v>
      </c>
      <c r="N70" s="261">
        <v>73.285398303581644</v>
      </c>
      <c r="O70" s="261">
        <v>73.973769991476075</v>
      </c>
      <c r="P70" s="261">
        <v>74.662141679370507</v>
      </c>
      <c r="Q70" s="261">
        <v>75.350513367264938</v>
      </c>
      <c r="R70" s="261">
        <v>76.038885055159383</v>
      </c>
      <c r="S70" s="261">
        <v>76.727256743053829</v>
      </c>
      <c r="T70" s="261">
        <v>77.41562843094826</v>
      </c>
      <c r="U70" s="261">
        <v>78.104000118842691</v>
      </c>
      <c r="V70" s="261">
        <v>78.752725752424311</v>
      </c>
      <c r="W70" s="261">
        <v>79.232132677514727</v>
      </c>
      <c r="X70" s="261">
        <v>79.711539602605129</v>
      </c>
      <c r="Y70" s="261">
        <v>80.19094652769553</v>
      </c>
      <c r="Z70" s="261">
        <v>80.670353452785932</v>
      </c>
      <c r="AA70" s="261">
        <v>81.149760377876333</v>
      </c>
      <c r="AB70" s="261">
        <v>81.629167302966749</v>
      </c>
      <c r="AC70" s="261">
        <v>82.108574228057137</v>
      </c>
      <c r="AD70" s="261">
        <v>82.587981153147553</v>
      </c>
      <c r="AE70" s="261">
        <v>83.067388078237954</v>
      </c>
      <c r="AF70" s="261">
        <v>83.54679500332837</v>
      </c>
      <c r="AG70" s="261">
        <v>84.026201928418757</v>
      </c>
      <c r="AH70" s="261">
        <v>84.4201628455601</v>
      </c>
      <c r="AI70" s="261">
        <v>84.455615423299264</v>
      </c>
      <c r="AJ70" s="261">
        <v>84.491068001038457</v>
      </c>
      <c r="AK70" s="261">
        <v>84.526520578777621</v>
      </c>
      <c r="AL70" s="261">
        <v>84.561973156516785</v>
      </c>
      <c r="AM70" s="261">
        <v>84.597425734255978</v>
      </c>
      <c r="AN70" s="261">
        <v>84.632878311995157</v>
      </c>
      <c r="AO70" s="261">
        <v>84.668330889734321</v>
      </c>
      <c r="AP70" s="261">
        <v>84.7037834674735</v>
      </c>
      <c r="AQ70" s="261">
        <v>84.739236045212664</v>
      </c>
      <c r="AR70" s="261">
        <v>84.805776145717985</v>
      </c>
      <c r="AS70" s="261">
        <v>85.005083536592721</v>
      </c>
      <c r="AT70" s="261">
        <v>85.204390927467458</v>
      </c>
      <c r="AU70" s="261">
        <v>85.403698318342208</v>
      </c>
      <c r="AV70" s="261">
        <v>85.603005709216944</v>
      </c>
      <c r="AW70" s="261">
        <v>85.802313100091681</v>
      </c>
      <c r="AX70" s="261">
        <v>86.001620490966417</v>
      </c>
      <c r="AY70" s="261">
        <v>86.200927881841153</v>
      </c>
      <c r="AZ70" s="261">
        <v>86.400235272715904</v>
      </c>
      <c r="BA70" s="261">
        <v>86.59954266359064</v>
      </c>
      <c r="BB70" s="261">
        <v>86.863566140963059</v>
      </c>
      <c r="BC70" s="261">
        <v>87.036769445215768</v>
      </c>
      <c r="BD70" s="261">
        <v>87.208028252531108</v>
      </c>
      <c r="BE70" s="261">
        <v>87.37734876227394</v>
      </c>
      <c r="BF70" s="261">
        <v>87.544737634330858</v>
      </c>
      <c r="BG70" s="261">
        <v>87.710201975441379</v>
      </c>
      <c r="BH70" s="261">
        <v>87.873749325554954</v>
      </c>
      <c r="BI70" s="261">
        <v>88.03538764422666</v>
      </c>
      <c r="BJ70" s="261">
        <v>88.195125297065886</v>
      </c>
      <c r="BK70" s="261">
        <v>88.352971042248669</v>
      </c>
      <c r="BL70" s="261">
        <v>88.508934017107975</v>
      </c>
      <c r="BM70" s="261">
        <v>88.663023724811168</v>
      </c>
      <c r="BN70" s="261">
        <v>88.815250021137373</v>
      </c>
      <c r="BO70" s="261">
        <v>88.965623101363747</v>
      </c>
      <c r="BP70" s="261">
        <v>89.114153487271309</v>
      </c>
      <c r="BQ70" s="261">
        <v>89.260852014279649</v>
      </c>
      <c r="BR70" s="261">
        <v>89.405729818718584</v>
      </c>
      <c r="BS70" s="261">
        <v>89.548798325246295</v>
      </c>
      <c r="BT70" s="261">
        <v>89.690069234420221</v>
      </c>
      <c r="BU70" s="261">
        <v>89.829554510429361</v>
      </c>
      <c r="BV70" s="261">
        <v>89.967266368994075</v>
      </c>
      <c r="BW70" s="261">
        <v>90.103217265439795</v>
      </c>
      <c r="BX70" s="261">
        <v>90.237419882950576</v>
      </c>
      <c r="BY70" s="261">
        <v>90.36988712100792</v>
      </c>
      <c r="BZ70" s="261">
        <v>90.500632084019657</v>
      </c>
      <c r="CA70" s="261">
        <v>90.629668070143452</v>
      </c>
      <c r="CB70" s="261">
        <v>90.757008560309586</v>
      </c>
      <c r="CC70" s="261">
        <v>90.882667207445081</v>
      </c>
      <c r="CD70" s="261">
        <v>91.006657825904625</v>
      </c>
      <c r="CE70" s="261">
        <v>91.128994381109379</v>
      </c>
      <c r="CF70" s="261">
        <v>91.249690979397101</v>
      </c>
      <c r="CG70" s="261">
        <v>91.368761858085492</v>
      </c>
      <c r="CH70" s="261">
        <v>91.486221375750375</v>
      </c>
      <c r="CI70" s="261">
        <v>91.60208400272036</v>
      </c>
      <c r="CJ70" s="261">
        <v>91.71636431178942</v>
      </c>
      <c r="CK70" s="261">
        <v>91.82907696914711</v>
      </c>
      <c r="CL70" s="261">
        <v>91.940236725528521</v>
      </c>
      <c r="CM70" s="261">
        <v>92.049858407582661</v>
      </c>
      <c r="CN70" s="261">
        <v>92.157956909460466</v>
      </c>
      <c r="CO70" s="261">
        <v>92.264547184620994</v>
      </c>
      <c r="CP70" s="261">
        <v>92.369644237856548</v>
      </c>
      <c r="CQ70" s="261">
        <v>92.473263117534543</v>
      </c>
      <c r="CR70" s="261">
        <v>92.575418908056037</v>
      </c>
      <c r="CS70" s="261">
        <v>92.676126722529787</v>
      </c>
      <c r="CT70" s="261">
        <v>92.775401695659326</v>
      </c>
      <c r="CU70" s="261">
        <v>92.873258976842806</v>
      </c>
      <c r="CV70" s="261">
        <v>92.969713723482883</v>
      </c>
      <c r="CW70" s="261">
        <v>93.064781094505008</v>
      </c>
      <c r="CX70" s="261">
        <v>93.158476244082024</v>
      </c>
      <c r="CY70" s="261">
        <v>93.250814315562593</v>
      </c>
      <c r="CZ70" s="261">
        <v>93.341810435601573</v>
      </c>
      <c r="DA70" s="261">
        <v>93.431479708488908</v>
      </c>
      <c r="DB70" s="261">
        <v>93.519837210675504</v>
      </c>
      <c r="DC70" s="261">
        <v>93.606897985492338</v>
      </c>
      <c r="DD70" s="261">
        <v>93.692677038060623</v>
      </c>
      <c r="DE70" s="261">
        <v>93.777189330389817</v>
      </c>
      <c r="DF70" s="261">
        <v>93.860449776660516</v>
      </c>
      <c r="DG70" s="261">
        <v>93.942473238689004</v>
      </c>
      <c r="DH70" s="261">
        <v>94.023274521570642</v>
      </c>
      <c r="DI70" s="261">
        <v>94.102868369498523</v>
      </c>
      <c r="DJ70" s="261">
        <v>94.181269461754312</v>
      </c>
      <c r="DK70" s="261">
        <v>94.258492408868108</v>
      </c>
      <c r="DL70" s="261">
        <v>94.334551748943397</v>
      </c>
      <c r="DM70" s="261">
        <v>94.409461944144681</v>
      </c>
      <c r="DN70" s="261">
        <v>94.483237377343372</v>
      </c>
      <c r="DO70" s="261">
        <v>94.555892348919471</v>
      </c>
      <c r="DP70" s="261">
        <v>94.627441073714706</v>
      </c>
      <c r="DQ70" s="261">
        <v>94.697897678134439</v>
      </c>
      <c r="DR70" s="261">
        <v>94.767276197394438</v>
      </c>
      <c r="DS70" s="261">
        <v>94.835590572909496</v>
      </c>
      <c r="DT70" s="261">
        <v>94.90285464981973</v>
      </c>
      <c r="DU70" s="261">
        <v>94.969082174652115</v>
      </c>
      <c r="DV70" s="261">
        <v>95.034286793112997</v>
      </c>
      <c r="DW70" s="261">
        <v>95.098482048008833</v>
      </c>
      <c r="DX70" s="261">
        <v>95.161681377291188</v>
      </c>
      <c r="DY70" s="261">
        <v>95.223898112223196</v>
      </c>
      <c r="DZ70" s="261">
        <v>95.285145475663896</v>
      </c>
      <c r="EA70" s="261">
        <v>95.345436580467023</v>
      </c>
      <c r="EB70" s="261">
        <v>95.404784427991459</v>
      </c>
      <c r="EC70" s="261">
        <v>95.463201906719448</v>
      </c>
      <c r="ED70" s="261">
        <v>95.52070179098024</v>
      </c>
      <c r="EE70" s="261">
        <v>95.577296739775079</v>
      </c>
      <c r="EF70" s="261">
        <v>95.632999295701296</v>
      </c>
      <c r="EG70" s="261">
        <v>95.687821883971893</v>
      </c>
      <c r="EH70" s="261">
        <v>95.741776811527799</v>
      </c>
      <c r="EI70" s="261">
        <v>95.794876266239839</v>
      </c>
      <c r="EJ70" s="261">
        <v>95.847132316197445</v>
      </c>
      <c r="EK70" s="261">
        <v>95.898556909081393</v>
      </c>
      <c r="EL70" s="261">
        <v>95.949161871617306</v>
      </c>
      <c r="EM70" s="261">
        <v>95.998958909107856</v>
      </c>
      <c r="EN70" s="261">
        <v>96.047959605040276</v>
      </c>
      <c r="EO70" s="261">
        <v>96.096175420766912</v>
      </c>
      <c r="EP70" s="261">
        <v>96.143617695255941</v>
      </c>
      <c r="EQ70" s="261">
        <v>96.190297644910203</v>
      </c>
      <c r="ER70" s="261">
        <v>96.236226363450584</v>
      </c>
      <c r="ES70" s="261">
        <v>96.281414821862896</v>
      </c>
      <c r="ET70" s="261">
        <v>96.325873868404713</v>
      </c>
      <c r="EU70" s="261">
        <v>96.369614228670258</v>
      </c>
      <c r="EV70" s="261">
        <v>96.412646505711137</v>
      </c>
    </row>
    <row r="71" spans="1:152" ht="14.1" customHeight="1" x14ac:dyDescent="0.2">
      <c r="A71" s="56" t="s">
        <v>15</v>
      </c>
      <c r="B71" s="261">
        <v>61.740464201805814</v>
      </c>
      <c r="C71" s="261">
        <v>62.717356526772171</v>
      </c>
      <c r="D71" s="261">
        <v>63.694248851738514</v>
      </c>
      <c r="E71" s="261">
        <v>64.671141176704865</v>
      </c>
      <c r="F71" s="261">
        <v>65.648033501671222</v>
      </c>
      <c r="G71" s="261">
        <v>66.624925826637565</v>
      </c>
      <c r="H71" s="261">
        <v>67.601818151603936</v>
      </c>
      <c r="I71" s="261">
        <v>68.578710476570279</v>
      </c>
      <c r="J71" s="261">
        <v>69.555602801536622</v>
      </c>
      <c r="K71" s="261">
        <v>70.53249512650298</v>
      </c>
      <c r="L71" s="261">
        <v>71.509387451469337</v>
      </c>
      <c r="M71" s="261">
        <v>72.31528751271658</v>
      </c>
      <c r="N71" s="261">
        <v>73.000987724506558</v>
      </c>
      <c r="O71" s="261">
        <v>73.686687936296551</v>
      </c>
      <c r="P71" s="261">
        <v>74.372388148086543</v>
      </c>
      <c r="Q71" s="261">
        <v>75.058088359876535</v>
      </c>
      <c r="R71" s="261">
        <v>75.743788571666528</v>
      </c>
      <c r="S71" s="261">
        <v>76.429488783456506</v>
      </c>
      <c r="T71" s="261">
        <v>77.115188995246498</v>
      </c>
      <c r="U71" s="261">
        <v>77.800889207036477</v>
      </c>
      <c r="V71" s="261">
        <v>78.453723395436967</v>
      </c>
      <c r="W71" s="261">
        <v>78.966194747484394</v>
      </c>
      <c r="X71" s="261">
        <v>79.478666099531807</v>
      </c>
      <c r="Y71" s="261">
        <v>79.99113745157922</v>
      </c>
      <c r="Z71" s="261">
        <v>80.503608803626648</v>
      </c>
      <c r="AA71" s="261">
        <v>81.016080155674075</v>
      </c>
      <c r="AB71" s="261">
        <v>81.528551507721488</v>
      </c>
      <c r="AC71" s="261">
        <v>82.041022859768916</v>
      </c>
      <c r="AD71" s="261">
        <v>82.553494211816343</v>
      </c>
      <c r="AE71" s="261">
        <v>83.065965563863756</v>
      </c>
      <c r="AF71" s="261">
        <v>83.578436915911183</v>
      </c>
      <c r="AG71" s="261">
        <v>84.090908267958596</v>
      </c>
      <c r="AH71" s="261">
        <v>84.516839109003655</v>
      </c>
      <c r="AI71" s="261">
        <v>84.579669371857165</v>
      </c>
      <c r="AJ71" s="261">
        <v>84.642499634710674</v>
      </c>
      <c r="AK71" s="261">
        <v>84.70532989756417</v>
      </c>
      <c r="AL71" s="261">
        <v>84.768160160417679</v>
      </c>
      <c r="AM71" s="261">
        <v>84.830990423271174</v>
      </c>
      <c r="AN71" s="261">
        <v>84.893820686124684</v>
      </c>
      <c r="AO71" s="261">
        <v>84.956650948978179</v>
      </c>
      <c r="AP71" s="261">
        <v>85.019481211831689</v>
      </c>
      <c r="AQ71" s="261">
        <v>85.082311474685199</v>
      </c>
      <c r="AR71" s="261">
        <v>85.171939126131733</v>
      </c>
      <c r="AS71" s="261">
        <v>85.376011942580334</v>
      </c>
      <c r="AT71" s="261">
        <v>85.580084759028921</v>
      </c>
      <c r="AU71" s="261">
        <v>85.784157575477536</v>
      </c>
      <c r="AV71" s="261">
        <v>85.988230391926123</v>
      </c>
      <c r="AW71" s="261">
        <v>86.192303208374724</v>
      </c>
      <c r="AX71" s="261">
        <v>86.396376024823326</v>
      </c>
      <c r="AY71" s="261">
        <v>86.600448841271913</v>
      </c>
      <c r="AZ71" s="261">
        <v>86.804521657720514</v>
      </c>
      <c r="BA71" s="261">
        <v>87.008594474169115</v>
      </c>
      <c r="BB71" s="261">
        <v>87.26574369029386</v>
      </c>
      <c r="BC71" s="261">
        <v>87.434411383027395</v>
      </c>
      <c r="BD71" s="261">
        <v>87.601165253546426</v>
      </c>
      <c r="BE71" s="261">
        <v>87.766012026345408</v>
      </c>
      <c r="BF71" s="261">
        <v>87.928958863315131</v>
      </c>
      <c r="BG71" s="261">
        <v>88.090013350268194</v>
      </c>
      <c r="BH71" s="261">
        <v>88.249183483507622</v>
      </c>
      <c r="BI71" s="261">
        <v>88.406477656450704</v>
      </c>
      <c r="BJ71" s="261">
        <v>88.561904646321295</v>
      </c>
      <c r="BK71" s="261">
        <v>88.715473600920674</v>
      </c>
      <c r="BL71" s="261">
        <v>88.867194025490065</v>
      </c>
      <c r="BM71" s="261">
        <v>89.017075769673596</v>
      </c>
      <c r="BN71" s="261">
        <v>89.165129014593276</v>
      </c>
      <c r="BO71" s="261">
        <v>89.311364260044485</v>
      </c>
      <c r="BP71" s="261">
        <v>89.455792311821568</v>
      </c>
      <c r="BQ71" s="261">
        <v>89.598424269182175</v>
      </c>
      <c r="BR71" s="261">
        <v>89.739271512457691</v>
      </c>
      <c r="BS71" s="261">
        <v>89.878345690818549</v>
      </c>
      <c r="BT71" s="261">
        <v>90.015658710199844</v>
      </c>
      <c r="BU71" s="261">
        <v>90.1512227213952</v>
      </c>
      <c r="BV71" s="261">
        <v>90.285050108324512</v>
      </c>
      <c r="BW71" s="261">
        <v>90.417153476480848</v>
      </c>
      <c r="BX71" s="261">
        <v>90.547545641562365</v>
      </c>
      <c r="BY71" s="261">
        <v>90.676239618293366</v>
      </c>
      <c r="BZ71" s="261">
        <v>90.803248609439265</v>
      </c>
      <c r="CA71" s="261">
        <v>90.92858599501902</v>
      </c>
      <c r="CB71" s="261">
        <v>91.05226532171919</v>
      </c>
      <c r="CC71" s="261">
        <v>91.174300292511319</v>
      </c>
      <c r="CD71" s="261">
        <v>91.29470475647733</v>
      </c>
      <c r="CE71" s="261">
        <v>91.413492698843498</v>
      </c>
      <c r="CF71" s="261">
        <v>91.530678231226105</v>
      </c>
      <c r="CG71" s="261">
        <v>91.646275582090169</v>
      </c>
      <c r="CH71" s="261">
        <v>91.760299087422126</v>
      </c>
      <c r="CI71" s="261">
        <v>91.872763181618041</v>
      </c>
      <c r="CJ71" s="261">
        <v>91.983682388588207</v>
      </c>
      <c r="CK71" s="261">
        <v>92.093071313077488</v>
      </c>
      <c r="CL71" s="261">
        <v>92.200944632202962</v>
      </c>
      <c r="CM71" s="261">
        <v>92.307317087207522</v>
      </c>
      <c r="CN71" s="261">
        <v>92.41220347542999</v>
      </c>
      <c r="CO71" s="261">
        <v>92.515618642490224</v>
      </c>
      <c r="CP71" s="261">
        <v>92.617577474689313</v>
      </c>
      <c r="CQ71" s="261">
        <v>92.718094891622968</v>
      </c>
      <c r="CR71" s="261">
        <v>92.817185839007237</v>
      </c>
      <c r="CS71" s="261">
        <v>92.914865281715308</v>
      </c>
      <c r="CT71" s="261">
        <v>93.011148197022862</v>
      </c>
      <c r="CU71" s="261">
        <v>93.106049568061181</v>
      </c>
      <c r="CV71" s="261">
        <v>93.199584377475517</v>
      </c>
      <c r="CW71" s="261">
        <v>93.291767601286409</v>
      </c>
      <c r="CX71" s="261">
        <v>93.382614202952126</v>
      </c>
      <c r="CY71" s="261">
        <v>93.47213912762939</v>
      </c>
      <c r="CZ71" s="261">
        <v>93.560357296630301</v>
      </c>
      <c r="DA71" s="261">
        <v>93.647283602072079</v>
      </c>
      <c r="DB71" s="261">
        <v>93.732932901718016</v>
      </c>
      <c r="DC71" s="261">
        <v>93.817320014005531</v>
      </c>
      <c r="DD71" s="261">
        <v>93.900459713259309</v>
      </c>
      <c r="DE71" s="261">
        <v>93.982366725086166</v>
      </c>
      <c r="DF71" s="261">
        <v>94.063055721948572</v>
      </c>
      <c r="DG71" s="261">
        <v>94.142541318913771</v>
      </c>
      <c r="DH71" s="261">
        <v>94.220838069575251</v>
      </c>
      <c r="DI71" s="261">
        <v>94.297960462143337</v>
      </c>
      <c r="DJ71" s="261">
        <v>94.373922915701584</v>
      </c>
      <c r="DK71" s="261">
        <v>94.448739776625999</v>
      </c>
      <c r="DL71" s="261">
        <v>94.522425315162963</v>
      </c>
      <c r="DM71" s="261">
        <v>94.594993722163522</v>
      </c>
      <c r="DN71" s="261">
        <v>94.666459105969651</v>
      </c>
      <c r="DO71" s="261">
        <v>94.73683548945003</v>
      </c>
      <c r="DP71" s="261">
        <v>94.806136807181161</v>
      </c>
      <c r="DQ71" s="261">
        <v>94.874376902770905</v>
      </c>
      <c r="DR71" s="261">
        <v>94.941569526320819</v>
      </c>
      <c r="DS71" s="261">
        <v>95.007728332024101</v>
      </c>
      <c r="DT71" s="261">
        <v>95.072866875895485</v>
      </c>
      <c r="DU71" s="261">
        <v>95.136998613629913</v>
      </c>
      <c r="DV71" s="261">
        <v>95.20013689858672</v>
      </c>
      <c r="DW71" s="261">
        <v>95.262294979895827</v>
      </c>
      <c r="DX71" s="261">
        <v>95.323486000682635</v>
      </c>
      <c r="DY71" s="261">
        <v>95.383722996408522</v>
      </c>
      <c r="DZ71" s="261">
        <v>95.443018893323583</v>
      </c>
      <c r="EA71" s="261">
        <v>95.5013865070284</v>
      </c>
      <c r="EB71" s="261">
        <v>95.558838541141867</v>
      </c>
      <c r="EC71" s="261">
        <v>95.615387586071478</v>
      </c>
      <c r="ED71" s="261">
        <v>95.671046117883606</v>
      </c>
      <c r="EE71" s="261">
        <v>95.725826497270106</v>
      </c>
      <c r="EF71" s="261">
        <v>95.77974096860882</v>
      </c>
      <c r="EG71" s="261">
        <v>95.832801659114523</v>
      </c>
      <c r="EH71" s="261">
        <v>95.885020578077629</v>
      </c>
      <c r="EI71" s="261">
        <v>95.936409616187845</v>
      </c>
      <c r="EJ71" s="261">
        <v>95.986980544939698</v>
      </c>
      <c r="EK71" s="261">
        <v>96.036745016117663</v>
      </c>
      <c r="EL71" s="261">
        <v>96.085714561357307</v>
      </c>
      <c r="EM71" s="261">
        <v>96.133900591780787</v>
      </c>
      <c r="EN71" s="261">
        <v>96.181314397703389</v>
      </c>
      <c r="EO71" s="261">
        <v>96.227967148408695</v>
      </c>
      <c r="EP71" s="261">
        <v>96.273869891989989</v>
      </c>
      <c r="EQ71" s="261">
        <v>96.319033555255487</v>
      </c>
      <c r="ER71" s="261">
        <v>96.363468943694429</v>
      </c>
      <c r="ES71" s="261">
        <v>96.407186741502628</v>
      </c>
      <c r="ET71" s="261">
        <v>96.450197511664385</v>
      </c>
      <c r="EU71" s="261">
        <v>96.49251169608857</v>
      </c>
      <c r="EV71" s="261">
        <v>96.534139615797272</v>
      </c>
    </row>
    <row r="72" spans="1:152" ht="12.75" customHeight="1" x14ac:dyDescent="0.2">
      <c r="A72" s="56" t="s">
        <v>44</v>
      </c>
      <c r="B72" s="261">
        <v>61.264627415358682</v>
      </c>
      <c r="C72" s="261">
        <v>62.233990783252445</v>
      </c>
      <c r="D72" s="261">
        <v>63.203354151146208</v>
      </c>
      <c r="E72" s="261">
        <v>64.172717519039978</v>
      </c>
      <c r="F72" s="261">
        <v>65.142080886933741</v>
      </c>
      <c r="G72" s="261">
        <v>66.111444254827504</v>
      </c>
      <c r="H72" s="261">
        <v>67.080807622721267</v>
      </c>
      <c r="I72" s="261">
        <v>68.05017099061503</v>
      </c>
      <c r="J72" s="261">
        <v>69.019534358508793</v>
      </c>
      <c r="K72" s="261">
        <v>69.98889772640257</v>
      </c>
      <c r="L72" s="261">
        <v>70.958261094296333</v>
      </c>
      <c r="M72" s="261">
        <v>71.75795004423594</v>
      </c>
      <c r="N72" s="261">
        <v>72.43836553085481</v>
      </c>
      <c r="O72" s="261">
        <v>73.118781017473665</v>
      </c>
      <c r="P72" s="261">
        <v>73.799196504092535</v>
      </c>
      <c r="Q72" s="261">
        <v>74.479611990711405</v>
      </c>
      <c r="R72" s="261">
        <v>75.16002747733026</v>
      </c>
      <c r="S72" s="261">
        <v>75.84044296394913</v>
      </c>
      <c r="T72" s="261">
        <v>76.520858450567999</v>
      </c>
      <c r="U72" s="261">
        <v>77.201273937186855</v>
      </c>
      <c r="V72" s="261">
        <v>77.856727846308672</v>
      </c>
      <c r="W72" s="261">
        <v>78.405576895578392</v>
      </c>
      <c r="X72" s="261">
        <v>78.95442594484814</v>
      </c>
      <c r="Y72" s="261">
        <v>79.503274994117874</v>
      </c>
      <c r="Z72" s="261">
        <v>80.052124043387622</v>
      </c>
      <c r="AA72" s="261">
        <v>80.600973092657341</v>
      </c>
      <c r="AB72" s="261">
        <v>81.149822141927089</v>
      </c>
      <c r="AC72" s="261">
        <v>81.698671191196823</v>
      </c>
      <c r="AD72" s="261">
        <v>82.247520240466571</v>
      </c>
      <c r="AE72" s="261">
        <v>82.796369289736305</v>
      </c>
      <c r="AF72" s="261">
        <v>83.345218339006038</v>
      </c>
      <c r="AG72" s="261">
        <v>83.894067388275772</v>
      </c>
      <c r="AH72" s="261">
        <v>84.350963125809884</v>
      </c>
      <c r="AI72" s="261">
        <v>84.422047637235963</v>
      </c>
      <c r="AJ72" s="261">
        <v>84.493132148662028</v>
      </c>
      <c r="AK72" s="261">
        <v>84.564216660088107</v>
      </c>
      <c r="AL72" s="261">
        <v>84.635301171514158</v>
      </c>
      <c r="AM72" s="261">
        <v>84.706385682940251</v>
      </c>
      <c r="AN72" s="261">
        <v>84.777470194366316</v>
      </c>
      <c r="AO72" s="261">
        <v>84.848554705792381</v>
      </c>
      <c r="AP72" s="261">
        <v>84.91963921721846</v>
      </c>
      <c r="AQ72" s="261">
        <v>84.990723728644525</v>
      </c>
      <c r="AR72" s="261">
        <v>85.093266841082212</v>
      </c>
      <c r="AS72" s="261">
        <v>85.330162029320334</v>
      </c>
      <c r="AT72" s="261">
        <v>85.567057217558443</v>
      </c>
      <c r="AU72" s="261">
        <v>85.803952405796579</v>
      </c>
      <c r="AV72" s="261">
        <v>86.040847594034688</v>
      </c>
      <c r="AW72" s="261">
        <v>86.27774278227281</v>
      </c>
      <c r="AX72" s="261">
        <v>86.514637970510933</v>
      </c>
      <c r="AY72" s="261">
        <v>86.751533158749055</v>
      </c>
      <c r="AZ72" s="261">
        <v>86.988428346987178</v>
      </c>
      <c r="BA72" s="261">
        <v>87.225323535225314</v>
      </c>
      <c r="BB72" s="261">
        <v>87.478800208717075</v>
      </c>
      <c r="BC72" s="261">
        <v>87.645045457590541</v>
      </c>
      <c r="BD72" s="261">
        <v>87.809393802003939</v>
      </c>
      <c r="BE72" s="261">
        <v>87.971852231629143</v>
      </c>
      <c r="BF72" s="261">
        <v>88.132428161279847</v>
      </c>
      <c r="BG72" s="261">
        <v>88.291129417552057</v>
      </c>
      <c r="BH72" s="261">
        <v>88.447964225516301</v>
      </c>
      <c r="BI72" s="261">
        <v>88.602941195473505</v>
      </c>
      <c r="BJ72" s="261">
        <v>88.756069309786938</v>
      </c>
      <c r="BK72" s="261">
        <v>88.907357909800268</v>
      </c>
      <c r="BL72" s="261">
        <v>89.056816682854077</v>
      </c>
      <c r="BM72" s="261">
        <v>89.204455649409383</v>
      </c>
      <c r="BN72" s="261">
        <v>89.350285150289238</v>
      </c>
      <c r="BO72" s="261">
        <v>89.494315834046361</v>
      </c>
      <c r="BP72" s="261">
        <v>89.636558644466234</v>
      </c>
      <c r="BQ72" s="261">
        <v>89.777024808213611</v>
      </c>
      <c r="BR72" s="261">
        <v>89.915725822629597</v>
      </c>
      <c r="BS72" s="261">
        <v>90.052673443687652</v>
      </c>
      <c r="BT72" s="261">
        <v>90.187879674113432</v>
      </c>
      <c r="BU72" s="261">
        <v>90.321356751676205</v>
      </c>
      <c r="BV72" s="261">
        <v>90.453117137657017</v>
      </c>
      <c r="BW72" s="261">
        <v>90.583173505498564</v>
      </c>
      <c r="BX72" s="261">
        <v>90.711538729642186</v>
      </c>
      <c r="BY72" s="261">
        <v>90.838225874556002</v>
      </c>
      <c r="BZ72" s="261">
        <v>90.963248183958427</v>
      </c>
      <c r="CA72" s="261">
        <v>91.08661907024036</v>
      </c>
      <c r="CB72" s="261">
        <v>91.208352104089954</v>
      </c>
      <c r="CC72" s="261">
        <v>91.328461004321412</v>
      </c>
      <c r="CD72" s="261">
        <v>91.446959627912037</v>
      </c>
      <c r="CE72" s="261">
        <v>91.56386196024809</v>
      </c>
      <c r="CF72" s="261">
        <v>91.679182105582072</v>
      </c>
      <c r="CG72" s="261">
        <v>91.792934277702741</v>
      </c>
      <c r="CH72" s="261">
        <v>91.905132790818456</v>
      </c>
      <c r="CI72" s="261">
        <v>92.015792050655207</v>
      </c>
      <c r="CJ72" s="261">
        <v>92.124926545769895</v>
      </c>
      <c r="CK72" s="261">
        <v>92.232550839078215</v>
      </c>
      <c r="CL72" s="261">
        <v>92.338679559598262</v>
      </c>
      <c r="CM72" s="261">
        <v>92.443327394408541</v>
      </c>
      <c r="CN72" s="261">
        <v>92.546509080820698</v>
      </c>
      <c r="CO72" s="261">
        <v>92.648239398765327</v>
      </c>
      <c r="CP72" s="261">
        <v>92.748533163390604</v>
      </c>
      <c r="CQ72" s="261">
        <v>92.84740521787208</v>
      </c>
      <c r="CR72" s="261">
        <v>92.944870426432189</v>
      </c>
      <c r="CS72" s="261">
        <v>93.040943667568641</v>
      </c>
      <c r="CT72" s="261">
        <v>93.135639827488475</v>
      </c>
      <c r="CU72" s="261">
        <v>93.228973793747357</v>
      </c>
      <c r="CV72" s="261">
        <v>93.320960449091345</v>
      </c>
      <c r="CW72" s="261">
        <v>93.41161466549849</v>
      </c>
      <c r="CX72" s="261">
        <v>93.500951298418826</v>
      </c>
      <c r="CY72" s="261">
        <v>93.588985181209566</v>
      </c>
      <c r="CZ72" s="261">
        <v>93.675731119763299</v>
      </c>
      <c r="DA72" s="261">
        <v>93.761203887325976</v>
      </c>
      <c r="DB72" s="261">
        <v>93.84541821950279</v>
      </c>
      <c r="DC72" s="261">
        <v>93.928388809448023</v>
      </c>
      <c r="DD72" s="261">
        <v>94.010130303236537</v>
      </c>
      <c r="DE72" s="261">
        <v>94.090657295413862</v>
      </c>
      <c r="DF72" s="261">
        <v>94.169984324721568</v>
      </c>
      <c r="DG72" s="261">
        <v>94.248125869994652</v>
      </c>
      <c r="DH72" s="261">
        <v>94.325096346228264</v>
      </c>
      <c r="DI72" s="261">
        <v>94.400910100809838</v>
      </c>
      <c r="DJ72" s="261">
        <v>94.475581409914014</v>
      </c>
      <c r="DK72" s="261">
        <v>94.549124475056558</v>
      </c>
      <c r="DL72" s="261">
        <v>94.621553419803988</v>
      </c>
      <c r="DM72" s="261">
        <v>94.692882286635992</v>
      </c>
      <c r="DN72" s="261">
        <v>94.763125033956584</v>
      </c>
      <c r="DO72" s="261">
        <v>94.832295533251326</v>
      </c>
      <c r="DP72" s="261">
        <v>94.900407566386662</v>
      </c>
      <c r="DQ72" s="261">
        <v>94.967474823048306</v>
      </c>
      <c r="DR72" s="261">
        <v>95.033510898315299</v>
      </c>
      <c r="DS72" s="261">
        <v>95.09852929036623</v>
      </c>
      <c r="DT72" s="261">
        <v>95.162543398314298</v>
      </c>
      <c r="DU72" s="261">
        <v>95.225566520168172</v>
      </c>
      <c r="DV72" s="261">
        <v>95.287611850914857</v>
      </c>
      <c r="DW72" s="261">
        <v>95.348692480721709</v>
      </c>
      <c r="DX72" s="261">
        <v>95.408821393254101</v>
      </c>
      <c r="DY72" s="261">
        <v>95.46801146410553</v>
      </c>
      <c r="DZ72" s="261">
        <v>95.526275459337242</v>
      </c>
      <c r="EA72" s="261">
        <v>95.583626034123711</v>
      </c>
      <c r="EB72" s="261">
        <v>95.640075731501355</v>
      </c>
      <c r="EC72" s="261">
        <v>95.695636981216936</v>
      </c>
      <c r="ED72" s="261">
        <v>95.750322098673308</v>
      </c>
      <c r="EE72" s="261">
        <v>95.804143283968415</v>
      </c>
      <c r="EF72" s="261">
        <v>95.857112621025735</v>
      </c>
      <c r="EG72" s="261">
        <v>95.909242076812603</v>
      </c>
      <c r="EH72" s="261">
        <v>95.960543500643496</v>
      </c>
      <c r="EI72" s="261">
        <v>96.011028623565835</v>
      </c>
      <c r="EJ72" s="261">
        <v>96.060709057825377</v>
      </c>
      <c r="EK72" s="261">
        <v>96.109596296408355</v>
      </c>
      <c r="EL72" s="261">
        <v>96.15770171265774</v>
      </c>
      <c r="EM72" s="261">
        <v>96.205036559961144</v>
      </c>
      <c r="EN72" s="261">
        <v>96.251611971507771</v>
      </c>
      <c r="EO72" s="261">
        <v>96.297438960111705</v>
      </c>
      <c r="EP72" s="261">
        <v>96.342528418099164</v>
      </c>
      <c r="EQ72" s="261">
        <v>96.386891117257662</v>
      </c>
      <c r="ER72" s="261">
        <v>96.430537708843872</v>
      </c>
      <c r="ES72" s="261">
        <v>96.473478723648952</v>
      </c>
      <c r="ET72" s="261">
        <v>96.515724572118259</v>
      </c>
      <c r="EU72" s="261">
        <v>96.557285544523438</v>
      </c>
      <c r="EV72" s="261">
        <v>96.598171811185139</v>
      </c>
    </row>
    <row r="73" spans="1:152" ht="12.75" customHeight="1" x14ac:dyDescent="0.2">
      <c r="A73" s="56" t="s">
        <v>45</v>
      </c>
      <c r="B73" s="261">
        <v>60.753818667567195</v>
      </c>
      <c r="C73" s="261">
        <v>61.715099732360471</v>
      </c>
      <c r="D73" s="261">
        <v>62.676380797153769</v>
      </c>
      <c r="E73" s="261">
        <v>63.637661861947066</v>
      </c>
      <c r="F73" s="261">
        <v>64.598942926740349</v>
      </c>
      <c r="G73" s="261">
        <v>65.560223991533633</v>
      </c>
      <c r="H73" s="261">
        <v>66.52150505632693</v>
      </c>
      <c r="I73" s="261">
        <v>67.482786121120213</v>
      </c>
      <c r="J73" s="261">
        <v>68.444067185913497</v>
      </c>
      <c r="K73" s="261">
        <v>69.405348250706794</v>
      </c>
      <c r="L73" s="261">
        <v>70.366629315500077</v>
      </c>
      <c r="M73" s="261">
        <v>71.159650664111254</v>
      </c>
      <c r="N73" s="261">
        <v>71.834393020942827</v>
      </c>
      <c r="O73" s="261">
        <v>72.509135377774385</v>
      </c>
      <c r="P73" s="261">
        <v>73.183877734605957</v>
      </c>
      <c r="Q73" s="261">
        <v>73.85862009143753</v>
      </c>
      <c r="R73" s="261">
        <v>74.533362448269088</v>
      </c>
      <c r="S73" s="261">
        <v>75.20810480510066</v>
      </c>
      <c r="T73" s="261">
        <v>75.882847161932233</v>
      </c>
      <c r="U73" s="261">
        <v>76.557589518763791</v>
      </c>
      <c r="V73" s="261">
        <v>77.21155154231333</v>
      </c>
      <c r="W73" s="261">
        <v>77.776765788705333</v>
      </c>
      <c r="X73" s="261">
        <v>78.341980035097322</v>
      </c>
      <c r="Y73" s="261">
        <v>78.907194281489325</v>
      </c>
      <c r="Z73" s="261">
        <v>79.472408527881313</v>
      </c>
      <c r="AA73" s="261">
        <v>80.037622774273302</v>
      </c>
      <c r="AB73" s="261">
        <v>80.602837020665305</v>
      </c>
      <c r="AC73" s="261">
        <v>81.168051267057294</v>
      </c>
      <c r="AD73" s="261">
        <v>81.733265513449297</v>
      </c>
      <c r="AE73" s="261">
        <v>82.2984797598413</v>
      </c>
      <c r="AF73" s="261">
        <v>82.863694006233288</v>
      </c>
      <c r="AG73" s="261">
        <v>83.428908252625277</v>
      </c>
      <c r="AH73" s="261">
        <v>83.909274454819666</v>
      </c>
      <c r="AI73" s="261">
        <v>84.03364121178619</v>
      </c>
      <c r="AJ73" s="261">
        <v>84.158007968752713</v>
      </c>
      <c r="AK73" s="261">
        <v>84.282374725719222</v>
      </c>
      <c r="AL73" s="261">
        <v>84.40674148268576</v>
      </c>
      <c r="AM73" s="261">
        <v>84.531108239652283</v>
      </c>
      <c r="AN73" s="261">
        <v>84.655474996618807</v>
      </c>
      <c r="AO73" s="261">
        <v>84.779841753585316</v>
      </c>
      <c r="AP73" s="261">
        <v>84.904208510551854</v>
      </c>
      <c r="AQ73" s="261">
        <v>85.028575267518363</v>
      </c>
      <c r="AR73" s="261">
        <v>85.179767263404344</v>
      </c>
      <c r="AS73" s="261">
        <v>85.445523366300137</v>
      </c>
      <c r="AT73" s="261">
        <v>85.711279469195929</v>
      </c>
      <c r="AU73" s="261">
        <v>85.977035572091751</v>
      </c>
      <c r="AV73" s="261">
        <v>86.242791674987529</v>
      </c>
      <c r="AW73" s="261">
        <v>86.508547777883322</v>
      </c>
      <c r="AX73" s="261">
        <v>86.774303880779115</v>
      </c>
      <c r="AY73" s="261">
        <v>87.040059983674922</v>
      </c>
      <c r="AZ73" s="261">
        <v>87.305816086570729</v>
      </c>
      <c r="BA73" s="261">
        <v>87.571572189466522</v>
      </c>
      <c r="BB73" s="261">
        <v>87.819137981633759</v>
      </c>
      <c r="BC73" s="261">
        <v>87.981485345020815</v>
      </c>
      <c r="BD73" s="261">
        <v>88.141963795526493</v>
      </c>
      <c r="BE73" s="261">
        <v>88.30058072717911</v>
      </c>
      <c r="BF73" s="261">
        <v>88.457343939588952</v>
      </c>
      <c r="BG73" s="261">
        <v>88.612261624789383</v>
      </c>
      <c r="BH73" s="261">
        <v>88.765342354142831</v>
      </c>
      <c r="BI73" s="261">
        <v>88.91659506532298</v>
      </c>
      <c r="BJ73" s="261">
        <v>89.066029049385008</v>
      </c>
      <c r="BK73" s="261">
        <v>89.213653937932818</v>
      </c>
      <c r="BL73" s="261">
        <v>89.359479690395318</v>
      </c>
      <c r="BM73" s="261">
        <v>89.503516581419362</v>
      </c>
      <c r="BN73" s="261">
        <v>89.64577518838972</v>
      </c>
      <c r="BO73" s="261">
        <v>89.786266379083671</v>
      </c>
      <c r="BP73" s="261">
        <v>89.925001299468391</v>
      </c>
      <c r="BQ73" s="261">
        <v>90.061991361649177</v>
      </c>
      <c r="BR73" s="261">
        <v>90.197248231974555</v>
      </c>
      <c r="BS73" s="261">
        <v>90.330783819305907</v>
      </c>
      <c r="BT73" s="261">
        <v>90.462610263456398</v>
      </c>
      <c r="BU73" s="261">
        <v>90.592739923806107</v>
      </c>
      <c r="BV73" s="261">
        <v>90.721185368097764</v>
      </c>
      <c r="BW73" s="261">
        <v>90.847959361417821</v>
      </c>
      <c r="BX73" s="261">
        <v>90.973074855367642</v>
      </c>
      <c r="BY73" s="261">
        <v>91.09654497742828</v>
      </c>
      <c r="BZ73" s="261">
        <v>91.218383020522424</v>
      </c>
      <c r="CA73" s="261">
        <v>91.33860243277681</v>
      </c>
      <c r="CB73" s="261">
        <v>91.457216807487896</v>
      </c>
      <c r="CC73" s="261">
        <v>91.574239873292299</v>
      </c>
      <c r="CD73" s="261">
        <v>91.689685484545649</v>
      </c>
      <c r="CE73" s="261">
        <v>91.803567611909813</v>
      </c>
      <c r="CF73" s="261">
        <v>91.915900333151171</v>
      </c>
      <c r="CG73" s="261">
        <v>92.026697824150219</v>
      </c>
      <c r="CH73" s="261">
        <v>92.135974350123419</v>
      </c>
      <c r="CI73" s="261">
        <v>92.243744257057841</v>
      </c>
      <c r="CJ73" s="261">
        <v>92.350021963359055</v>
      </c>
      <c r="CK73" s="261">
        <v>92.454821951711196</v>
      </c>
      <c r="CL73" s="261">
        <v>92.558158761150295</v>
      </c>
      <c r="CM73" s="261">
        <v>92.660046979348891</v>
      </c>
      <c r="CN73" s="261">
        <v>92.760501235112287</v>
      </c>
      <c r="CO73" s="261">
        <v>92.859536191084445</v>
      </c>
      <c r="CP73" s="261">
        <v>92.957166536663223</v>
      </c>
      <c r="CQ73" s="261">
        <v>93.053406981122635</v>
      </c>
      <c r="CR73" s="261">
        <v>93.148272246941147</v>
      </c>
      <c r="CS73" s="261">
        <v>93.241777063334325</v>
      </c>
      <c r="CT73" s="261">
        <v>93.33393615998898</v>
      </c>
      <c r="CU73" s="261">
        <v>93.424764260997989</v>
      </c>
      <c r="CV73" s="261">
        <v>93.514276078992751</v>
      </c>
      <c r="CW73" s="261">
        <v>93.602486309471047</v>
      </c>
      <c r="CX73" s="261">
        <v>93.689409625318021</v>
      </c>
      <c r="CY73" s="261">
        <v>93.775060671517522</v>
      </c>
      <c r="CZ73" s="261">
        <v>93.859454060051334</v>
      </c>
      <c r="DA73" s="261">
        <v>93.942604364983126</v>
      </c>
      <c r="DB73" s="261">
        <v>94.024526117724761</v>
      </c>
      <c r="DC73" s="261">
        <v>94.105233802481635</v>
      </c>
      <c r="DD73" s="261">
        <v>94.184741851874065</v>
      </c>
      <c r="DE73" s="261">
        <v>94.263064642732004</v>
      </c>
      <c r="DF73" s="261">
        <v>94.340216492059497</v>
      </c>
      <c r="DG73" s="261">
        <v>94.41621165316586</v>
      </c>
      <c r="DH73" s="261">
        <v>94.491064311960713</v>
      </c>
      <c r="DI73" s="261">
        <v>94.564788583408856</v>
      </c>
      <c r="DJ73" s="261">
        <v>94.637398508142581</v>
      </c>
      <c r="DK73" s="261">
        <v>94.708908049227517</v>
      </c>
      <c r="DL73" s="261">
        <v>94.779331089078767</v>
      </c>
      <c r="DM73" s="261">
        <v>94.848681426524337</v>
      </c>
      <c r="DN73" s="261">
        <v>94.916972774012009</v>
      </c>
      <c r="DO73" s="261">
        <v>94.984218754956899</v>
      </c>
      <c r="DP73" s="261">
        <v>95.05043290122579</v>
      </c>
      <c r="DQ73" s="261">
        <v>95.115628650755397</v>
      </c>
      <c r="DR73" s="261">
        <v>95.179819345300729</v>
      </c>
      <c r="DS73" s="261">
        <v>95.243018228310916</v>
      </c>
      <c r="DT73" s="261">
        <v>95.305238442928356</v>
      </c>
      <c r="DU73" s="261">
        <v>95.366493030108785</v>
      </c>
      <c r="DV73" s="261">
        <v>95.426794926858349</v>
      </c>
      <c r="DW73" s="261">
        <v>95.486156964584964</v>
      </c>
      <c r="DX73" s="261">
        <v>95.544591867560229</v>
      </c>
      <c r="DY73" s="261">
        <v>95.602112251489245</v>
      </c>
      <c r="DZ73" s="261">
        <v>95.658730622185118</v>
      </c>
      <c r="EA73" s="261">
        <v>95.714459374344642</v>
      </c>
      <c r="EB73" s="261">
        <v>95.769310790422793</v>
      </c>
      <c r="EC73" s="261">
        <v>95.823297039602238</v>
      </c>
      <c r="ED73" s="261">
        <v>95.876430176855905</v>
      </c>
      <c r="EE73" s="261">
        <v>95.928722142098465</v>
      </c>
      <c r="EF73" s="261">
        <v>95.980184759425001</v>
      </c>
      <c r="EG73" s="261">
        <v>96.030829736433319</v>
      </c>
      <c r="EH73" s="261">
        <v>96.080668663627364</v>
      </c>
      <c r="EI73" s="261">
        <v>96.129713013898922</v>
      </c>
      <c r="EJ73" s="261">
        <v>96.177974142085077</v>
      </c>
      <c r="EK73" s="261">
        <v>96.225463284598717</v>
      </c>
      <c r="EL73" s="261">
        <v>96.272191559129269</v>
      </c>
      <c r="EM73" s="261">
        <v>96.31816996441151</v>
      </c>
      <c r="EN73" s="261">
        <v>96.363409380059892</v>
      </c>
      <c r="EO73" s="261">
        <v>96.407920566465577</v>
      </c>
      <c r="EP73" s="261">
        <v>96.451714164754236</v>
      </c>
      <c r="EQ73" s="261">
        <v>96.494800696802301</v>
      </c>
      <c r="ER73" s="261">
        <v>96.537190565308848</v>
      </c>
      <c r="ES73" s="261">
        <v>96.578894053921516</v>
      </c>
      <c r="ET73" s="261">
        <v>96.619921327414133</v>
      </c>
      <c r="EU73" s="261">
        <v>96.660282431913501</v>
      </c>
      <c r="EV73" s="261">
        <v>96.699987295173841</v>
      </c>
    </row>
    <row r="74" spans="1:152" ht="12.75" customHeight="1" x14ac:dyDescent="0.2">
      <c r="A74" s="56" t="s">
        <v>46</v>
      </c>
      <c r="B74" s="261">
        <v>60.681760714332626</v>
      </c>
      <c r="C74" s="261">
        <v>61.641901637690673</v>
      </c>
      <c r="D74" s="261">
        <v>62.602042561048727</v>
      </c>
      <c r="E74" s="261">
        <v>63.562183484406773</v>
      </c>
      <c r="F74" s="261">
        <v>64.522324407764813</v>
      </c>
      <c r="G74" s="261">
        <v>65.482465331122867</v>
      </c>
      <c r="H74" s="261">
        <v>66.442606254480921</v>
      </c>
      <c r="I74" s="261">
        <v>67.402747177838961</v>
      </c>
      <c r="J74" s="261">
        <v>68.362888101197001</v>
      </c>
      <c r="K74" s="261">
        <v>69.323029024555041</v>
      </c>
      <c r="L74" s="261">
        <v>70.283169947913095</v>
      </c>
      <c r="M74" s="261">
        <v>71.075250721980879</v>
      </c>
      <c r="N74" s="261">
        <v>71.749192790793359</v>
      </c>
      <c r="O74" s="261">
        <v>72.423134859605824</v>
      </c>
      <c r="P74" s="261">
        <v>73.097076928418289</v>
      </c>
      <c r="Q74" s="261">
        <v>73.771018997230755</v>
      </c>
      <c r="R74" s="261">
        <v>74.444961066043234</v>
      </c>
      <c r="S74" s="261">
        <v>75.118903134855714</v>
      </c>
      <c r="T74" s="261">
        <v>75.792845203668179</v>
      </c>
      <c r="U74" s="261">
        <v>76.466787272480644</v>
      </c>
      <c r="V74" s="261">
        <v>77.072864073168233</v>
      </c>
      <c r="W74" s="261">
        <v>77.389104728759179</v>
      </c>
      <c r="X74" s="261">
        <v>77.705345384350125</v>
      </c>
      <c r="Y74" s="261">
        <v>78.02158603994107</v>
      </c>
      <c r="Z74" s="261">
        <v>78.33782669553203</v>
      </c>
      <c r="AA74" s="261">
        <v>78.654067351122961</v>
      </c>
      <c r="AB74" s="261">
        <v>78.970308006713921</v>
      </c>
      <c r="AC74" s="261">
        <v>79.286548662304867</v>
      </c>
      <c r="AD74" s="261">
        <v>79.602789317895812</v>
      </c>
      <c r="AE74" s="261">
        <v>79.919029973486758</v>
      </c>
      <c r="AF74" s="261">
        <v>80.235270629077718</v>
      </c>
      <c r="AG74" s="261">
        <v>80.551511284668663</v>
      </c>
      <c r="AH74" s="261">
        <v>80.871875683004177</v>
      </c>
      <c r="AI74" s="261">
        <v>81.209542190577622</v>
      </c>
      <c r="AJ74" s="261">
        <v>81.547208698151039</v>
      </c>
      <c r="AK74" s="261">
        <v>81.88487520572447</v>
      </c>
      <c r="AL74" s="261">
        <v>82.222541713297915</v>
      </c>
      <c r="AM74" s="261">
        <v>82.560208220871345</v>
      </c>
      <c r="AN74" s="261">
        <v>82.897874728444776</v>
      </c>
      <c r="AO74" s="261">
        <v>83.235541236018193</v>
      </c>
      <c r="AP74" s="261">
        <v>83.573207743591624</v>
      </c>
      <c r="AQ74" s="261">
        <v>83.910874251165069</v>
      </c>
      <c r="AR74" s="261">
        <v>84.252135843808816</v>
      </c>
      <c r="AS74" s="261">
        <v>84.608751175218572</v>
      </c>
      <c r="AT74" s="261">
        <v>84.965366506628328</v>
      </c>
      <c r="AU74" s="261">
        <v>85.321981838038084</v>
      </c>
      <c r="AV74" s="261">
        <v>85.678597169447841</v>
      </c>
      <c r="AW74" s="261">
        <v>86.035212500857597</v>
      </c>
      <c r="AX74" s="261">
        <v>86.391827832267353</v>
      </c>
      <c r="AY74" s="261">
        <v>86.748443163677109</v>
      </c>
      <c r="AZ74" s="261">
        <v>87.105058495086865</v>
      </c>
      <c r="BA74" s="261">
        <v>87.461673826496622</v>
      </c>
      <c r="BB74" s="261">
        <v>87.711121523541365</v>
      </c>
      <c r="BC74" s="261">
        <v>87.874709763431966</v>
      </c>
      <c r="BD74" s="261">
        <v>88.036420077133215</v>
      </c>
      <c r="BE74" s="261">
        <v>88.196259732935886</v>
      </c>
      <c r="BF74" s="261">
        <v>88.354236410917366</v>
      </c>
      <c r="BG74" s="261">
        <v>88.510358189716626</v>
      </c>
      <c r="BH74" s="261">
        <v>88.664633533370377</v>
      </c>
      <c r="BI74" s="261">
        <v>88.81707127822132</v>
      </c>
      <c r="BJ74" s="261">
        <v>88.967680619910794</v>
      </c>
      <c r="BK74" s="261">
        <v>89.116471100465091</v>
      </c>
      <c r="BL74" s="261">
        <v>89.263452595487408</v>
      </c>
      <c r="BM74" s="261">
        <v>89.408635301463661</v>
      </c>
      <c r="BN74" s="261">
        <v>89.552029723192476</v>
      </c>
      <c r="BO74" s="261">
        <v>89.693646661347131</v>
      </c>
      <c r="BP74" s="261">
        <v>89.833497200178144</v>
      </c>
      <c r="BQ74" s="261">
        <v>89.971592695364308</v>
      </c>
      <c r="BR74" s="261">
        <v>90.107944762018846</v>
      </c>
      <c r="BS74" s="261">
        <v>90.24256526285825</v>
      </c>
      <c r="BT74" s="261">
        <v>90.375466296538789</v>
      </c>
      <c r="BU74" s="261">
        <v>90.506660186167878</v>
      </c>
      <c r="BV74" s="261">
        <v>90.636159467994801</v>
      </c>
      <c r="BW74" s="261">
        <v>90.763976880285909</v>
      </c>
      <c r="BX74" s="261">
        <v>90.890125352388807</v>
      </c>
      <c r="BY74" s="261">
        <v>91.014617993989518</v>
      </c>
      <c r="BZ74" s="261">
        <v>91.137468084566436</v>
      </c>
      <c r="CA74" s="261">
        <v>91.258689063043946</v>
      </c>
      <c r="CB74" s="261">
        <v>91.378294517649465</v>
      </c>
      <c r="CC74" s="261">
        <v>91.496298175974985</v>
      </c>
      <c r="CD74" s="261">
        <v>91.612713895246856</v>
      </c>
      <c r="CE74" s="261">
        <v>91.727555652804412</v>
      </c>
      <c r="CF74" s="261">
        <v>91.840837536789635</v>
      </c>
      <c r="CG74" s="261">
        <v>91.952573737048681</v>
      </c>
      <c r="CH74" s="261">
        <v>92.062778536246071</v>
      </c>
      <c r="CI74" s="261">
        <v>92.171466301192368</v>
      </c>
      <c r="CJ74" s="261">
        <v>92.278651474385697</v>
      </c>
      <c r="CK74" s="261">
        <v>92.384348565766288</v>
      </c>
      <c r="CL74" s="261">
        <v>92.488572144685179</v>
      </c>
      <c r="CM74" s="261">
        <v>92.591336832085091</v>
      </c>
      <c r="CN74" s="261">
        <v>92.692657292894069</v>
      </c>
      <c r="CO74" s="261">
        <v>92.792548228629897</v>
      </c>
      <c r="CP74" s="261">
        <v>92.891024370214907</v>
      </c>
      <c r="CQ74" s="261">
        <v>92.988100470999228</v>
      </c>
      <c r="CR74" s="261">
        <v>93.083791299991276</v>
      </c>
      <c r="CS74" s="261">
        <v>93.178111635293988</v>
      </c>
      <c r="CT74" s="261">
        <v>93.271076257744042</v>
      </c>
      <c r="CU74" s="261">
        <v>93.362699944753089</v>
      </c>
      <c r="CV74" s="261">
        <v>93.452997464348229</v>
      </c>
      <c r="CW74" s="261">
        <v>93.541983569409311</v>
      </c>
      <c r="CX74" s="261">
        <v>93.629672992101163</v>
      </c>
      <c r="CY74" s="261">
        <v>93.716080438497514</v>
      </c>
      <c r="CZ74" s="261">
        <v>93.80122058339461</v>
      </c>
      <c r="DA74" s="261">
        <v>93.885108065311201</v>
      </c>
      <c r="DB74" s="261">
        <v>93.967757481672535</v>
      </c>
      <c r="DC74" s="261">
        <v>94.049183384175038</v>
      </c>
      <c r="DD74" s="261">
        <v>94.12940027432883</v>
      </c>
      <c r="DE74" s="261">
        <v>94.20842259917525</v>
      </c>
      <c r="DF74" s="261">
        <v>94.286264747175821</v>
      </c>
      <c r="DG74" s="261">
        <v>94.362941044269817</v>
      </c>
      <c r="DH74" s="261">
        <v>94.438465750097123</v>
      </c>
      <c r="DI74" s="261">
        <v>94.512853054383157</v>
      </c>
      <c r="DJ74" s="261">
        <v>94.586117073482384</v>
      </c>
      <c r="DK74" s="261">
        <v>94.658271847077629</v>
      </c>
      <c r="DL74" s="261">
        <v>94.729331335030963</v>
      </c>
      <c r="DM74" s="261">
        <v>94.799309414384084</v>
      </c>
      <c r="DN74" s="261">
        <v>94.868219876503304</v>
      </c>
      <c r="DO74" s="261">
        <v>94.9360764243674</v>
      </c>
      <c r="DP74" s="261">
        <v>95.002892669993713</v>
      </c>
      <c r="DQ74" s="261">
        <v>95.068682131999708</v>
      </c>
      <c r="DR74" s="261">
        <v>95.133458233296693</v>
      </c>
      <c r="DS74" s="261">
        <v>95.197234298912193</v>
      </c>
      <c r="DT74" s="261">
        <v>95.260023553937629</v>
      </c>
      <c r="DU74" s="261">
        <v>95.321839121598273</v>
      </c>
      <c r="DV74" s="261">
        <v>95.382694021441949</v>
      </c>
      <c r="DW74" s="261">
        <v>95.44260116764346</v>
      </c>
      <c r="DX74" s="261">
        <v>95.50157336742123</v>
      </c>
      <c r="DY74" s="261">
        <v>95.5596233195633</v>
      </c>
      <c r="DZ74" s="261">
        <v>95.616763613059447</v>
      </c>
      <c r="EA74" s="261">
        <v>95.673006725836103</v>
      </c>
      <c r="EB74" s="261">
        <v>95.728365023591351</v>
      </c>
      <c r="EC74" s="261">
        <v>95.782850758726582</v>
      </c>
      <c r="ED74" s="261">
        <v>95.836476069372281</v>
      </c>
      <c r="EE74" s="261">
        <v>95.889252978504416</v>
      </c>
      <c r="EF74" s="261">
        <v>95.941193393149192</v>
      </c>
      <c r="EG74" s="261">
        <v>95.992309103672781</v>
      </c>
      <c r="EH74" s="261">
        <v>96.042611783153433</v>
      </c>
      <c r="EI74" s="261">
        <v>96.092112986833158</v>
      </c>
      <c r="EJ74" s="261">
        <v>96.140824151646441</v>
      </c>
      <c r="EK74" s="261">
        <v>96.188756595823094</v>
      </c>
      <c r="EL74" s="261">
        <v>96.235921518562535</v>
      </c>
      <c r="EM74" s="261">
        <v>96.282329999777531</v>
      </c>
      <c r="EN74" s="261">
        <v>96.327992999904197</v>
      </c>
      <c r="EO74" s="261">
        <v>96.372921359776072</v>
      </c>
      <c r="EP74" s="261">
        <v>96.417125800559944</v>
      </c>
      <c r="EQ74" s="261">
        <v>96.460616923751175</v>
      </c>
      <c r="ER74" s="261">
        <v>96.503405211225626</v>
      </c>
      <c r="ES74" s="261">
        <v>96.545501025346766</v>
      </c>
      <c r="ET74" s="261">
        <v>96.586914609125259</v>
      </c>
      <c r="EU74" s="261">
        <v>96.627656086428715</v>
      </c>
      <c r="EV74" s="261">
        <v>96.667735462240145</v>
      </c>
    </row>
    <row r="75" spans="1:152" ht="12.75" customHeight="1" x14ac:dyDescent="0.2">
      <c r="A75" s="56" t="s">
        <v>47</v>
      </c>
      <c r="B75" s="261">
        <v>60.681760714332626</v>
      </c>
      <c r="C75" s="261">
        <v>61.641901637690673</v>
      </c>
      <c r="D75" s="261">
        <v>62.602042561048727</v>
      </c>
      <c r="E75" s="261">
        <v>63.562183484406773</v>
      </c>
      <c r="F75" s="261">
        <v>64.522324407764813</v>
      </c>
      <c r="G75" s="261">
        <v>65.482465331122867</v>
      </c>
      <c r="H75" s="261">
        <v>66.442606254480921</v>
      </c>
      <c r="I75" s="261">
        <v>67.402747177838961</v>
      </c>
      <c r="J75" s="261">
        <v>68.362888101197001</v>
      </c>
      <c r="K75" s="261">
        <v>69.323029024555041</v>
      </c>
      <c r="L75" s="261">
        <v>70.283169947913095</v>
      </c>
      <c r="M75" s="261">
        <v>71.075250721980879</v>
      </c>
      <c r="N75" s="261">
        <v>71.749192790793359</v>
      </c>
      <c r="O75" s="261">
        <v>72.423134859605824</v>
      </c>
      <c r="P75" s="261">
        <v>73.097076928418289</v>
      </c>
      <c r="Q75" s="261">
        <v>73.771018997230755</v>
      </c>
      <c r="R75" s="261">
        <v>74.444961066043234</v>
      </c>
      <c r="S75" s="261">
        <v>75.118903134855714</v>
      </c>
      <c r="T75" s="261">
        <v>75.792845203668179</v>
      </c>
      <c r="U75" s="261">
        <v>76.466787272480644</v>
      </c>
      <c r="V75" s="261">
        <v>77.022384975145215</v>
      </c>
      <c r="W75" s="261">
        <v>77.072562514802485</v>
      </c>
      <c r="X75" s="261">
        <v>77.122740054459769</v>
      </c>
      <c r="Y75" s="261">
        <v>77.172917594117052</v>
      </c>
      <c r="Z75" s="261">
        <v>77.223095133774351</v>
      </c>
      <c r="AA75" s="261">
        <v>77.273272673431634</v>
      </c>
      <c r="AB75" s="261">
        <v>77.323450213088918</v>
      </c>
      <c r="AC75" s="261">
        <v>77.373627752746202</v>
      </c>
      <c r="AD75" s="261">
        <v>77.4238052924035</v>
      </c>
      <c r="AE75" s="261">
        <v>77.47398283206077</v>
      </c>
      <c r="AF75" s="261">
        <v>77.524160371718068</v>
      </c>
      <c r="AG75" s="261">
        <v>77.574337911375352</v>
      </c>
      <c r="AH75" s="261">
        <v>77.727602545958035</v>
      </c>
      <c r="AI75" s="261">
        <v>78.313392749640741</v>
      </c>
      <c r="AJ75" s="261">
        <v>78.899182953323432</v>
      </c>
      <c r="AK75" s="261">
        <v>79.484973157006124</v>
      </c>
      <c r="AL75" s="261">
        <v>80.070763360688829</v>
      </c>
      <c r="AM75" s="261">
        <v>80.656553564371535</v>
      </c>
      <c r="AN75" s="261">
        <v>81.242343768054241</v>
      </c>
      <c r="AO75" s="261">
        <v>81.828133971736932</v>
      </c>
      <c r="AP75" s="261">
        <v>82.413924175419623</v>
      </c>
      <c r="AQ75" s="261">
        <v>82.999714379102329</v>
      </c>
      <c r="AR75" s="261">
        <v>83.520417968358984</v>
      </c>
      <c r="AS75" s="261">
        <v>83.763152370373732</v>
      </c>
      <c r="AT75" s="261">
        <v>84.005886772388465</v>
      </c>
      <c r="AU75" s="261">
        <v>84.248621174403183</v>
      </c>
      <c r="AV75" s="261">
        <v>84.491355576417931</v>
      </c>
      <c r="AW75" s="261">
        <v>84.73408997843265</v>
      </c>
      <c r="AX75" s="261">
        <v>84.976824380447383</v>
      </c>
      <c r="AY75" s="261">
        <v>85.219558782462116</v>
      </c>
      <c r="AZ75" s="261">
        <v>85.462293184476849</v>
      </c>
      <c r="BA75" s="261">
        <v>85.705027586491582</v>
      </c>
      <c r="BB75" s="261">
        <v>85.983822818803034</v>
      </c>
      <c r="BC75" s="261">
        <v>86.166778272816686</v>
      </c>
      <c r="BD75" s="261">
        <v>86.347727800821957</v>
      </c>
      <c r="BE75" s="261">
        <v>86.526676346532099</v>
      </c>
      <c r="BF75" s="261">
        <v>86.70362936454849</v>
      </c>
      <c r="BG75" s="261">
        <v>86.878592806372808</v>
      </c>
      <c r="BH75" s="261">
        <v>87.051573106403339</v>
      </c>
      <c r="BI75" s="261">
        <v>87.222577167930638</v>
      </c>
      <c r="BJ75" s="261">
        <v>87.391612349147977</v>
      </c>
      <c r="BK75" s="261">
        <v>87.558686449189793</v>
      </c>
      <c r="BL75" s="261">
        <v>87.723807694213662</v>
      </c>
      <c r="BM75" s="261">
        <v>87.886984723537438</v>
      </c>
      <c r="BN75" s="261">
        <v>88.048226575845419</v>
      </c>
      <c r="BO75" s="261">
        <v>88.207542675474997</v>
      </c>
      <c r="BP75" s="261">
        <v>88.364942818795797</v>
      </c>
      <c r="BQ75" s="261">
        <v>88.520437160692381</v>
      </c>
      <c r="BR75" s="261">
        <v>88.674036201160618</v>
      </c>
      <c r="BS75" s="261">
        <v>88.825750772028556</v>
      </c>
      <c r="BT75" s="261">
        <v>88.975592023810037</v>
      </c>
      <c r="BU75" s="261">
        <v>89.123571412701139</v>
      </c>
      <c r="BV75" s="261">
        <v>89.269700687727308</v>
      </c>
      <c r="BW75" s="261">
        <v>89.413991878048847</v>
      </c>
      <c r="BX75" s="261">
        <v>89.55645728043271</v>
      </c>
      <c r="BY75" s="261">
        <v>89.697109446896832</v>
      </c>
      <c r="BZ75" s="261">
        <v>89.835961172533985</v>
      </c>
      <c r="CA75" s="261">
        <v>89.973025483520445</v>
      </c>
      <c r="CB75" s="261">
        <v>90.108315625315882</v>
      </c>
      <c r="CC75" s="261">
        <v>90.241845051057794</v>
      </c>
      <c r="CD75" s="261">
        <v>90.373627410157013</v>
      </c>
      <c r="CE75" s="261">
        <v>90.50367653709678</v>
      </c>
      <c r="CF75" s="261">
        <v>90.632006440440009</v>
      </c>
      <c r="CG75" s="261">
        <v>90.758631292047667</v>
      </c>
      <c r="CH75" s="261">
        <v>90.883565416510962</v>
      </c>
      <c r="CI75" s="261">
        <v>91.006823280800091</v>
      </c>
      <c r="CJ75" s="261">
        <v>91.12841948413211</v>
      </c>
      <c r="CK75" s="261">
        <v>91.248368748058283</v>
      </c>
      <c r="CL75" s="261">
        <v>91.366685906774237</v>
      </c>
      <c r="CM75" s="261">
        <v>91.483385897652227</v>
      </c>
      <c r="CN75" s="261">
        <v>91.598483751997605</v>
      </c>
      <c r="CO75" s="261">
        <v>91.71199458602922</v>
      </c>
      <c r="CP75" s="261">
        <v>91.823933592084245</v>
      </c>
      <c r="CQ75" s="261">
        <v>91.934316030047228</v>
      </c>
      <c r="CR75" s="261">
        <v>92.043157219002765</v>
      </c>
      <c r="CS75" s="261">
        <v>92.150472529112221</v>
      </c>
      <c r="CT75" s="261">
        <v>92.256277373711754</v>
      </c>
      <c r="CU75" s="261">
        <v>92.360587201632498</v>
      </c>
      <c r="CV75" s="261">
        <v>92.463417489740621</v>
      </c>
      <c r="CW75" s="261">
        <v>92.564783735695642</v>
      </c>
      <c r="CX75" s="261">
        <v>92.66470145092589</v>
      </c>
      <c r="CY75" s="261">
        <v>92.763186153818708</v>
      </c>
      <c r="CZ75" s="261">
        <v>92.860253363123903</v>
      </c>
      <c r="DA75" s="261">
        <v>92.955918591567453</v>
      </c>
      <c r="DB75" s="261">
        <v>93.050197339674199</v>
      </c>
      <c r="DC75" s="261">
        <v>93.143105089795895</v>
      </c>
      <c r="DD75" s="261">
        <v>93.234657300342946</v>
      </c>
      <c r="DE75" s="261">
        <v>93.3248694002165</v>
      </c>
      <c r="DF75" s="261">
        <v>93.413756783438444</v>
      </c>
      <c r="DG75" s="261">
        <v>93.501334803976022</v>
      </c>
      <c r="DH75" s="261">
        <v>93.587618770758539</v>
      </c>
      <c r="DI75" s="261">
        <v>93.672623942882439</v>
      </c>
      <c r="DJ75" s="261">
        <v>93.756365525001968</v>
      </c>
      <c r="DK75" s="261">
        <v>93.838858662902453</v>
      </c>
      <c r="DL75" s="261">
        <v>93.920118439251922</v>
      </c>
      <c r="DM75" s="261">
        <v>94.000159869529128</v>
      </c>
      <c r="DN75" s="261">
        <v>94.07899789812295</v>
      </c>
      <c r="DO75" s="261">
        <v>94.156647394601478</v>
      </c>
      <c r="DP75" s="261">
        <v>94.233123150145758</v>
      </c>
      <c r="DQ75" s="261">
        <v>94.308439874145861</v>
      </c>
      <c r="DR75" s="261">
        <v>94.382612190954987</v>
      </c>
      <c r="DS75" s="261">
        <v>94.455654636798855</v>
      </c>
      <c r="DT75" s="261">
        <v>94.527581656835963</v>
      </c>
      <c r="DU75" s="261">
        <v>94.598407602365981</v>
      </c>
      <c r="DV75" s="261">
        <v>94.668146728182421</v>
      </c>
      <c r="DW75" s="261">
        <v>94.736813190066044</v>
      </c>
      <c r="DX75" s="261">
        <v>94.804421042415555</v>
      </c>
      <c r="DY75" s="261">
        <v>94.870984236012092</v>
      </c>
      <c r="DZ75" s="261">
        <v>94.936516615914186</v>
      </c>
      <c r="EA75" s="261">
        <v>95.001031919479459</v>
      </c>
      <c r="EB75" s="261">
        <v>95.064543774509957</v>
      </c>
      <c r="EC75" s="261">
        <v>95.127065697517324</v>
      </c>
      <c r="ED75" s="261">
        <v>95.188611092105134</v>
      </c>
      <c r="EE75" s="261">
        <v>95.249193247464063</v>
      </c>
      <c r="EF75" s="261">
        <v>95.308825336977705</v>
      </c>
      <c r="EG75" s="261">
        <v>95.367520416934966</v>
      </c>
      <c r="EH75" s="261">
        <v>95.425291425346146</v>
      </c>
      <c r="EI75" s="261">
        <v>95.482151180859603</v>
      </c>
      <c r="EJ75" s="261">
        <v>95.538112381775704</v>
      </c>
      <c r="EK75" s="261">
        <v>95.59318760515518</v>
      </c>
      <c r="EL75" s="261">
        <v>95.647389306018525</v>
      </c>
      <c r="EM75" s="261">
        <v>95.70072981663391</v>
      </c>
      <c r="EN75" s="261">
        <v>95.753221345890466</v>
      </c>
      <c r="EO75" s="261">
        <v>95.804875978753827</v>
      </c>
      <c r="EP75" s="261">
        <v>95.855705675801417</v>
      </c>
      <c r="EQ75" s="261">
        <v>95.905722272834907</v>
      </c>
      <c r="ER75" s="261">
        <v>95.954937480566201</v>
      </c>
      <c r="ES75" s="261">
        <v>96.003362884375562</v>
      </c>
      <c r="ET75" s="261">
        <v>96.051009944138258</v>
      </c>
      <c r="EU75" s="261">
        <v>96.097889994117452</v>
      </c>
      <c r="EV75" s="261">
        <v>96.144014242921259</v>
      </c>
    </row>
    <row r="76" spans="1:152" ht="18" customHeight="1" x14ac:dyDescent="0.2">
      <c r="A76" s="82" t="s">
        <v>48</v>
      </c>
      <c r="B76" s="261">
        <v>60.681760714332626</v>
      </c>
      <c r="C76" s="261">
        <v>61.641901637690673</v>
      </c>
      <c r="D76" s="261">
        <v>62.602042561048727</v>
      </c>
      <c r="E76" s="261">
        <v>63.562183484406773</v>
      </c>
      <c r="F76" s="261">
        <v>64.522324407764813</v>
      </c>
      <c r="G76" s="261">
        <v>65.482465331122867</v>
      </c>
      <c r="H76" s="261">
        <v>66.442606254480921</v>
      </c>
      <c r="I76" s="261">
        <v>67.402747177838961</v>
      </c>
      <c r="J76" s="261">
        <v>68.362888101197001</v>
      </c>
      <c r="K76" s="261">
        <v>69.323029024555041</v>
      </c>
      <c r="L76" s="261">
        <v>70.283169947913095</v>
      </c>
      <c r="M76" s="261">
        <v>71.075250721980879</v>
      </c>
      <c r="N76" s="261">
        <v>71.749192790793359</v>
      </c>
      <c r="O76" s="261">
        <v>72.423134859605824</v>
      </c>
      <c r="P76" s="261">
        <v>73.097076928418289</v>
      </c>
      <c r="Q76" s="261">
        <v>73.771018997230755</v>
      </c>
      <c r="R76" s="261">
        <v>74.444961066043234</v>
      </c>
      <c r="S76" s="261">
        <v>75.118903134855714</v>
      </c>
      <c r="T76" s="261">
        <v>75.792845203668179</v>
      </c>
      <c r="U76" s="261">
        <v>76.466787272480644</v>
      </c>
      <c r="V76" s="261">
        <v>76.978169156030745</v>
      </c>
      <c r="W76" s="261">
        <v>76.795295807936583</v>
      </c>
      <c r="X76" s="261">
        <v>76.612422459842449</v>
      </c>
      <c r="Y76" s="261">
        <v>76.429549111748315</v>
      </c>
      <c r="Z76" s="261">
        <v>76.246675763654181</v>
      </c>
      <c r="AA76" s="261">
        <v>76.063802415560033</v>
      </c>
      <c r="AB76" s="261">
        <v>75.8809290674659</v>
      </c>
      <c r="AC76" s="261">
        <v>75.698055719371752</v>
      </c>
      <c r="AD76" s="261">
        <v>75.515182371277618</v>
      </c>
      <c r="AE76" s="261">
        <v>75.332309023183484</v>
      </c>
      <c r="AF76" s="261">
        <v>75.14943567508935</v>
      </c>
      <c r="AG76" s="261">
        <v>74.966562326995202</v>
      </c>
      <c r="AH76" s="261">
        <v>74.969381663314323</v>
      </c>
      <c r="AI76" s="261">
        <v>75.751317280499393</v>
      </c>
      <c r="AJ76" s="261">
        <v>76.533252897684477</v>
      </c>
      <c r="AK76" s="261">
        <v>77.315188514869561</v>
      </c>
      <c r="AL76" s="261">
        <v>78.097124132054631</v>
      </c>
      <c r="AM76" s="261">
        <v>78.879059749239701</v>
      </c>
      <c r="AN76" s="261">
        <v>79.6609953664248</v>
      </c>
      <c r="AO76" s="261">
        <v>80.44293098360987</v>
      </c>
      <c r="AP76" s="261">
        <v>81.22486660079494</v>
      </c>
      <c r="AQ76" s="261">
        <v>82.006802217980024</v>
      </c>
      <c r="AR76" s="261">
        <v>82.681103442247164</v>
      </c>
      <c r="AS76" s="261">
        <v>82.895724208673371</v>
      </c>
      <c r="AT76" s="261">
        <v>83.110344975099579</v>
      </c>
      <c r="AU76" s="261">
        <v>83.324965741525801</v>
      </c>
      <c r="AV76" s="261">
        <v>83.539586507952009</v>
      </c>
      <c r="AW76" s="261">
        <v>83.754207274378203</v>
      </c>
      <c r="AX76" s="261">
        <v>83.968828040804425</v>
      </c>
      <c r="AY76" s="261">
        <v>84.183448807230633</v>
      </c>
      <c r="AZ76" s="261">
        <v>84.398069573656841</v>
      </c>
      <c r="BA76" s="261">
        <v>84.612690340083063</v>
      </c>
      <c r="BB76" s="261">
        <v>84.90903826238852</v>
      </c>
      <c r="BC76" s="261">
        <v>85.103592519432965</v>
      </c>
      <c r="BD76" s="261">
        <v>85.296076148937331</v>
      </c>
      <c r="BE76" s="261">
        <v>85.48649237583497</v>
      </c>
      <c r="BF76" s="261">
        <v>85.674844996545502</v>
      </c>
      <c r="BG76" s="261">
        <v>85.861138364801121</v>
      </c>
      <c r="BH76" s="261">
        <v>86.045377377400115</v>
      </c>
      <c r="BI76" s="261">
        <v>86.227567459904861</v>
      </c>
      <c r="BJ76" s="261">
        <v>86.407714552302281</v>
      </c>
      <c r="BK76" s="261">
        <v>86.585825094641493</v>
      </c>
      <c r="BL76" s="261">
        <v>86.761906012667026</v>
      </c>
      <c r="BM76" s="261">
        <v>86.935964703460996</v>
      </c>
      <c r="BN76" s="261">
        <v>87.108009021110718</v>
      </c>
      <c r="BO76" s="261">
        <v>87.278047262414901</v>
      </c>
      <c r="BP76" s="261">
        <v>87.446088152642929</v>
      </c>
      <c r="BQ76" s="261">
        <v>87.61214083136062</v>
      </c>
      <c r="BR76" s="261">
        <v>87.77621483833407</v>
      </c>
      <c r="BS76" s="261">
        <v>87.938320099525484</v>
      </c>
      <c r="BT76" s="261">
        <v>88.098466913190336</v>
      </c>
      <c r="BU76" s="261">
        <v>88.256665936088766</v>
      </c>
      <c r="BV76" s="261">
        <v>88.412928169820646</v>
      </c>
      <c r="BW76" s="261">
        <v>88.567264947294319</v>
      </c>
      <c r="BX76" s="261">
        <v>88.719687919338469</v>
      </c>
      <c r="BY76" s="261">
        <v>88.870209041465912</v>
      </c>
      <c r="BZ76" s="261">
        <v>89.0188405607974</v>
      </c>
      <c r="CA76" s="261">
        <v>89.165595003153243</v>
      </c>
      <c r="CB76" s="261">
        <v>89.310485160320511</v>
      </c>
      <c r="CC76" s="261">
        <v>89.453524077500916</v>
      </c>
      <c r="CD76" s="261">
        <v>89.594725040947921</v>
      </c>
      <c r="CE76" s="261">
        <v>89.734101565796749</v>
      </c>
      <c r="CF76" s="261">
        <v>89.871667384093683</v>
      </c>
      <c r="CG76" s="261">
        <v>90.007436433029255</v>
      </c>
      <c r="CH76" s="261">
        <v>90.141422843379289</v>
      </c>
      <c r="CI76" s="261">
        <v>90.273640928158088</v>
      </c>
      <c r="CJ76" s="261">
        <v>90.404105171487487</v>
      </c>
      <c r="CK76" s="261">
        <v>90.532830217683866</v>
      </c>
      <c r="CL76" s="261">
        <v>90.659830860567283</v>
      </c>
      <c r="CM76" s="261">
        <v>90.785122032993399</v>
      </c>
      <c r="CN76" s="261">
        <v>90.908718796611595</v>
      </c>
      <c r="CO76" s="261">
        <v>91.030636331849763</v>
      </c>
      <c r="CP76" s="261">
        <v>91.15088992812781</v>
      </c>
      <c r="CQ76" s="261">
        <v>91.269494974299988</v>
      </c>
      <c r="CR76" s="261">
        <v>91.386466949327229</v>
      </c>
      <c r="CS76" s="261">
        <v>91.501821413179982</v>
      </c>
      <c r="CT76" s="261">
        <v>91.615573997970259</v>
      </c>
      <c r="CU76" s="261">
        <v>91.727740399314271</v>
      </c>
      <c r="CV76" s="261">
        <v>91.838336367924128</v>
      </c>
      <c r="CW76" s="261">
        <v>91.94737770142774</v>
      </c>
      <c r="CX76" s="261">
        <v>92.054880236416508</v>
      </c>
      <c r="CY76" s="261">
        <v>92.160859840718913</v>
      </c>
      <c r="CZ76" s="261">
        <v>92.265332405899073</v>
      </c>
      <c r="DA76" s="261">
        <v>92.368313839977958</v>
      </c>
      <c r="DB76" s="261">
        <v>92.469820060376264</v>
      </c>
      <c r="DC76" s="261">
        <v>92.56986698707594</v>
      </c>
      <c r="DD76" s="261">
        <v>92.668470535998992</v>
      </c>
      <c r="DE76" s="261">
        <v>92.765646612600648</v>
      </c>
      <c r="DF76" s="261">
        <v>92.861411105674819</v>
      </c>
      <c r="DG76" s="261">
        <v>92.95577988136867</v>
      </c>
      <c r="DH76" s="261">
        <v>93.048768777404263</v>
      </c>
      <c r="DI76" s="261">
        <v>93.140393597503703</v>
      </c>
      <c r="DJ76" s="261">
        <v>93.230670106015225</v>
      </c>
      <c r="DK76" s="261">
        <v>93.319614022737227</v>
      </c>
      <c r="DL76" s="261">
        <v>93.407241017936471</v>
      </c>
      <c r="DM76" s="261">
        <v>93.493566707558216</v>
      </c>
      <c r="DN76" s="261">
        <v>93.578606648623875</v>
      </c>
      <c r="DO76" s="261">
        <v>93.662376334813914</v>
      </c>
      <c r="DP76" s="261">
        <v>93.744891192231606</v>
      </c>
      <c r="DQ76" s="261">
        <v>93.826166575344871</v>
      </c>
      <c r="DR76" s="261">
        <v>93.906217763102276</v>
      </c>
      <c r="DS76" s="261">
        <v>93.985059955220109</v>
      </c>
      <c r="DT76" s="261">
        <v>94.062708268636243</v>
      </c>
      <c r="DU76" s="261">
        <v>94.139177734127969</v>
      </c>
      <c r="DV76" s="261">
        <v>94.214483293089813</v>
      </c>
      <c r="DW76" s="261">
        <v>94.288639794467755</v>
      </c>
      <c r="DX76" s="261">
        <v>94.361661991846248</v>
      </c>
      <c r="DY76" s="261">
        <v>94.433564540684372</v>
      </c>
      <c r="DZ76" s="261">
        <v>94.504361995697906</v>
      </c>
      <c r="EA76" s="261">
        <v>94.574068808383089</v>
      </c>
      <c r="EB76" s="261">
        <v>94.642699324678944</v>
      </c>
      <c r="EC76" s="261">
        <v>94.710267782764348</v>
      </c>
      <c r="ED76" s="261">
        <v>94.776788310986831</v>
      </c>
      <c r="EE76" s="261">
        <v>94.842274925918531</v>
      </c>
      <c r="EF76" s="261">
        <v>94.906741530537118</v>
      </c>
      <c r="EG76" s="261">
        <v>94.970201912527145</v>
      </c>
      <c r="EH76" s="261">
        <v>95.032669742699127</v>
      </c>
      <c r="EI76" s="261">
        <v>95.094158573522421</v>
      </c>
      <c r="EJ76" s="261">
        <v>95.154681837769019</v>
      </c>
      <c r="EK76" s="261">
        <v>95.214252847264788</v>
      </c>
      <c r="EL76" s="261">
        <v>95.272884791744545</v>
      </c>
      <c r="EM76" s="261">
        <v>95.330590737808322</v>
      </c>
      <c r="EN76" s="261">
        <v>95.387383627975481</v>
      </c>
      <c r="EO76" s="261">
        <v>95.443276279833157</v>
      </c>
      <c r="EP76" s="261">
        <v>95.498281385276357</v>
      </c>
      <c r="EQ76" s="261">
        <v>95.552411509836986</v>
      </c>
      <c r="ER76" s="261">
        <v>95.605679092097631</v>
      </c>
      <c r="ES76" s="261">
        <v>95.658096443188867</v>
      </c>
      <c r="ET76" s="261">
        <v>95.709675746365789</v>
      </c>
      <c r="EU76" s="261">
        <v>95.760429056661735</v>
      </c>
      <c r="EV76" s="261">
        <v>95.810368300616162</v>
      </c>
    </row>
    <row r="77" spans="1:152" s="16" customFormat="1" ht="15" customHeight="1" x14ac:dyDescent="0.2">
      <c r="A77" s="321" t="s">
        <v>49</v>
      </c>
      <c r="B77" s="325" t="s">
        <v>217</v>
      </c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25"/>
      <c r="P77" s="325"/>
      <c r="Q77" s="325"/>
      <c r="R77" s="325"/>
      <c r="S77" s="325"/>
      <c r="T77" s="325"/>
      <c r="U77" s="325"/>
      <c r="V77" s="325"/>
      <c r="W77" s="325"/>
      <c r="X77" s="325"/>
      <c r="Y77" s="325"/>
      <c r="Z77" s="325"/>
      <c r="AA77" s="325"/>
      <c r="AB77" s="325"/>
      <c r="AC77" s="325"/>
      <c r="AD77" s="325"/>
      <c r="AE77" s="325"/>
      <c r="AF77" s="325"/>
      <c r="AG77" s="325"/>
      <c r="AH77" s="325"/>
      <c r="AI77" s="325"/>
      <c r="AJ77" s="325"/>
      <c r="AK77" s="325"/>
      <c r="AL77" s="325"/>
      <c r="AM77" s="325"/>
      <c r="AN77" s="325"/>
      <c r="AO77" s="325"/>
      <c r="AP77" s="325"/>
      <c r="AQ77" s="325"/>
      <c r="AR77" s="325"/>
      <c r="AS77" s="325"/>
      <c r="AT77" s="325"/>
      <c r="AU77" s="325"/>
      <c r="AV77" s="325"/>
      <c r="AW77" s="325"/>
      <c r="AX77" s="325"/>
      <c r="AY77" s="325"/>
      <c r="AZ77" s="325"/>
      <c r="BA77" s="325"/>
      <c r="BB77" s="325"/>
      <c r="BC77" s="325"/>
      <c r="BD77" s="325"/>
      <c r="BE77" s="325"/>
      <c r="BF77" s="325"/>
      <c r="BG77" s="325"/>
      <c r="BH77" s="325"/>
      <c r="BI77" s="325"/>
      <c r="BJ77" s="325"/>
      <c r="BK77" s="325"/>
      <c r="BL77" s="325"/>
      <c r="BM77" s="325"/>
      <c r="BN77" s="325"/>
      <c r="BO77" s="325"/>
      <c r="BP77" s="325"/>
      <c r="BQ77" s="325"/>
      <c r="BR77" s="325"/>
      <c r="BS77" s="325"/>
      <c r="BT77" s="325"/>
      <c r="BU77" s="325"/>
      <c r="BV77" s="325"/>
      <c r="BW77" s="325"/>
      <c r="BX77" s="325"/>
      <c r="BY77" s="325"/>
      <c r="BZ77" s="325"/>
      <c r="CA77" s="325"/>
      <c r="CB77" s="325"/>
      <c r="CC77" s="325"/>
      <c r="CD77" s="325"/>
      <c r="CE77" s="325"/>
      <c r="CF77" s="325"/>
      <c r="CG77" s="325"/>
      <c r="CH77" s="325"/>
      <c r="CI77" s="325"/>
      <c r="CJ77" s="325"/>
      <c r="CK77" s="325"/>
      <c r="CL77" s="325"/>
      <c r="CM77" s="325"/>
      <c r="CN77" s="325"/>
      <c r="CO77" s="325"/>
      <c r="CP77" s="325"/>
      <c r="CQ77" s="325"/>
      <c r="CR77" s="325"/>
      <c r="CS77" s="325"/>
      <c r="CT77" s="325"/>
      <c r="CU77" s="325"/>
      <c r="CV77" s="325"/>
      <c r="CW77" s="325"/>
      <c r="CX77" s="325"/>
      <c r="CY77" s="325"/>
      <c r="CZ77" s="325"/>
      <c r="DA77" s="325"/>
      <c r="DB77" s="325"/>
      <c r="DC77" s="325"/>
      <c r="DD77" s="325"/>
      <c r="DE77" s="325"/>
      <c r="DF77" s="325"/>
      <c r="DG77" s="325"/>
      <c r="DH77" s="325"/>
      <c r="DI77" s="325"/>
      <c r="DJ77" s="325"/>
      <c r="DK77" s="325"/>
      <c r="DL77" s="325"/>
      <c r="DM77" s="325"/>
      <c r="DN77" s="325"/>
      <c r="DO77" s="325"/>
      <c r="DP77" s="325"/>
      <c r="DQ77" s="325"/>
      <c r="DR77" s="325"/>
      <c r="DS77" s="325"/>
      <c r="DT77" s="325"/>
      <c r="DU77" s="325"/>
      <c r="DV77" s="325"/>
      <c r="DW77" s="325"/>
      <c r="DX77" s="325"/>
      <c r="DY77" s="325"/>
      <c r="DZ77" s="325"/>
      <c r="EA77" s="325"/>
      <c r="EB77" s="325"/>
      <c r="EC77" s="325"/>
      <c r="ED77" s="325"/>
      <c r="EE77" s="325"/>
      <c r="EF77" s="325"/>
      <c r="EG77" s="325"/>
      <c r="EH77" s="325"/>
      <c r="EI77" s="325"/>
      <c r="EJ77" s="325"/>
      <c r="EK77" s="325"/>
      <c r="EL77" s="325"/>
      <c r="EM77" s="325"/>
      <c r="EN77" s="325"/>
      <c r="EO77" s="325"/>
      <c r="EP77" s="325"/>
      <c r="EQ77" s="325"/>
      <c r="ER77" s="325"/>
      <c r="ES77" s="325"/>
      <c r="ET77" s="325"/>
      <c r="EU77" s="325"/>
      <c r="EV77" s="325"/>
    </row>
    <row r="78" spans="1:152" s="26" customFormat="1" ht="15.75" customHeight="1" x14ac:dyDescent="0.2">
      <c r="A78" s="322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  <c r="BW78" s="107"/>
      <c r="BX78" s="107"/>
      <c r="BY78" s="107"/>
      <c r="BZ78" s="107"/>
      <c r="CA78" s="107"/>
      <c r="CB78" s="107"/>
      <c r="CC78" s="107"/>
      <c r="CD78" s="107"/>
      <c r="CE78" s="107"/>
      <c r="CF78" s="107"/>
      <c r="CG78" s="107"/>
      <c r="CH78" s="107"/>
      <c r="CI78" s="107"/>
      <c r="CJ78" s="107"/>
      <c r="CK78" s="107"/>
      <c r="CL78" s="107"/>
      <c r="CM78" s="107"/>
      <c r="CN78" s="107"/>
      <c r="CO78" s="107"/>
      <c r="CP78" s="107"/>
      <c r="CQ78" s="107"/>
      <c r="CR78" s="107"/>
      <c r="CS78" s="107"/>
      <c r="CT78" s="107"/>
      <c r="CU78" s="107"/>
      <c r="CV78" s="107"/>
      <c r="CW78" s="107"/>
      <c r="CX78" s="107"/>
      <c r="CY78" s="107"/>
      <c r="CZ78" s="107"/>
      <c r="DA78" s="107"/>
      <c r="DB78" s="107"/>
      <c r="DC78" s="107"/>
      <c r="DD78" s="107"/>
      <c r="DE78" s="107"/>
      <c r="DF78" s="107"/>
      <c r="DG78" s="107"/>
      <c r="DH78" s="107"/>
      <c r="DI78" s="107"/>
      <c r="DJ78" s="107"/>
      <c r="DK78" s="107"/>
      <c r="DL78" s="107"/>
      <c r="DM78" s="107"/>
      <c r="DN78" s="107"/>
      <c r="DO78" s="107"/>
      <c r="DP78" s="107"/>
      <c r="DQ78" s="107"/>
      <c r="DR78" s="107"/>
      <c r="DS78" s="107"/>
      <c r="DT78" s="107"/>
      <c r="DU78" s="107"/>
      <c r="DV78" s="107"/>
      <c r="DW78" s="107"/>
      <c r="DX78" s="107"/>
      <c r="DY78" s="107"/>
      <c r="DZ78" s="107"/>
      <c r="EA78" s="107"/>
      <c r="EB78" s="107"/>
      <c r="EC78" s="107"/>
      <c r="ED78" s="107"/>
      <c r="EE78" s="107"/>
      <c r="EF78" s="107"/>
      <c r="EG78" s="107"/>
      <c r="EH78" s="107"/>
      <c r="EI78" s="107"/>
      <c r="EJ78" s="107"/>
      <c r="EK78" s="107"/>
      <c r="EL78" s="107"/>
      <c r="EM78" s="107"/>
      <c r="EN78" s="107"/>
      <c r="EO78" s="107"/>
      <c r="EP78" s="107"/>
      <c r="EQ78" s="107"/>
      <c r="ER78" s="107"/>
      <c r="ES78" s="107"/>
      <c r="ET78" s="107"/>
      <c r="EU78" s="107"/>
      <c r="EV78" s="107"/>
    </row>
    <row r="79" spans="1:152" s="290" customFormat="1" ht="24" customHeight="1" x14ac:dyDescent="0.2">
      <c r="A79" s="108" t="s">
        <v>84</v>
      </c>
      <c r="B79" s="109">
        <f>+B102+B125</f>
        <v>3611906</v>
      </c>
      <c r="C79" s="109">
        <f t="shared" ref="C79:BN80" si="0">+C102+C125</f>
        <v>3745883</v>
      </c>
      <c r="D79" s="109">
        <f t="shared" si="0"/>
        <v>3886682</v>
      </c>
      <c r="E79" s="109">
        <f t="shared" si="0"/>
        <v>4034986</v>
      </c>
      <c r="F79" s="109">
        <f t="shared" si="0"/>
        <v>4189243</v>
      </c>
      <c r="G79" s="109">
        <f t="shared" si="0"/>
        <v>4349294</v>
      </c>
      <c r="H79" s="109">
        <f t="shared" si="0"/>
        <v>4514662</v>
      </c>
      <c r="I79" s="109">
        <f t="shared" si="0"/>
        <v>4684716</v>
      </c>
      <c r="J79" s="109">
        <f t="shared" si="0"/>
        <v>4858949</v>
      </c>
      <c r="K79" s="109">
        <f t="shared" si="0"/>
        <v>5037182</v>
      </c>
      <c r="L79" s="109">
        <f t="shared" si="0"/>
        <v>5219715</v>
      </c>
      <c r="M79" s="109">
        <f t="shared" si="0"/>
        <v>5398467</v>
      </c>
      <c r="N79" s="109">
        <f t="shared" si="0"/>
        <v>5577086</v>
      </c>
      <c r="O79" s="109">
        <f t="shared" si="0"/>
        <v>5762428</v>
      </c>
      <c r="P79" s="109">
        <f t="shared" si="0"/>
        <v>5954631</v>
      </c>
      <c r="Q79" s="109">
        <f t="shared" si="0"/>
        <v>6153058</v>
      </c>
      <c r="R79" s="109">
        <f t="shared" si="0"/>
        <v>6356541</v>
      </c>
      <c r="S79" s="109">
        <f t="shared" si="0"/>
        <v>6563413</v>
      </c>
      <c r="T79" s="109">
        <f t="shared" si="0"/>
        <v>6772084</v>
      </c>
      <c r="U79" s="109">
        <f t="shared" si="0"/>
        <v>6981395</v>
      </c>
      <c r="V79" s="109">
        <f t="shared" si="0"/>
        <v>7187929</v>
      </c>
      <c r="W79" s="109">
        <f t="shared" si="0"/>
        <v>7383149</v>
      </c>
      <c r="X79" s="109">
        <f t="shared" si="0"/>
        <v>7578101</v>
      </c>
      <c r="Y79" s="109">
        <f t="shared" si="0"/>
        <v>7773021</v>
      </c>
      <c r="Z79" s="109">
        <f t="shared" si="0"/>
        <v>7968187</v>
      </c>
      <c r="AA79" s="109">
        <f t="shared" si="0"/>
        <v>8163880</v>
      </c>
      <c r="AB79" s="109">
        <f t="shared" si="0"/>
        <v>8359912</v>
      </c>
      <c r="AC79" s="109">
        <f t="shared" si="0"/>
        <v>8556655</v>
      </c>
      <c r="AD79" s="109">
        <f t="shared" si="0"/>
        <v>8754612</v>
      </c>
      <c r="AE79" s="109">
        <f t="shared" si="0"/>
        <v>8954438</v>
      </c>
      <c r="AF79" s="109">
        <f t="shared" si="0"/>
        <v>9156919</v>
      </c>
      <c r="AG79" s="109">
        <f t="shared" si="0"/>
        <v>9363121</v>
      </c>
      <c r="AH79" s="109">
        <f t="shared" si="0"/>
        <v>9563967</v>
      </c>
      <c r="AI79" s="109">
        <f t="shared" si="0"/>
        <v>9728650</v>
      </c>
      <c r="AJ79" s="109">
        <f t="shared" si="0"/>
        <v>9900506</v>
      </c>
      <c r="AK79" s="109">
        <f t="shared" si="0"/>
        <v>10078430</v>
      </c>
      <c r="AL79" s="109">
        <f t="shared" si="0"/>
        <v>10262472</v>
      </c>
      <c r="AM79" s="109">
        <f t="shared" si="0"/>
        <v>10452341</v>
      </c>
      <c r="AN79" s="109">
        <f t="shared" si="0"/>
        <v>10647288</v>
      </c>
      <c r="AO79" s="109">
        <f t="shared" si="0"/>
        <v>10846432</v>
      </c>
      <c r="AP79" s="109">
        <f t="shared" si="0"/>
        <v>11047946</v>
      </c>
      <c r="AQ79" s="109">
        <f t="shared" si="0"/>
        <v>11250371</v>
      </c>
      <c r="AR79" s="109">
        <f t="shared" si="0"/>
        <v>11456578</v>
      </c>
      <c r="AS79" s="109">
        <f t="shared" si="0"/>
        <v>11682380</v>
      </c>
      <c r="AT79" s="109">
        <f t="shared" si="0"/>
        <v>11905792</v>
      </c>
      <c r="AU79" s="109">
        <f t="shared" si="0"/>
        <v>12127075</v>
      </c>
      <c r="AV79" s="109">
        <f t="shared" si="0"/>
        <v>12346391</v>
      </c>
      <c r="AW79" s="109">
        <f t="shared" si="0"/>
        <v>12563769</v>
      </c>
      <c r="AX79" s="109">
        <f t="shared" si="0"/>
        <v>12779135</v>
      </c>
      <c r="AY79" s="109">
        <f t="shared" si="0"/>
        <v>12992587</v>
      </c>
      <c r="AZ79" s="109">
        <f t="shared" si="0"/>
        <v>13204355</v>
      </c>
      <c r="BA79" s="109">
        <f t="shared" si="0"/>
        <v>13414744</v>
      </c>
      <c r="BB79" s="109">
        <f t="shared" si="0"/>
        <v>13619388</v>
      </c>
      <c r="BC79" s="109">
        <f t="shared" si="0"/>
        <v>13802663</v>
      </c>
      <c r="BD79" s="109">
        <f t="shared" si="0"/>
        <v>13986851</v>
      </c>
      <c r="BE79" s="109">
        <f t="shared" si="0"/>
        <v>14170333</v>
      </c>
      <c r="BF79" s="109">
        <f t="shared" si="0"/>
        <v>14353360</v>
      </c>
      <c r="BG79" s="109">
        <f t="shared" si="0"/>
        <v>14536000</v>
      </c>
      <c r="BH79" s="109">
        <f t="shared" si="0"/>
        <v>14718105</v>
      </c>
      <c r="BI79" s="109">
        <f t="shared" si="0"/>
        <v>14899343</v>
      </c>
      <c r="BJ79" s="109">
        <f t="shared" si="0"/>
        <v>15079319</v>
      </c>
      <c r="BK79" s="109">
        <f t="shared" si="0"/>
        <v>15257419</v>
      </c>
      <c r="BL79" s="109">
        <f t="shared" si="0"/>
        <v>15432829</v>
      </c>
      <c r="BM79" s="109">
        <f t="shared" si="0"/>
        <v>15604401</v>
      </c>
      <c r="BN79" s="109">
        <f t="shared" si="0"/>
        <v>15772010</v>
      </c>
      <c r="BO79" s="109">
        <f t="shared" ref="BO79:DZ82" si="1">+BO102+BO125</f>
        <v>15935647</v>
      </c>
      <c r="BP79" s="109">
        <f t="shared" si="1"/>
        <v>16095919</v>
      </c>
      <c r="BQ79" s="109">
        <f t="shared" si="1"/>
        <v>16253189</v>
      </c>
      <c r="BR79" s="109">
        <f t="shared" si="1"/>
        <v>16407607</v>
      </c>
      <c r="BS79" s="109">
        <f t="shared" si="1"/>
        <v>16559237</v>
      </c>
      <c r="BT79" s="109">
        <f t="shared" si="1"/>
        <v>16708237</v>
      </c>
      <c r="BU79" s="109">
        <f t="shared" si="1"/>
        <v>16854714</v>
      </c>
      <c r="BV79" s="109">
        <f t="shared" si="1"/>
        <v>16998564</v>
      </c>
      <c r="BW79" s="109">
        <f t="shared" si="1"/>
        <v>17139574</v>
      </c>
      <c r="BX79" s="109">
        <f t="shared" si="1"/>
        <v>17277485</v>
      </c>
      <c r="BY79" s="109">
        <f t="shared" si="1"/>
        <v>17412055</v>
      </c>
      <c r="BZ79" s="109">
        <f t="shared" si="1"/>
        <v>17543087</v>
      </c>
      <c r="CA79" s="109">
        <f t="shared" si="1"/>
        <v>17670427</v>
      </c>
      <c r="CB79" s="109">
        <f t="shared" si="1"/>
        <v>17793916</v>
      </c>
      <c r="CC79" s="109">
        <f t="shared" si="1"/>
        <v>17913449</v>
      </c>
      <c r="CD79" s="109">
        <f t="shared" si="1"/>
        <v>18028879</v>
      </c>
      <c r="CE79" s="109">
        <f t="shared" si="1"/>
        <v>18140126</v>
      </c>
      <c r="CF79" s="109">
        <f t="shared" si="1"/>
        <v>18247127</v>
      </c>
      <c r="CG79" s="109">
        <f t="shared" si="1"/>
        <v>18349808</v>
      </c>
      <c r="CH79" s="109">
        <f t="shared" si="1"/>
        <v>18448152</v>
      </c>
      <c r="CI79" s="109">
        <f t="shared" si="1"/>
        <v>18542115</v>
      </c>
      <c r="CJ79" s="109">
        <f t="shared" si="1"/>
        <v>18631731</v>
      </c>
      <c r="CK79" s="109">
        <f t="shared" si="1"/>
        <v>18716991</v>
      </c>
      <c r="CL79" s="109">
        <f t="shared" si="1"/>
        <v>18797900</v>
      </c>
      <c r="CM79" s="109">
        <f t="shared" si="1"/>
        <v>18874445</v>
      </c>
      <c r="CN79" s="109">
        <f t="shared" si="1"/>
        <v>18946697</v>
      </c>
      <c r="CO79" s="109">
        <f t="shared" si="1"/>
        <v>19014654</v>
      </c>
      <c r="CP79" s="109">
        <f t="shared" si="1"/>
        <v>19078362</v>
      </c>
      <c r="CQ79" s="109">
        <f t="shared" si="1"/>
        <v>19137846</v>
      </c>
      <c r="CR79" s="109">
        <f t="shared" si="1"/>
        <v>19193169</v>
      </c>
      <c r="CS79" s="109">
        <f t="shared" si="1"/>
        <v>19244411</v>
      </c>
      <c r="CT79" s="109">
        <f t="shared" si="1"/>
        <v>19291614</v>
      </c>
      <c r="CU79" s="109">
        <f t="shared" si="1"/>
        <v>19334878</v>
      </c>
      <c r="CV79" s="109">
        <f t="shared" si="1"/>
        <v>19374293</v>
      </c>
      <c r="CW79" s="109">
        <f t="shared" si="1"/>
        <v>19409919</v>
      </c>
      <c r="CX79" s="109">
        <f t="shared" si="1"/>
        <v>19441880</v>
      </c>
      <c r="CY79" s="109">
        <f t="shared" si="1"/>
        <v>19470198</v>
      </c>
      <c r="CZ79" s="109">
        <f t="shared" si="1"/>
        <v>19495004</v>
      </c>
      <c r="DA79" s="109">
        <f t="shared" si="1"/>
        <v>19516388</v>
      </c>
      <c r="DB79" s="109">
        <f t="shared" si="1"/>
        <v>19534473</v>
      </c>
      <c r="DC79" s="109">
        <f t="shared" si="1"/>
        <v>19549369</v>
      </c>
      <c r="DD79" s="109">
        <f t="shared" si="1"/>
        <v>19561180</v>
      </c>
      <c r="DE79" s="109">
        <f t="shared" si="1"/>
        <v>19569997</v>
      </c>
      <c r="DF79" s="109">
        <f t="shared" si="1"/>
        <v>19575905</v>
      </c>
      <c r="DG79" s="109">
        <f t="shared" si="1"/>
        <v>19579023</v>
      </c>
      <c r="DH79" s="109">
        <f t="shared" si="1"/>
        <v>19579411</v>
      </c>
      <c r="DI79" s="109">
        <f t="shared" si="1"/>
        <v>19577159</v>
      </c>
      <c r="DJ79" s="109">
        <f t="shared" si="1"/>
        <v>19572366</v>
      </c>
      <c r="DK79" s="109">
        <f t="shared" si="1"/>
        <v>19565082</v>
      </c>
      <c r="DL79" s="109">
        <f t="shared" si="1"/>
        <v>19555430</v>
      </c>
      <c r="DM79" s="109">
        <f t="shared" si="1"/>
        <v>19543486</v>
      </c>
      <c r="DN79" s="109">
        <f t="shared" si="1"/>
        <v>19529342</v>
      </c>
      <c r="DO79" s="109">
        <f t="shared" si="1"/>
        <v>19513106</v>
      </c>
      <c r="DP79" s="109">
        <f t="shared" si="1"/>
        <v>19494873</v>
      </c>
      <c r="DQ79" s="109">
        <f t="shared" si="1"/>
        <v>19474722</v>
      </c>
      <c r="DR79" s="109">
        <f t="shared" si="1"/>
        <v>19452709</v>
      </c>
      <c r="DS79" s="109">
        <f t="shared" si="1"/>
        <v>19428912</v>
      </c>
      <c r="DT79" s="109">
        <f t="shared" si="1"/>
        <v>19403386</v>
      </c>
      <c r="DU79" s="109">
        <f t="shared" si="1"/>
        <v>19376176</v>
      </c>
      <c r="DV79" s="109">
        <f t="shared" si="1"/>
        <v>19347318</v>
      </c>
      <c r="DW79" s="109">
        <f t="shared" si="1"/>
        <v>19316863</v>
      </c>
      <c r="DX79" s="109">
        <f t="shared" si="1"/>
        <v>19284878</v>
      </c>
      <c r="DY79" s="109">
        <f t="shared" si="1"/>
        <v>19251392</v>
      </c>
      <c r="DZ79" s="109">
        <f t="shared" si="1"/>
        <v>19216489</v>
      </c>
      <c r="EA79" s="109">
        <f t="shared" ref="EA79:EV81" si="2">+EA102+EA125</f>
        <v>19180243</v>
      </c>
      <c r="EB79" s="109">
        <f t="shared" si="2"/>
        <v>19142765</v>
      </c>
      <c r="EC79" s="109">
        <f t="shared" si="2"/>
        <v>19104139</v>
      </c>
      <c r="ED79" s="109">
        <f t="shared" si="2"/>
        <v>19064502</v>
      </c>
      <c r="EE79" s="109">
        <f t="shared" si="2"/>
        <v>19023956</v>
      </c>
      <c r="EF79" s="109">
        <f t="shared" si="2"/>
        <v>18982644</v>
      </c>
      <c r="EG79" s="109">
        <f t="shared" si="2"/>
        <v>18940745</v>
      </c>
      <c r="EH79" s="109">
        <f t="shared" si="2"/>
        <v>18898454</v>
      </c>
      <c r="EI79" s="109">
        <f t="shared" si="2"/>
        <v>18855945</v>
      </c>
      <c r="EJ79" s="109">
        <f t="shared" si="2"/>
        <v>18813389</v>
      </c>
      <c r="EK79" s="109">
        <f t="shared" si="2"/>
        <v>18770996</v>
      </c>
      <c r="EL79" s="109">
        <f t="shared" si="2"/>
        <v>18728901</v>
      </c>
      <c r="EM79" s="109">
        <f t="shared" si="2"/>
        <v>18687305</v>
      </c>
      <c r="EN79" s="109">
        <f t="shared" si="2"/>
        <v>18646339</v>
      </c>
      <c r="EO79" s="109">
        <f t="shared" si="2"/>
        <v>18606116</v>
      </c>
      <c r="EP79" s="109">
        <f t="shared" si="2"/>
        <v>18566732</v>
      </c>
      <c r="EQ79" s="109">
        <f t="shared" si="2"/>
        <v>18528239</v>
      </c>
      <c r="ER79" s="109">
        <f t="shared" si="2"/>
        <v>18490670</v>
      </c>
      <c r="ES79" s="109">
        <f t="shared" si="2"/>
        <v>18454049</v>
      </c>
      <c r="ET79" s="109">
        <f t="shared" si="2"/>
        <v>18418377</v>
      </c>
      <c r="EU79" s="109">
        <f t="shared" si="2"/>
        <v>18383651</v>
      </c>
      <c r="EV79" s="109">
        <f t="shared" si="2"/>
        <v>18349877</v>
      </c>
    </row>
    <row r="80" spans="1:152" ht="14.1" customHeight="1" x14ac:dyDescent="0.2">
      <c r="A80" s="110" t="s">
        <v>0</v>
      </c>
      <c r="B80" s="111">
        <f t="shared" ref="B80:Q100" si="3">+B103+B126</f>
        <v>483302</v>
      </c>
      <c r="C80" s="111">
        <f t="shared" si="3"/>
        <v>506152</v>
      </c>
      <c r="D80" s="111">
        <f t="shared" si="3"/>
        <v>533205</v>
      </c>
      <c r="E80" s="111">
        <f t="shared" si="3"/>
        <v>563759</v>
      </c>
      <c r="F80" s="111">
        <f t="shared" si="3"/>
        <v>595065</v>
      </c>
      <c r="G80" s="111">
        <f t="shared" si="3"/>
        <v>632852</v>
      </c>
      <c r="H80" s="111">
        <f t="shared" si="3"/>
        <v>660774</v>
      </c>
      <c r="I80" s="111">
        <f t="shared" si="3"/>
        <v>686870</v>
      </c>
      <c r="J80" s="111">
        <f t="shared" si="3"/>
        <v>710587</v>
      </c>
      <c r="K80" s="111">
        <f t="shared" si="3"/>
        <v>731943</v>
      </c>
      <c r="L80" s="111">
        <f t="shared" si="3"/>
        <v>751186</v>
      </c>
      <c r="M80" s="111">
        <f t="shared" si="3"/>
        <v>768110</v>
      </c>
      <c r="N80" s="111">
        <f t="shared" si="3"/>
        <v>785334</v>
      </c>
      <c r="O80" s="111">
        <f t="shared" si="3"/>
        <v>805080</v>
      </c>
      <c r="P80" s="111">
        <f t="shared" si="3"/>
        <v>828024</v>
      </c>
      <c r="Q80" s="111">
        <f t="shared" si="3"/>
        <v>853616</v>
      </c>
      <c r="R80" s="111">
        <f t="shared" si="0"/>
        <v>879846</v>
      </c>
      <c r="S80" s="111">
        <f t="shared" si="0"/>
        <v>904241</v>
      </c>
      <c r="T80" s="111">
        <f t="shared" si="0"/>
        <v>924736</v>
      </c>
      <c r="U80" s="111">
        <f t="shared" si="0"/>
        <v>940156</v>
      </c>
      <c r="V80" s="111">
        <f t="shared" si="0"/>
        <v>950795</v>
      </c>
      <c r="W80" s="111">
        <f t="shared" si="0"/>
        <v>958279</v>
      </c>
      <c r="X80" s="111">
        <f t="shared" si="0"/>
        <v>962682</v>
      </c>
      <c r="Y80" s="111">
        <f t="shared" si="0"/>
        <v>965531</v>
      </c>
      <c r="Z80" s="111">
        <f t="shared" si="0"/>
        <v>967971</v>
      </c>
      <c r="AA80" s="111">
        <f t="shared" si="0"/>
        <v>970894</v>
      </c>
      <c r="AB80" s="111">
        <f t="shared" si="0"/>
        <v>974174</v>
      </c>
      <c r="AC80" s="111">
        <f t="shared" si="0"/>
        <v>978225</v>
      </c>
      <c r="AD80" s="111">
        <f t="shared" si="0"/>
        <v>983324</v>
      </c>
      <c r="AE80" s="111">
        <f t="shared" si="0"/>
        <v>989848</v>
      </c>
      <c r="AF80" s="111">
        <f t="shared" si="0"/>
        <v>998293</v>
      </c>
      <c r="AG80" s="111">
        <f t="shared" si="0"/>
        <v>1009557</v>
      </c>
      <c r="AH80" s="111">
        <f t="shared" si="0"/>
        <v>1022811</v>
      </c>
      <c r="AI80" s="111">
        <f t="shared" si="0"/>
        <v>1036245</v>
      </c>
      <c r="AJ80" s="111">
        <f t="shared" si="0"/>
        <v>1055012</v>
      </c>
      <c r="AK80" s="111">
        <f t="shared" si="0"/>
        <v>1077378</v>
      </c>
      <c r="AL80" s="111">
        <f t="shared" si="0"/>
        <v>1102724</v>
      </c>
      <c r="AM80" s="111">
        <f t="shared" si="0"/>
        <v>1129762</v>
      </c>
      <c r="AN80" s="111">
        <f t="shared" si="0"/>
        <v>1154281</v>
      </c>
      <c r="AO80" s="111">
        <f t="shared" si="0"/>
        <v>1175796</v>
      </c>
      <c r="AP80" s="111">
        <f t="shared" si="0"/>
        <v>1193961</v>
      </c>
      <c r="AQ80" s="111">
        <f t="shared" si="0"/>
        <v>1207019</v>
      </c>
      <c r="AR80" s="111">
        <f t="shared" si="0"/>
        <v>1214017</v>
      </c>
      <c r="AS80" s="111">
        <f t="shared" si="0"/>
        <v>1215894</v>
      </c>
      <c r="AT80" s="111">
        <f t="shared" si="0"/>
        <v>1211796</v>
      </c>
      <c r="AU80" s="111">
        <f t="shared" si="0"/>
        <v>1203422</v>
      </c>
      <c r="AV80" s="111">
        <f t="shared" si="0"/>
        <v>1192844</v>
      </c>
      <c r="AW80" s="111">
        <f t="shared" si="0"/>
        <v>1181859</v>
      </c>
      <c r="AX80" s="111">
        <f t="shared" si="0"/>
        <v>1171560</v>
      </c>
      <c r="AY80" s="111">
        <f t="shared" si="0"/>
        <v>1162273</v>
      </c>
      <c r="AZ80" s="111">
        <f t="shared" si="0"/>
        <v>1153798</v>
      </c>
      <c r="BA80" s="111">
        <f t="shared" si="0"/>
        <v>1146063</v>
      </c>
      <c r="BB80" s="111">
        <f t="shared" si="0"/>
        <v>1136605</v>
      </c>
      <c r="BC80" s="111">
        <f t="shared" si="0"/>
        <v>1123029</v>
      </c>
      <c r="BD80" s="111">
        <f t="shared" si="0"/>
        <v>1113342</v>
      </c>
      <c r="BE80" s="111">
        <f t="shared" si="0"/>
        <v>1105919</v>
      </c>
      <c r="BF80" s="111">
        <f t="shared" si="0"/>
        <v>1100786</v>
      </c>
      <c r="BG80" s="111">
        <f t="shared" si="0"/>
        <v>1099459</v>
      </c>
      <c r="BH80" s="111">
        <f t="shared" si="0"/>
        <v>1103783</v>
      </c>
      <c r="BI80" s="111">
        <f t="shared" si="0"/>
        <v>1106527</v>
      </c>
      <c r="BJ80" s="111">
        <f t="shared" si="0"/>
        <v>1108768</v>
      </c>
      <c r="BK80" s="111">
        <f t="shared" si="0"/>
        <v>1109713</v>
      </c>
      <c r="BL80" s="111">
        <f t="shared" si="0"/>
        <v>1108584</v>
      </c>
      <c r="BM80" s="111">
        <f t="shared" si="0"/>
        <v>1104537</v>
      </c>
      <c r="BN80" s="111">
        <f t="shared" si="0"/>
        <v>1097526</v>
      </c>
      <c r="BO80" s="111">
        <f t="shared" si="1"/>
        <v>1088147</v>
      </c>
      <c r="BP80" s="111">
        <f t="shared" si="1"/>
        <v>1077809</v>
      </c>
      <c r="BQ80" s="111">
        <f t="shared" si="1"/>
        <v>1067812</v>
      </c>
      <c r="BR80" s="111">
        <f t="shared" si="1"/>
        <v>1059608</v>
      </c>
      <c r="BS80" s="111">
        <f t="shared" si="1"/>
        <v>1053631</v>
      </c>
      <c r="BT80" s="111">
        <f t="shared" si="1"/>
        <v>1050057</v>
      </c>
      <c r="BU80" s="111">
        <f t="shared" si="1"/>
        <v>1048282</v>
      </c>
      <c r="BV80" s="111">
        <f t="shared" si="1"/>
        <v>1047751</v>
      </c>
      <c r="BW80" s="111">
        <f t="shared" si="1"/>
        <v>1047983</v>
      </c>
      <c r="BX80" s="111">
        <f t="shared" si="1"/>
        <v>1048570</v>
      </c>
      <c r="BY80" s="111">
        <f t="shared" si="1"/>
        <v>1049048</v>
      </c>
      <c r="BZ80" s="111">
        <f t="shared" si="1"/>
        <v>1049029</v>
      </c>
      <c r="CA80" s="111">
        <f t="shared" si="1"/>
        <v>1048379</v>
      </c>
      <c r="CB80" s="111">
        <f t="shared" si="1"/>
        <v>1047120</v>
      </c>
      <c r="CC80" s="111">
        <f t="shared" si="1"/>
        <v>1045324</v>
      </c>
      <c r="CD80" s="111">
        <f t="shared" si="1"/>
        <v>1043066</v>
      </c>
      <c r="CE80" s="111">
        <f t="shared" si="1"/>
        <v>1040419</v>
      </c>
      <c r="CF80" s="111">
        <f t="shared" si="1"/>
        <v>1037457</v>
      </c>
      <c r="CG80" s="111">
        <f t="shared" si="1"/>
        <v>1034264</v>
      </c>
      <c r="CH80" s="111">
        <f t="shared" si="1"/>
        <v>1030920</v>
      </c>
      <c r="CI80" s="111">
        <f t="shared" si="1"/>
        <v>1027521</v>
      </c>
      <c r="CJ80" s="111">
        <f t="shared" si="1"/>
        <v>1024142</v>
      </c>
      <c r="CK80" s="111">
        <f t="shared" si="1"/>
        <v>1020833</v>
      </c>
      <c r="CL80" s="111">
        <f t="shared" si="1"/>
        <v>1017634</v>
      </c>
      <c r="CM80" s="111">
        <f t="shared" si="1"/>
        <v>1014609</v>
      </c>
      <c r="CN80" s="111">
        <f t="shared" si="1"/>
        <v>1011686</v>
      </c>
      <c r="CO80" s="111">
        <f t="shared" si="1"/>
        <v>1008900</v>
      </c>
      <c r="CP80" s="111">
        <f t="shared" si="1"/>
        <v>1006229</v>
      </c>
      <c r="CQ80" s="111">
        <f t="shared" si="1"/>
        <v>1003693</v>
      </c>
      <c r="CR80" s="111">
        <f t="shared" si="1"/>
        <v>1001300</v>
      </c>
      <c r="CS80" s="111">
        <f t="shared" si="1"/>
        <v>999034</v>
      </c>
      <c r="CT80" s="111">
        <f t="shared" si="1"/>
        <v>996901</v>
      </c>
      <c r="CU80" s="111">
        <f t="shared" si="1"/>
        <v>994892</v>
      </c>
      <c r="CV80" s="111">
        <f t="shared" si="1"/>
        <v>993002</v>
      </c>
      <c r="CW80" s="111">
        <f t="shared" si="1"/>
        <v>991235</v>
      </c>
      <c r="CX80" s="111">
        <f t="shared" si="1"/>
        <v>989581</v>
      </c>
      <c r="CY80" s="111">
        <f t="shared" si="1"/>
        <v>988021</v>
      </c>
      <c r="CZ80" s="111">
        <f t="shared" si="1"/>
        <v>986552</v>
      </c>
      <c r="DA80" s="111">
        <f t="shared" si="1"/>
        <v>985153</v>
      </c>
      <c r="DB80" s="111">
        <f t="shared" si="1"/>
        <v>983815</v>
      </c>
      <c r="DC80" s="111">
        <f t="shared" si="1"/>
        <v>982524</v>
      </c>
      <c r="DD80" s="111">
        <f t="shared" si="1"/>
        <v>981264</v>
      </c>
      <c r="DE80" s="111">
        <f t="shared" si="1"/>
        <v>980015</v>
      </c>
      <c r="DF80" s="111">
        <f t="shared" si="1"/>
        <v>978778</v>
      </c>
      <c r="DG80" s="111">
        <f t="shared" si="1"/>
        <v>977521</v>
      </c>
      <c r="DH80" s="111">
        <f t="shared" si="1"/>
        <v>976241</v>
      </c>
      <c r="DI80" s="111">
        <f t="shared" si="1"/>
        <v>974923</v>
      </c>
      <c r="DJ80" s="111">
        <f t="shared" si="1"/>
        <v>973567</v>
      </c>
      <c r="DK80" s="111">
        <f t="shared" si="1"/>
        <v>972165</v>
      </c>
      <c r="DL80" s="111">
        <f t="shared" si="1"/>
        <v>970737</v>
      </c>
      <c r="DM80" s="111">
        <f t="shared" si="1"/>
        <v>969288</v>
      </c>
      <c r="DN80" s="111">
        <f t="shared" si="1"/>
        <v>967830</v>
      </c>
      <c r="DO80" s="111">
        <f t="shared" si="1"/>
        <v>966372</v>
      </c>
      <c r="DP80" s="111">
        <f t="shared" si="1"/>
        <v>964942</v>
      </c>
      <c r="DQ80" s="111">
        <f t="shared" si="1"/>
        <v>963540</v>
      </c>
      <c r="DR80" s="111">
        <f t="shared" si="1"/>
        <v>962184</v>
      </c>
      <c r="DS80" s="111">
        <f t="shared" si="1"/>
        <v>960888</v>
      </c>
      <c r="DT80" s="111">
        <f t="shared" si="1"/>
        <v>959665</v>
      </c>
      <c r="DU80" s="111">
        <f t="shared" si="1"/>
        <v>958518</v>
      </c>
      <c r="DV80" s="111">
        <f t="shared" si="1"/>
        <v>957447</v>
      </c>
      <c r="DW80" s="111">
        <f t="shared" si="1"/>
        <v>956459</v>
      </c>
      <c r="DX80" s="111">
        <f t="shared" si="1"/>
        <v>955558</v>
      </c>
      <c r="DY80" s="111">
        <f t="shared" si="1"/>
        <v>954731</v>
      </c>
      <c r="DZ80" s="111">
        <f t="shared" si="1"/>
        <v>953976</v>
      </c>
      <c r="EA80" s="111">
        <f t="shared" si="2"/>
        <v>953285</v>
      </c>
      <c r="EB80" s="111">
        <f t="shared" si="2"/>
        <v>952660</v>
      </c>
      <c r="EC80" s="111">
        <f t="shared" si="2"/>
        <v>952080</v>
      </c>
      <c r="ED80" s="111">
        <f t="shared" si="2"/>
        <v>951544</v>
      </c>
      <c r="EE80" s="111">
        <f t="shared" si="2"/>
        <v>951039</v>
      </c>
      <c r="EF80" s="111">
        <f t="shared" si="2"/>
        <v>950568</v>
      </c>
      <c r="EG80" s="111">
        <f t="shared" si="2"/>
        <v>950117</v>
      </c>
      <c r="EH80" s="111">
        <f t="shared" si="2"/>
        <v>949680</v>
      </c>
      <c r="EI80" s="111">
        <f t="shared" si="2"/>
        <v>949257</v>
      </c>
      <c r="EJ80" s="111">
        <f t="shared" si="2"/>
        <v>948841</v>
      </c>
      <c r="EK80" s="111">
        <f t="shared" si="2"/>
        <v>948428</v>
      </c>
      <c r="EL80" s="111">
        <f t="shared" si="2"/>
        <v>948017</v>
      </c>
      <c r="EM80" s="111">
        <f t="shared" si="2"/>
        <v>947607</v>
      </c>
      <c r="EN80" s="111">
        <f t="shared" si="2"/>
        <v>947204</v>
      </c>
      <c r="EO80" s="111">
        <f t="shared" si="2"/>
        <v>946810</v>
      </c>
      <c r="EP80" s="111">
        <f t="shared" si="2"/>
        <v>946424</v>
      </c>
      <c r="EQ80" s="111">
        <f t="shared" si="2"/>
        <v>946055</v>
      </c>
      <c r="ER80" s="111">
        <f t="shared" si="2"/>
        <v>945705</v>
      </c>
      <c r="ES80" s="111">
        <f t="shared" si="2"/>
        <v>945378</v>
      </c>
      <c r="ET80" s="111">
        <f t="shared" si="2"/>
        <v>945073</v>
      </c>
      <c r="EU80" s="111">
        <f t="shared" si="2"/>
        <v>944796</v>
      </c>
      <c r="EV80" s="111">
        <f t="shared" si="2"/>
        <v>944560</v>
      </c>
    </row>
    <row r="81" spans="1:152" ht="14.1" customHeight="1" x14ac:dyDescent="0.2">
      <c r="A81" s="110" t="s">
        <v>1</v>
      </c>
      <c r="B81" s="111">
        <f t="shared" si="3"/>
        <v>426268</v>
      </c>
      <c r="C81" s="111">
        <f t="shared" ref="C81:BN84" si="4">+C104+C127</f>
        <v>446461</v>
      </c>
      <c r="D81" s="111">
        <f t="shared" si="4"/>
        <v>464098</v>
      </c>
      <c r="E81" s="111">
        <f t="shared" si="4"/>
        <v>480175</v>
      </c>
      <c r="F81" s="111">
        <f t="shared" si="4"/>
        <v>497615</v>
      </c>
      <c r="G81" s="111">
        <f t="shared" si="4"/>
        <v>510563</v>
      </c>
      <c r="H81" s="111">
        <f t="shared" si="4"/>
        <v>534981</v>
      </c>
      <c r="I81" s="111">
        <f t="shared" si="4"/>
        <v>564064</v>
      </c>
      <c r="J81" s="111">
        <f t="shared" si="4"/>
        <v>596190</v>
      </c>
      <c r="K81" s="111">
        <f t="shared" si="4"/>
        <v>629170</v>
      </c>
      <c r="L81" s="111">
        <f t="shared" si="4"/>
        <v>669214</v>
      </c>
      <c r="M81" s="111">
        <f t="shared" si="4"/>
        <v>697515</v>
      </c>
      <c r="N81" s="111">
        <f t="shared" si="4"/>
        <v>723060</v>
      </c>
      <c r="O81" s="111">
        <f t="shared" si="4"/>
        <v>746062</v>
      </c>
      <c r="P81" s="111">
        <f t="shared" si="4"/>
        <v>766536</v>
      </c>
      <c r="Q81" s="111">
        <f t="shared" si="4"/>
        <v>784788</v>
      </c>
      <c r="R81" s="111">
        <f t="shared" si="4"/>
        <v>802306</v>
      </c>
      <c r="S81" s="111">
        <f t="shared" si="4"/>
        <v>820958</v>
      </c>
      <c r="T81" s="111">
        <f t="shared" si="4"/>
        <v>842185</v>
      </c>
      <c r="U81" s="111">
        <f t="shared" si="4"/>
        <v>866724</v>
      </c>
      <c r="V81" s="111">
        <f t="shared" si="4"/>
        <v>893926</v>
      </c>
      <c r="W81" s="111">
        <f t="shared" si="4"/>
        <v>921388</v>
      </c>
      <c r="X81" s="111">
        <f t="shared" si="4"/>
        <v>946951</v>
      </c>
      <c r="Y81" s="111">
        <f t="shared" si="4"/>
        <v>968471</v>
      </c>
      <c r="Z81" s="111">
        <f t="shared" si="4"/>
        <v>984640</v>
      </c>
      <c r="AA81" s="111">
        <f t="shared" si="4"/>
        <v>995300</v>
      </c>
      <c r="AB81" s="111">
        <f t="shared" si="4"/>
        <v>1001302</v>
      </c>
      <c r="AC81" s="111">
        <f t="shared" si="4"/>
        <v>1004120</v>
      </c>
      <c r="AD81" s="111">
        <f t="shared" si="4"/>
        <v>1005317</v>
      </c>
      <c r="AE81" s="111">
        <f t="shared" si="4"/>
        <v>1006080</v>
      </c>
      <c r="AF81" s="111">
        <f t="shared" si="4"/>
        <v>1007343</v>
      </c>
      <c r="AG81" s="111">
        <f t="shared" si="4"/>
        <v>1009018</v>
      </c>
      <c r="AH81" s="111">
        <f t="shared" si="4"/>
        <v>1010469</v>
      </c>
      <c r="AI81" s="111">
        <f t="shared" si="4"/>
        <v>1008607</v>
      </c>
      <c r="AJ81" s="111">
        <f t="shared" si="4"/>
        <v>1008265</v>
      </c>
      <c r="AK81" s="111">
        <f t="shared" si="4"/>
        <v>1009950</v>
      </c>
      <c r="AL81" s="111">
        <f t="shared" si="4"/>
        <v>1014514</v>
      </c>
      <c r="AM81" s="111">
        <f t="shared" si="4"/>
        <v>1022560</v>
      </c>
      <c r="AN81" s="111">
        <f t="shared" si="4"/>
        <v>1037084</v>
      </c>
      <c r="AO81" s="111">
        <f t="shared" si="4"/>
        <v>1056971</v>
      </c>
      <c r="AP81" s="111">
        <f t="shared" si="4"/>
        <v>1080501</v>
      </c>
      <c r="AQ81" s="111">
        <f t="shared" si="4"/>
        <v>1107032</v>
      </c>
      <c r="AR81" s="111">
        <f t="shared" si="4"/>
        <v>1135510</v>
      </c>
      <c r="AS81" s="111">
        <f t="shared" si="4"/>
        <v>1162599</v>
      </c>
      <c r="AT81" s="111">
        <f t="shared" si="4"/>
        <v>1186688</v>
      </c>
      <c r="AU81" s="111">
        <f t="shared" si="4"/>
        <v>1207427</v>
      </c>
      <c r="AV81" s="111">
        <f t="shared" si="4"/>
        <v>1223018</v>
      </c>
      <c r="AW81" s="111">
        <f t="shared" si="4"/>
        <v>1232023</v>
      </c>
      <c r="AX81" s="111">
        <f t="shared" si="4"/>
        <v>1234119</v>
      </c>
      <c r="AY81" s="111">
        <f t="shared" si="4"/>
        <v>1230135</v>
      </c>
      <c r="AZ81" s="111">
        <f t="shared" si="4"/>
        <v>1221795</v>
      </c>
      <c r="BA81" s="111">
        <f t="shared" si="4"/>
        <v>1211210</v>
      </c>
      <c r="BB81" s="111">
        <f t="shared" si="4"/>
        <v>1199394</v>
      </c>
      <c r="BC81" s="111">
        <f t="shared" si="4"/>
        <v>1186962</v>
      </c>
      <c r="BD81" s="111">
        <f t="shared" si="4"/>
        <v>1175595</v>
      </c>
      <c r="BE81" s="111">
        <f t="shared" si="4"/>
        <v>1165060</v>
      </c>
      <c r="BF81" s="111">
        <f t="shared" si="4"/>
        <v>1155281</v>
      </c>
      <c r="BG81" s="111">
        <f t="shared" si="4"/>
        <v>1144643</v>
      </c>
      <c r="BH81" s="111">
        <f t="shared" si="4"/>
        <v>1131148</v>
      </c>
      <c r="BI81" s="111">
        <f t="shared" si="4"/>
        <v>1121564</v>
      </c>
      <c r="BJ81" s="111">
        <f t="shared" si="4"/>
        <v>1114273</v>
      </c>
      <c r="BK81" s="111">
        <f t="shared" si="4"/>
        <v>1109288</v>
      </c>
      <c r="BL81" s="111">
        <f t="shared" si="4"/>
        <v>1108142</v>
      </c>
      <c r="BM81" s="111">
        <f t="shared" si="4"/>
        <v>1112675</v>
      </c>
      <c r="BN81" s="111">
        <f t="shared" si="4"/>
        <v>1115582</v>
      </c>
      <c r="BO81" s="111">
        <f t="shared" si="1"/>
        <v>1117946</v>
      </c>
      <c r="BP81" s="111">
        <f t="shared" si="1"/>
        <v>1118958</v>
      </c>
      <c r="BQ81" s="111">
        <f t="shared" si="1"/>
        <v>1117835</v>
      </c>
      <c r="BR81" s="111">
        <f t="shared" si="1"/>
        <v>1113630</v>
      </c>
      <c r="BS81" s="111">
        <f t="shared" si="1"/>
        <v>1106497</v>
      </c>
      <c r="BT81" s="111">
        <f t="shared" si="1"/>
        <v>1096953</v>
      </c>
      <c r="BU81" s="111">
        <f t="shared" si="1"/>
        <v>1086416</v>
      </c>
      <c r="BV81" s="111">
        <f t="shared" si="1"/>
        <v>1076192</v>
      </c>
      <c r="BW81" s="111">
        <f t="shared" si="1"/>
        <v>1067757</v>
      </c>
      <c r="BX81" s="111">
        <f t="shared" si="1"/>
        <v>1061547</v>
      </c>
      <c r="BY81" s="111">
        <f t="shared" si="1"/>
        <v>1057744</v>
      </c>
      <c r="BZ81" s="111">
        <f t="shared" si="1"/>
        <v>1055739</v>
      </c>
      <c r="CA81" s="111">
        <f t="shared" si="1"/>
        <v>1054980</v>
      </c>
      <c r="CB81" s="111">
        <f t="shared" si="1"/>
        <v>1054982</v>
      </c>
      <c r="CC81" s="111">
        <f t="shared" si="1"/>
        <v>1055351</v>
      </c>
      <c r="CD81" s="111">
        <f t="shared" si="1"/>
        <v>1055612</v>
      </c>
      <c r="CE81" s="111">
        <f t="shared" si="1"/>
        <v>1055379</v>
      </c>
      <c r="CF81" s="111">
        <f t="shared" si="1"/>
        <v>1054520</v>
      </c>
      <c r="CG81" s="111">
        <f t="shared" si="1"/>
        <v>1053059</v>
      </c>
      <c r="CH81" s="111">
        <f t="shared" si="1"/>
        <v>1051067</v>
      </c>
      <c r="CI81" s="111">
        <f t="shared" si="1"/>
        <v>1048619</v>
      </c>
      <c r="CJ81" s="111">
        <f t="shared" si="1"/>
        <v>1045788</v>
      </c>
      <c r="CK81" s="111">
        <f t="shared" si="1"/>
        <v>1042648</v>
      </c>
      <c r="CL81" s="111">
        <f t="shared" si="1"/>
        <v>1039284</v>
      </c>
      <c r="CM81" s="111">
        <f t="shared" si="1"/>
        <v>1035769</v>
      </c>
      <c r="CN81" s="111">
        <f t="shared" si="1"/>
        <v>1032209</v>
      </c>
      <c r="CO81" s="111">
        <f t="shared" si="1"/>
        <v>1028674</v>
      </c>
      <c r="CP81" s="111">
        <f t="shared" si="1"/>
        <v>1025238</v>
      </c>
      <c r="CQ81" s="111">
        <f t="shared" si="1"/>
        <v>1021914</v>
      </c>
      <c r="CR81" s="111">
        <f t="shared" si="1"/>
        <v>1018706</v>
      </c>
      <c r="CS81" s="111">
        <f t="shared" si="1"/>
        <v>1015652</v>
      </c>
      <c r="CT81" s="111">
        <f t="shared" si="1"/>
        <v>1012735</v>
      </c>
      <c r="CU81" s="111">
        <f t="shared" si="1"/>
        <v>1009936</v>
      </c>
      <c r="CV81" s="111">
        <f t="shared" si="1"/>
        <v>1007271</v>
      </c>
      <c r="CW81" s="111">
        <f t="shared" si="1"/>
        <v>1004756</v>
      </c>
      <c r="CX81" s="111">
        <f t="shared" si="1"/>
        <v>1002371</v>
      </c>
      <c r="CY81" s="111">
        <f t="shared" si="1"/>
        <v>1000119</v>
      </c>
      <c r="CZ81" s="111">
        <f t="shared" si="1"/>
        <v>997995</v>
      </c>
      <c r="DA81" s="111">
        <f t="shared" si="1"/>
        <v>995992</v>
      </c>
      <c r="DB81" s="111">
        <f t="shared" si="1"/>
        <v>994115</v>
      </c>
      <c r="DC81" s="111">
        <f t="shared" si="1"/>
        <v>992351</v>
      </c>
      <c r="DD81" s="111">
        <f t="shared" si="1"/>
        <v>990685</v>
      </c>
      <c r="DE81" s="111">
        <f t="shared" si="1"/>
        <v>989112</v>
      </c>
      <c r="DF81" s="111">
        <f t="shared" si="1"/>
        <v>987608</v>
      </c>
      <c r="DG81" s="111">
        <f t="shared" si="1"/>
        <v>986168</v>
      </c>
      <c r="DH81" s="111">
        <f t="shared" si="1"/>
        <v>984773</v>
      </c>
      <c r="DI81" s="111">
        <f t="shared" si="1"/>
        <v>983413</v>
      </c>
      <c r="DJ81" s="111">
        <f t="shared" si="1"/>
        <v>982072</v>
      </c>
      <c r="DK81" s="111">
        <f t="shared" si="1"/>
        <v>980737</v>
      </c>
      <c r="DL81" s="111">
        <f t="shared" si="1"/>
        <v>979390</v>
      </c>
      <c r="DM81" s="111">
        <f t="shared" si="1"/>
        <v>978022</v>
      </c>
      <c r="DN81" s="111">
        <f t="shared" si="1"/>
        <v>976619</v>
      </c>
      <c r="DO81" s="111">
        <f t="shared" si="1"/>
        <v>975182</v>
      </c>
      <c r="DP81" s="111">
        <f t="shared" si="1"/>
        <v>973704</v>
      </c>
      <c r="DQ81" s="111">
        <f t="shared" si="1"/>
        <v>972205</v>
      </c>
      <c r="DR81" s="111">
        <f t="shared" si="1"/>
        <v>970684</v>
      </c>
      <c r="DS81" s="111">
        <f t="shared" si="1"/>
        <v>969159</v>
      </c>
      <c r="DT81" s="111">
        <f t="shared" si="1"/>
        <v>967636</v>
      </c>
      <c r="DU81" s="111">
        <f t="shared" si="1"/>
        <v>966146</v>
      </c>
      <c r="DV81" s="111">
        <f t="shared" si="1"/>
        <v>964684</v>
      </c>
      <c r="DW81" s="111">
        <f t="shared" si="1"/>
        <v>963271</v>
      </c>
      <c r="DX81" s="111">
        <f t="shared" si="1"/>
        <v>961925</v>
      </c>
      <c r="DY81" s="111">
        <f t="shared" si="1"/>
        <v>960652</v>
      </c>
      <c r="DZ81" s="111">
        <f t="shared" si="1"/>
        <v>959456</v>
      </c>
      <c r="EA81" s="111">
        <f t="shared" si="2"/>
        <v>958339</v>
      </c>
      <c r="EB81" s="111">
        <f t="shared" si="2"/>
        <v>957306</v>
      </c>
      <c r="EC81" s="111">
        <f t="shared" si="2"/>
        <v>956361</v>
      </c>
      <c r="ED81" s="111">
        <f t="shared" si="2"/>
        <v>955495</v>
      </c>
      <c r="EE81" s="111">
        <f t="shared" si="2"/>
        <v>954705</v>
      </c>
      <c r="EF81" s="111">
        <f t="shared" si="2"/>
        <v>953980</v>
      </c>
      <c r="EG81" s="111">
        <f t="shared" si="2"/>
        <v>953319</v>
      </c>
      <c r="EH81" s="111">
        <f t="shared" si="2"/>
        <v>952701</v>
      </c>
      <c r="EI81" s="111">
        <f t="shared" si="2"/>
        <v>952127</v>
      </c>
      <c r="EJ81" s="111">
        <f t="shared" si="2"/>
        <v>951586</v>
      </c>
      <c r="EK81" s="111">
        <f t="shared" si="2"/>
        <v>951080</v>
      </c>
      <c r="EL81" s="111">
        <f t="shared" si="2"/>
        <v>950590</v>
      </c>
      <c r="EM81" s="111">
        <f t="shared" si="2"/>
        <v>950120</v>
      </c>
      <c r="EN81" s="111">
        <f t="shared" si="2"/>
        <v>949663</v>
      </c>
      <c r="EO81" s="111">
        <f t="shared" si="2"/>
        <v>949217</v>
      </c>
      <c r="EP81" s="111">
        <f t="shared" si="2"/>
        <v>948776</v>
      </c>
      <c r="EQ81" s="111">
        <f t="shared" si="2"/>
        <v>948339</v>
      </c>
      <c r="ER81" s="111">
        <f t="shared" si="2"/>
        <v>947903</v>
      </c>
      <c r="ES81" s="111">
        <f t="shared" si="2"/>
        <v>947475</v>
      </c>
      <c r="ET81" s="111">
        <f t="shared" si="2"/>
        <v>947058</v>
      </c>
      <c r="EU81" s="111">
        <f t="shared" si="2"/>
        <v>946649</v>
      </c>
      <c r="EV81" s="111">
        <f t="shared" si="2"/>
        <v>946259</v>
      </c>
    </row>
    <row r="82" spans="1:152" ht="14.1" customHeight="1" x14ac:dyDescent="0.2">
      <c r="A82" s="114" t="s">
        <v>2</v>
      </c>
      <c r="B82" s="111">
        <f t="shared" si="3"/>
        <v>364703</v>
      </c>
      <c r="C82" s="111">
        <f t="shared" si="4"/>
        <v>380796</v>
      </c>
      <c r="D82" s="111">
        <f t="shared" si="4"/>
        <v>399791</v>
      </c>
      <c r="E82" s="111">
        <f t="shared" si="4"/>
        <v>421421</v>
      </c>
      <c r="F82" s="111">
        <f t="shared" si="4"/>
        <v>443745</v>
      </c>
      <c r="G82" s="111">
        <f t="shared" si="4"/>
        <v>465988</v>
      </c>
      <c r="H82" s="111">
        <f t="shared" si="4"/>
        <v>487683</v>
      </c>
      <c r="I82" s="111">
        <f t="shared" si="4"/>
        <v>506513</v>
      </c>
      <c r="J82" s="111">
        <f t="shared" si="4"/>
        <v>523584</v>
      </c>
      <c r="K82" s="111">
        <f t="shared" si="4"/>
        <v>542118</v>
      </c>
      <c r="L82" s="111">
        <f t="shared" si="4"/>
        <v>555741</v>
      </c>
      <c r="M82" s="111">
        <f t="shared" si="4"/>
        <v>580976</v>
      </c>
      <c r="N82" s="111">
        <f t="shared" si="4"/>
        <v>610582</v>
      </c>
      <c r="O82" s="111">
        <f t="shared" si="4"/>
        <v>643402</v>
      </c>
      <c r="P82" s="111">
        <f t="shared" si="4"/>
        <v>677028</v>
      </c>
      <c r="Q82" s="111">
        <f t="shared" si="4"/>
        <v>718101</v>
      </c>
      <c r="R82" s="111">
        <f t="shared" si="4"/>
        <v>747523</v>
      </c>
      <c r="S82" s="111">
        <f t="shared" si="4"/>
        <v>774737</v>
      </c>
      <c r="T82" s="111">
        <f t="shared" si="4"/>
        <v>799103</v>
      </c>
      <c r="U82" s="111">
        <f t="shared" si="4"/>
        <v>820626</v>
      </c>
      <c r="V82" s="111">
        <f t="shared" si="4"/>
        <v>839248</v>
      </c>
      <c r="W82" s="111">
        <f t="shared" si="4"/>
        <v>855339</v>
      </c>
      <c r="X82" s="111">
        <f t="shared" si="4"/>
        <v>872561</v>
      </c>
      <c r="Y82" s="111">
        <f t="shared" si="4"/>
        <v>892504</v>
      </c>
      <c r="Z82" s="111">
        <f t="shared" si="4"/>
        <v>915995</v>
      </c>
      <c r="AA82" s="111">
        <f t="shared" si="4"/>
        <v>942440</v>
      </c>
      <c r="AB82" s="111">
        <f t="shared" si="4"/>
        <v>969667</v>
      </c>
      <c r="AC82" s="111">
        <f t="shared" si="4"/>
        <v>994888</v>
      </c>
      <c r="AD82" s="111">
        <f t="shared" si="4"/>
        <v>1015795</v>
      </c>
      <c r="AE82" s="111">
        <f t="shared" si="4"/>
        <v>1031020</v>
      </c>
      <c r="AF82" s="111">
        <f t="shared" si="4"/>
        <v>1040397</v>
      </c>
      <c r="AG82" s="111">
        <f t="shared" si="4"/>
        <v>1044908</v>
      </c>
      <c r="AH82" s="111">
        <f t="shared" si="4"/>
        <v>1045288</v>
      </c>
      <c r="AI82" s="111">
        <f t="shared" si="4"/>
        <v>1040578</v>
      </c>
      <c r="AJ82" s="111">
        <f t="shared" si="4"/>
        <v>1035434</v>
      </c>
      <c r="AK82" s="111">
        <f t="shared" si="4"/>
        <v>1031026</v>
      </c>
      <c r="AL82" s="111">
        <f t="shared" si="4"/>
        <v>1027237</v>
      </c>
      <c r="AM82" s="111">
        <f t="shared" si="4"/>
        <v>1024451</v>
      </c>
      <c r="AN82" s="111">
        <f t="shared" si="4"/>
        <v>1022925</v>
      </c>
      <c r="AO82" s="111">
        <f t="shared" si="4"/>
        <v>1023015</v>
      </c>
      <c r="AP82" s="111">
        <f t="shared" si="4"/>
        <v>1025149</v>
      </c>
      <c r="AQ82" s="111">
        <f t="shared" si="4"/>
        <v>1030159</v>
      </c>
      <c r="AR82" s="111">
        <f t="shared" si="4"/>
        <v>1038919</v>
      </c>
      <c r="AS82" s="111">
        <f t="shared" si="4"/>
        <v>1055429</v>
      </c>
      <c r="AT82" s="111">
        <f t="shared" si="4"/>
        <v>1077358</v>
      </c>
      <c r="AU82" s="111">
        <f t="shared" si="4"/>
        <v>1102986</v>
      </c>
      <c r="AV82" s="111">
        <f t="shared" si="4"/>
        <v>1131691</v>
      </c>
      <c r="AW82" s="111">
        <f t="shared" si="4"/>
        <v>1162158</v>
      </c>
      <c r="AX82" s="111">
        <f t="shared" si="4"/>
        <v>1190057</v>
      </c>
      <c r="AY82" s="111">
        <f t="shared" si="4"/>
        <v>1214868</v>
      </c>
      <c r="AZ82" s="111">
        <f t="shared" si="4"/>
        <v>1236245</v>
      </c>
      <c r="BA82" s="111">
        <f t="shared" si="4"/>
        <v>1252353</v>
      </c>
      <c r="BB82" s="111">
        <f t="shared" si="4"/>
        <v>1260748</v>
      </c>
      <c r="BC82" s="111">
        <f t="shared" si="4"/>
        <v>1260793</v>
      </c>
      <c r="BD82" s="111">
        <f t="shared" si="4"/>
        <v>1254629</v>
      </c>
      <c r="BE82" s="111">
        <f t="shared" si="4"/>
        <v>1244035</v>
      </c>
      <c r="BF82" s="111">
        <f t="shared" si="4"/>
        <v>1231194</v>
      </c>
      <c r="BG82" s="111">
        <f t="shared" si="4"/>
        <v>1217978</v>
      </c>
      <c r="BH82" s="111">
        <f t="shared" si="4"/>
        <v>1205505</v>
      </c>
      <c r="BI82" s="111">
        <f t="shared" si="4"/>
        <v>1194133</v>
      </c>
      <c r="BJ82" s="111">
        <f t="shared" si="4"/>
        <v>1183627</v>
      </c>
      <c r="BK82" s="111">
        <f t="shared" si="4"/>
        <v>1173902</v>
      </c>
      <c r="BL82" s="111">
        <f t="shared" si="4"/>
        <v>1163315</v>
      </c>
      <c r="BM82" s="111">
        <f t="shared" si="4"/>
        <v>1149831</v>
      </c>
      <c r="BN82" s="111">
        <f t="shared" si="4"/>
        <v>1140273</v>
      </c>
      <c r="BO82" s="111">
        <f t="shared" si="1"/>
        <v>1132993</v>
      </c>
      <c r="BP82" s="111">
        <f t="shared" si="1"/>
        <v>1127975</v>
      </c>
      <c r="BQ82" s="111">
        <f t="shared" si="1"/>
        <v>1126768</v>
      </c>
      <c r="BR82" s="111">
        <f t="shared" si="1"/>
        <v>1131236</v>
      </c>
      <c r="BS82" s="111">
        <f t="shared" si="1"/>
        <v>1133998</v>
      </c>
      <c r="BT82" s="111">
        <f t="shared" si="1"/>
        <v>1136161</v>
      </c>
      <c r="BU82" s="111">
        <f t="shared" si="1"/>
        <v>1136907</v>
      </c>
      <c r="BV82" s="111">
        <f t="shared" si="1"/>
        <v>1135463</v>
      </c>
      <c r="BW82" s="111">
        <f t="shared" si="1"/>
        <v>1130871</v>
      </c>
      <c r="BX82" s="111">
        <f t="shared" si="1"/>
        <v>1123302</v>
      </c>
      <c r="BY82" s="111">
        <f t="shared" si="1"/>
        <v>1113280</v>
      </c>
      <c r="BZ82" s="111">
        <f t="shared" si="1"/>
        <v>1102244</v>
      </c>
      <c r="CA82" s="111">
        <f t="shared" si="1"/>
        <v>1091525</v>
      </c>
      <c r="CB82" s="111">
        <f t="shared" si="1"/>
        <v>1082614</v>
      </c>
      <c r="CC82" s="111">
        <f t="shared" si="1"/>
        <v>1075956</v>
      </c>
      <c r="CD82" s="111">
        <f t="shared" si="1"/>
        <v>1071738</v>
      </c>
      <c r="CE82" s="111">
        <f t="shared" si="1"/>
        <v>1069352</v>
      </c>
      <c r="CF82" s="111">
        <f t="shared" si="1"/>
        <v>1068233</v>
      </c>
      <c r="CG82" s="111">
        <f t="shared" si="1"/>
        <v>1067896</v>
      </c>
      <c r="CH82" s="111">
        <f t="shared" si="1"/>
        <v>1067936</v>
      </c>
      <c r="CI82" s="111">
        <f t="shared" si="1"/>
        <v>1067881</v>
      </c>
      <c r="CJ82" s="111">
        <f t="shared" si="1"/>
        <v>1067341</v>
      </c>
      <c r="CK82" s="111">
        <f t="shared" si="1"/>
        <v>1066175</v>
      </c>
      <c r="CL82" s="111">
        <f t="shared" si="1"/>
        <v>1064412</v>
      </c>
      <c r="CM82" s="111">
        <f t="shared" si="1"/>
        <v>1062125</v>
      </c>
      <c r="CN82" s="111">
        <f t="shared" si="1"/>
        <v>1059392</v>
      </c>
      <c r="CO82" s="111">
        <f t="shared" si="1"/>
        <v>1056279</v>
      </c>
      <c r="CP82" s="111">
        <f t="shared" si="1"/>
        <v>1052864</v>
      </c>
      <c r="CQ82" s="111">
        <f t="shared" si="1"/>
        <v>1049232</v>
      </c>
      <c r="CR82" s="111">
        <f t="shared" si="1"/>
        <v>1045464</v>
      </c>
      <c r="CS82" s="111">
        <f t="shared" si="1"/>
        <v>1041646</v>
      </c>
      <c r="CT82" s="111">
        <f t="shared" si="1"/>
        <v>1037862</v>
      </c>
      <c r="CU82" s="111">
        <f t="shared" si="1"/>
        <v>1034188</v>
      </c>
      <c r="CV82" s="111">
        <f t="shared" si="1"/>
        <v>1030634</v>
      </c>
      <c r="CW82" s="111">
        <f t="shared" si="1"/>
        <v>1027203</v>
      </c>
      <c r="CX82" s="111">
        <f t="shared" si="1"/>
        <v>1023924</v>
      </c>
      <c r="CY82" s="111">
        <f t="shared" si="1"/>
        <v>1020790</v>
      </c>
      <c r="CZ82" s="111">
        <f t="shared" si="1"/>
        <v>1017777</v>
      </c>
      <c r="DA82" s="111">
        <f t="shared" si="1"/>
        <v>1014912</v>
      </c>
      <c r="DB82" s="111">
        <f t="shared" si="1"/>
        <v>1012195</v>
      </c>
      <c r="DC82" s="111">
        <f t="shared" si="1"/>
        <v>1009615</v>
      </c>
      <c r="DD82" s="111">
        <f t="shared" si="1"/>
        <v>1007168</v>
      </c>
      <c r="DE82" s="111">
        <f t="shared" si="1"/>
        <v>1004854</v>
      </c>
      <c r="DF82" s="111">
        <f t="shared" si="1"/>
        <v>1002665</v>
      </c>
      <c r="DG82" s="111">
        <f t="shared" si="1"/>
        <v>1000607</v>
      </c>
      <c r="DH82" s="111">
        <f t="shared" si="1"/>
        <v>998661</v>
      </c>
      <c r="DI82" s="111">
        <f t="shared" si="1"/>
        <v>996820</v>
      </c>
      <c r="DJ82" s="111">
        <f t="shared" si="1"/>
        <v>995068</v>
      </c>
      <c r="DK82" s="111">
        <f t="shared" si="1"/>
        <v>993393</v>
      </c>
      <c r="DL82" s="111">
        <f t="shared" si="1"/>
        <v>991791</v>
      </c>
      <c r="DM82" s="111">
        <f t="shared" si="1"/>
        <v>990241</v>
      </c>
      <c r="DN82" s="111">
        <f t="shared" si="1"/>
        <v>988734</v>
      </c>
      <c r="DO82" s="111">
        <f t="shared" si="1"/>
        <v>987248</v>
      </c>
      <c r="DP82" s="111">
        <f t="shared" si="1"/>
        <v>985775</v>
      </c>
      <c r="DQ82" s="111">
        <f t="shared" si="1"/>
        <v>984295</v>
      </c>
      <c r="DR82" s="111">
        <f t="shared" si="1"/>
        <v>982802</v>
      </c>
      <c r="DS82" s="111">
        <f t="shared" si="1"/>
        <v>981272</v>
      </c>
      <c r="DT82" s="111">
        <f t="shared" si="1"/>
        <v>979717</v>
      </c>
      <c r="DU82" s="111">
        <f t="shared" si="1"/>
        <v>978125</v>
      </c>
      <c r="DV82" s="111">
        <f t="shared" si="1"/>
        <v>976517</v>
      </c>
      <c r="DW82" s="111">
        <f t="shared" si="1"/>
        <v>974898</v>
      </c>
      <c r="DX82" s="111">
        <f t="shared" si="1"/>
        <v>973273</v>
      </c>
      <c r="DY82" s="111">
        <f t="shared" si="1"/>
        <v>971654</v>
      </c>
      <c r="DZ82" s="111">
        <f t="shared" ref="DZ82:EV93" si="5">+DZ105+DZ128</f>
        <v>970067</v>
      </c>
      <c r="EA82" s="111">
        <f t="shared" si="5"/>
        <v>968518</v>
      </c>
      <c r="EB82" s="111">
        <f t="shared" si="5"/>
        <v>967021</v>
      </c>
      <c r="EC82" s="111">
        <f t="shared" si="5"/>
        <v>965593</v>
      </c>
      <c r="ED82" s="111">
        <f t="shared" si="5"/>
        <v>964237</v>
      </c>
      <c r="EE82" s="111">
        <f t="shared" si="5"/>
        <v>962959</v>
      </c>
      <c r="EF82" s="111">
        <f t="shared" si="5"/>
        <v>961770</v>
      </c>
      <c r="EG82" s="111">
        <f t="shared" si="5"/>
        <v>960666</v>
      </c>
      <c r="EH82" s="111">
        <f t="shared" si="5"/>
        <v>959657</v>
      </c>
      <c r="EI82" s="111">
        <f t="shared" si="5"/>
        <v>958728</v>
      </c>
      <c r="EJ82" s="111">
        <f t="shared" si="5"/>
        <v>957875</v>
      </c>
      <c r="EK82" s="111">
        <f t="shared" si="5"/>
        <v>957087</v>
      </c>
      <c r="EL82" s="111">
        <f t="shared" si="5"/>
        <v>956367</v>
      </c>
      <c r="EM82" s="111">
        <f t="shared" si="5"/>
        <v>955689</v>
      </c>
      <c r="EN82" s="111">
        <f t="shared" si="5"/>
        <v>955052</v>
      </c>
      <c r="EO82" s="111">
        <f t="shared" si="5"/>
        <v>954450</v>
      </c>
      <c r="EP82" s="111">
        <f t="shared" si="5"/>
        <v>953884</v>
      </c>
      <c r="EQ82" s="111">
        <f t="shared" si="5"/>
        <v>953334</v>
      </c>
      <c r="ER82" s="111">
        <f t="shared" si="5"/>
        <v>952811</v>
      </c>
      <c r="ES82" s="111">
        <f t="shared" si="5"/>
        <v>952302</v>
      </c>
      <c r="ET82" s="111">
        <f t="shared" si="5"/>
        <v>951808</v>
      </c>
      <c r="EU82" s="111">
        <f t="shared" si="5"/>
        <v>951323</v>
      </c>
      <c r="EV82" s="111">
        <f t="shared" si="5"/>
        <v>950844</v>
      </c>
    </row>
    <row r="83" spans="1:152" ht="14.1" customHeight="1" x14ac:dyDescent="0.2">
      <c r="A83" s="110" t="s">
        <v>3</v>
      </c>
      <c r="B83" s="111">
        <f t="shared" si="3"/>
        <v>346960</v>
      </c>
      <c r="C83" s="111">
        <f t="shared" si="4"/>
        <v>354844</v>
      </c>
      <c r="D83" s="111">
        <f t="shared" si="4"/>
        <v>363134</v>
      </c>
      <c r="E83" s="111">
        <f t="shared" si="4"/>
        <v>372554</v>
      </c>
      <c r="F83" s="111">
        <f t="shared" si="4"/>
        <v>383859</v>
      </c>
      <c r="G83" s="111">
        <f t="shared" si="4"/>
        <v>397963</v>
      </c>
      <c r="H83" s="111">
        <f t="shared" si="4"/>
        <v>415309</v>
      </c>
      <c r="I83" s="111">
        <f t="shared" si="4"/>
        <v>435711</v>
      </c>
      <c r="J83" s="111">
        <f t="shared" si="4"/>
        <v>458915</v>
      </c>
      <c r="K83" s="111">
        <f t="shared" si="4"/>
        <v>482838</v>
      </c>
      <c r="L83" s="111">
        <f t="shared" si="4"/>
        <v>506660</v>
      </c>
      <c r="M83" s="111">
        <f t="shared" si="4"/>
        <v>529055</v>
      </c>
      <c r="N83" s="111">
        <f t="shared" si="4"/>
        <v>547713</v>
      </c>
      <c r="O83" s="111">
        <f t="shared" si="4"/>
        <v>564474</v>
      </c>
      <c r="P83" s="111">
        <f t="shared" si="4"/>
        <v>582806</v>
      </c>
      <c r="Q83" s="111">
        <f t="shared" si="4"/>
        <v>595780</v>
      </c>
      <c r="R83" s="111">
        <f t="shared" si="4"/>
        <v>622183</v>
      </c>
      <c r="S83" s="111">
        <f t="shared" si="4"/>
        <v>653886</v>
      </c>
      <c r="T83" s="111">
        <f t="shared" si="4"/>
        <v>688915</v>
      </c>
      <c r="U83" s="111">
        <f t="shared" si="4"/>
        <v>724653</v>
      </c>
      <c r="V83" s="111">
        <f t="shared" si="4"/>
        <v>767712</v>
      </c>
      <c r="W83" s="111">
        <f t="shared" si="4"/>
        <v>795933</v>
      </c>
      <c r="X83" s="111">
        <f t="shared" si="4"/>
        <v>821561</v>
      </c>
      <c r="Y83" s="111">
        <f t="shared" si="4"/>
        <v>844008</v>
      </c>
      <c r="Z83" s="111">
        <f t="shared" si="4"/>
        <v>863381</v>
      </c>
      <c r="AA83" s="111">
        <f t="shared" si="4"/>
        <v>880099</v>
      </c>
      <c r="AB83" s="111">
        <f t="shared" si="4"/>
        <v>895959</v>
      </c>
      <c r="AC83" s="111">
        <f t="shared" si="4"/>
        <v>913068</v>
      </c>
      <c r="AD83" s="111">
        <f t="shared" si="4"/>
        <v>933068</v>
      </c>
      <c r="AE83" s="111">
        <f t="shared" si="4"/>
        <v>956791</v>
      </c>
      <c r="AF83" s="111">
        <f t="shared" si="4"/>
        <v>983587</v>
      </c>
      <c r="AG83" s="111">
        <f t="shared" si="4"/>
        <v>1011209</v>
      </c>
      <c r="AH83" s="111">
        <f t="shared" si="4"/>
        <v>1035901</v>
      </c>
      <c r="AI83" s="111">
        <f t="shared" si="4"/>
        <v>1052381</v>
      </c>
      <c r="AJ83" s="111">
        <f t="shared" si="4"/>
        <v>1062532</v>
      </c>
      <c r="AK83" s="111">
        <f t="shared" si="4"/>
        <v>1066794</v>
      </c>
      <c r="AL83" s="111">
        <f t="shared" si="4"/>
        <v>1066252</v>
      </c>
      <c r="AM83" s="111">
        <f t="shared" si="4"/>
        <v>1062553</v>
      </c>
      <c r="AN83" s="111">
        <f t="shared" si="4"/>
        <v>1057424</v>
      </c>
      <c r="AO83" s="111">
        <f t="shared" si="4"/>
        <v>1052124</v>
      </c>
      <c r="AP83" s="111">
        <f t="shared" si="4"/>
        <v>1047562</v>
      </c>
      <c r="AQ83" s="111">
        <f t="shared" si="4"/>
        <v>1043515</v>
      </c>
      <c r="AR83" s="111">
        <f t="shared" si="4"/>
        <v>1040914</v>
      </c>
      <c r="AS83" s="111">
        <f t="shared" si="4"/>
        <v>1041929</v>
      </c>
      <c r="AT83" s="111">
        <f t="shared" si="4"/>
        <v>1044420</v>
      </c>
      <c r="AU83" s="111">
        <f t="shared" si="4"/>
        <v>1048867</v>
      </c>
      <c r="AV83" s="111">
        <f t="shared" si="4"/>
        <v>1056184</v>
      </c>
      <c r="AW83" s="111">
        <f t="shared" si="4"/>
        <v>1067030</v>
      </c>
      <c r="AX83" s="111">
        <f t="shared" si="4"/>
        <v>1084549</v>
      </c>
      <c r="AY83" s="111">
        <f t="shared" si="4"/>
        <v>1107627</v>
      </c>
      <c r="AZ83" s="111">
        <f t="shared" si="4"/>
        <v>1134504</v>
      </c>
      <c r="BA83" s="111">
        <f t="shared" si="4"/>
        <v>1164560</v>
      </c>
      <c r="BB83" s="111">
        <f t="shared" si="4"/>
        <v>1194871</v>
      </c>
      <c r="BC83" s="111">
        <f t="shared" si="4"/>
        <v>1221562</v>
      </c>
      <c r="BD83" s="111">
        <f t="shared" si="4"/>
        <v>1244995</v>
      </c>
      <c r="BE83" s="111">
        <f t="shared" si="4"/>
        <v>1264804</v>
      </c>
      <c r="BF83" s="111">
        <f t="shared" si="4"/>
        <v>1279151</v>
      </c>
      <c r="BG83" s="111">
        <f t="shared" si="4"/>
        <v>1286585</v>
      </c>
      <c r="BH83" s="111">
        <f t="shared" si="4"/>
        <v>1286817</v>
      </c>
      <c r="BI83" s="111">
        <f t="shared" si="4"/>
        <v>1280763</v>
      </c>
      <c r="BJ83" s="111">
        <f t="shared" si="4"/>
        <v>1270244</v>
      </c>
      <c r="BK83" s="111">
        <f t="shared" si="4"/>
        <v>1257467</v>
      </c>
      <c r="BL83" s="111">
        <f t="shared" si="4"/>
        <v>1244322</v>
      </c>
      <c r="BM83" s="111">
        <f t="shared" si="4"/>
        <v>1231933</v>
      </c>
      <c r="BN83" s="111">
        <f t="shared" si="4"/>
        <v>1220617</v>
      </c>
      <c r="BO83" s="111">
        <f t="shared" ref="BO83:DZ98" si="6">+BO106+BO129</f>
        <v>1210119</v>
      </c>
      <c r="BP83" s="111">
        <f t="shared" si="6"/>
        <v>1200314</v>
      </c>
      <c r="BQ83" s="111">
        <f t="shared" si="6"/>
        <v>1189536</v>
      </c>
      <c r="BR83" s="111">
        <f t="shared" si="6"/>
        <v>1175710</v>
      </c>
      <c r="BS83" s="111">
        <f t="shared" si="6"/>
        <v>1165782</v>
      </c>
      <c r="BT83" s="111">
        <f t="shared" si="6"/>
        <v>1158084</v>
      </c>
      <c r="BU83" s="111">
        <f t="shared" si="6"/>
        <v>1152619</v>
      </c>
      <c r="BV83" s="111">
        <f t="shared" si="6"/>
        <v>1150959</v>
      </c>
      <c r="BW83" s="111">
        <f t="shared" si="6"/>
        <v>1155012</v>
      </c>
      <c r="BX83" s="111">
        <f t="shared" si="6"/>
        <v>1157301</v>
      </c>
      <c r="BY83" s="111">
        <f t="shared" si="6"/>
        <v>1158953</v>
      </c>
      <c r="BZ83" s="111">
        <f t="shared" si="6"/>
        <v>1159150</v>
      </c>
      <c r="CA83" s="111">
        <f t="shared" si="6"/>
        <v>1157122</v>
      </c>
      <c r="CB83" s="111">
        <f t="shared" si="6"/>
        <v>1151903</v>
      </c>
      <c r="CC83" s="111">
        <f t="shared" si="6"/>
        <v>1143676</v>
      </c>
      <c r="CD83" s="111">
        <f t="shared" si="6"/>
        <v>1132984</v>
      </c>
      <c r="CE83" s="111">
        <f t="shared" si="6"/>
        <v>1121283</v>
      </c>
      <c r="CF83" s="111">
        <f t="shared" si="6"/>
        <v>1109928</v>
      </c>
      <c r="CG83" s="111">
        <f t="shared" si="6"/>
        <v>1100421</v>
      </c>
      <c r="CH83" s="111">
        <f t="shared" si="6"/>
        <v>1093218</v>
      </c>
      <c r="CI83" s="111">
        <f t="shared" si="6"/>
        <v>1088499</v>
      </c>
      <c r="CJ83" s="111">
        <f t="shared" si="6"/>
        <v>1085649</v>
      </c>
      <c r="CK83" s="111">
        <f t="shared" si="6"/>
        <v>1084097</v>
      </c>
      <c r="CL83" s="111">
        <f t="shared" si="6"/>
        <v>1083350</v>
      </c>
      <c r="CM83" s="111">
        <f t="shared" si="6"/>
        <v>1082992</v>
      </c>
      <c r="CN83" s="111">
        <f t="shared" si="6"/>
        <v>1082554</v>
      </c>
      <c r="CO83" s="111">
        <f t="shared" si="6"/>
        <v>1081642</v>
      </c>
      <c r="CP83" s="111">
        <f t="shared" si="6"/>
        <v>1080112</v>
      </c>
      <c r="CQ83" s="111">
        <f t="shared" si="6"/>
        <v>1077987</v>
      </c>
      <c r="CR83" s="111">
        <f t="shared" si="6"/>
        <v>1075354</v>
      </c>
      <c r="CS83" s="111">
        <f t="shared" si="6"/>
        <v>1072280</v>
      </c>
      <c r="CT83" s="111">
        <f t="shared" si="6"/>
        <v>1068830</v>
      </c>
      <c r="CU83" s="111">
        <f t="shared" si="6"/>
        <v>1065078</v>
      </c>
      <c r="CV83" s="111">
        <f t="shared" si="6"/>
        <v>1061119</v>
      </c>
      <c r="CW83" s="111">
        <f t="shared" si="6"/>
        <v>1057030</v>
      </c>
      <c r="CX83" s="111">
        <f t="shared" si="6"/>
        <v>1052902</v>
      </c>
      <c r="CY83" s="111">
        <f t="shared" si="6"/>
        <v>1048814</v>
      </c>
      <c r="CZ83" s="111">
        <f t="shared" si="6"/>
        <v>1044848</v>
      </c>
      <c r="DA83" s="111">
        <f t="shared" si="6"/>
        <v>1041005</v>
      </c>
      <c r="DB83" s="111">
        <f t="shared" si="6"/>
        <v>1037298</v>
      </c>
      <c r="DC83" s="111">
        <f t="shared" si="6"/>
        <v>1033745</v>
      </c>
      <c r="DD83" s="111">
        <f t="shared" si="6"/>
        <v>1030345</v>
      </c>
      <c r="DE83" s="111">
        <f t="shared" si="6"/>
        <v>1027071</v>
      </c>
      <c r="DF83" s="111">
        <f t="shared" si="6"/>
        <v>1023944</v>
      </c>
      <c r="DG83" s="111">
        <f t="shared" si="6"/>
        <v>1020968</v>
      </c>
      <c r="DH83" s="111">
        <f t="shared" si="6"/>
        <v>1018133</v>
      </c>
      <c r="DI83" s="111">
        <f t="shared" si="6"/>
        <v>1015433</v>
      </c>
      <c r="DJ83" s="111">
        <f t="shared" si="6"/>
        <v>1012879</v>
      </c>
      <c r="DK83" s="111">
        <f t="shared" si="6"/>
        <v>1010455</v>
      </c>
      <c r="DL83" s="111">
        <f t="shared" si="6"/>
        <v>1008168</v>
      </c>
      <c r="DM83" s="111">
        <f t="shared" si="6"/>
        <v>1006002</v>
      </c>
      <c r="DN83" s="111">
        <f t="shared" si="6"/>
        <v>1003953</v>
      </c>
      <c r="DO83" s="111">
        <f t="shared" si="6"/>
        <v>1002006</v>
      </c>
      <c r="DP83" s="111">
        <f t="shared" si="6"/>
        <v>1000147</v>
      </c>
      <c r="DQ83" s="111">
        <f t="shared" si="6"/>
        <v>998366</v>
      </c>
      <c r="DR83" s="111">
        <f t="shared" si="6"/>
        <v>996644</v>
      </c>
      <c r="DS83" s="111">
        <f t="shared" si="6"/>
        <v>994977</v>
      </c>
      <c r="DT83" s="111">
        <f t="shared" si="6"/>
        <v>993335</v>
      </c>
      <c r="DU83" s="111">
        <f t="shared" si="6"/>
        <v>991712</v>
      </c>
      <c r="DV83" s="111">
        <f t="shared" si="6"/>
        <v>990092</v>
      </c>
      <c r="DW83" s="111">
        <f t="shared" si="6"/>
        <v>988458</v>
      </c>
      <c r="DX83" s="111">
        <f t="shared" si="6"/>
        <v>986803</v>
      </c>
      <c r="DY83" s="111">
        <f t="shared" si="6"/>
        <v>985122</v>
      </c>
      <c r="DZ83" s="111">
        <f t="shared" si="6"/>
        <v>983411</v>
      </c>
      <c r="EA83" s="111">
        <f t="shared" si="5"/>
        <v>981692</v>
      </c>
      <c r="EB83" s="111">
        <f t="shared" si="5"/>
        <v>979959</v>
      </c>
      <c r="EC83" s="111">
        <f t="shared" si="5"/>
        <v>978223</v>
      </c>
      <c r="ED83" s="111">
        <f t="shared" si="5"/>
        <v>976507</v>
      </c>
      <c r="EE83" s="111">
        <f t="shared" si="5"/>
        <v>974822</v>
      </c>
      <c r="EF83" s="111">
        <f t="shared" si="5"/>
        <v>973173</v>
      </c>
      <c r="EG83" s="111">
        <f t="shared" si="5"/>
        <v>971576</v>
      </c>
      <c r="EH83" s="111">
        <f t="shared" si="5"/>
        <v>970057</v>
      </c>
      <c r="EI83" s="111">
        <f t="shared" si="5"/>
        <v>968619</v>
      </c>
      <c r="EJ83" s="111">
        <f t="shared" si="5"/>
        <v>967263</v>
      </c>
      <c r="EK83" s="111">
        <f t="shared" si="5"/>
        <v>965994</v>
      </c>
      <c r="EL83" s="111">
        <f t="shared" si="5"/>
        <v>964814</v>
      </c>
      <c r="EM83" s="111">
        <f t="shared" si="5"/>
        <v>963729</v>
      </c>
      <c r="EN83" s="111">
        <f t="shared" si="5"/>
        <v>962727</v>
      </c>
      <c r="EO83" s="111">
        <f t="shared" si="5"/>
        <v>961798</v>
      </c>
      <c r="EP83" s="111">
        <f t="shared" si="5"/>
        <v>960939</v>
      </c>
      <c r="EQ83" s="111">
        <f t="shared" si="5"/>
        <v>960149</v>
      </c>
      <c r="ER83" s="111">
        <f t="shared" si="5"/>
        <v>959403</v>
      </c>
      <c r="ES83" s="111">
        <f t="shared" si="5"/>
        <v>958702</v>
      </c>
      <c r="ET83" s="111">
        <f t="shared" si="5"/>
        <v>958043</v>
      </c>
      <c r="EU83" s="111">
        <f t="shared" si="5"/>
        <v>957419</v>
      </c>
      <c r="EV83" s="111">
        <f t="shared" si="5"/>
        <v>956810</v>
      </c>
    </row>
    <row r="84" spans="1:152" ht="14.1" customHeight="1" x14ac:dyDescent="0.2">
      <c r="A84" s="110" t="s">
        <v>4</v>
      </c>
      <c r="B84" s="111">
        <f t="shared" si="3"/>
        <v>324213</v>
      </c>
      <c r="C84" s="111">
        <f t="shared" si="4"/>
        <v>335143</v>
      </c>
      <c r="D84" s="111">
        <f t="shared" si="4"/>
        <v>345557</v>
      </c>
      <c r="E84" s="111">
        <f t="shared" si="4"/>
        <v>355483</v>
      </c>
      <c r="F84" s="111">
        <f t="shared" si="4"/>
        <v>364854</v>
      </c>
      <c r="G84" s="111">
        <f t="shared" si="4"/>
        <v>373640</v>
      </c>
      <c r="H84" s="111">
        <f t="shared" si="4"/>
        <v>382013</v>
      </c>
      <c r="I84" s="111">
        <f t="shared" si="4"/>
        <v>390601</v>
      </c>
      <c r="J84" s="111">
        <f t="shared" si="4"/>
        <v>400272</v>
      </c>
      <c r="K84" s="111">
        <f t="shared" si="4"/>
        <v>411949</v>
      </c>
      <c r="L84" s="111">
        <f t="shared" si="4"/>
        <v>426666</v>
      </c>
      <c r="M84" s="111">
        <f t="shared" si="4"/>
        <v>444254</v>
      </c>
      <c r="N84" s="111">
        <f t="shared" si="4"/>
        <v>464720</v>
      </c>
      <c r="O84" s="111">
        <f t="shared" si="4"/>
        <v>488273</v>
      </c>
      <c r="P84" s="111">
        <f t="shared" si="4"/>
        <v>512594</v>
      </c>
      <c r="Q84" s="111">
        <f t="shared" si="4"/>
        <v>536731</v>
      </c>
      <c r="R84" s="111">
        <f t="shared" si="4"/>
        <v>560112</v>
      </c>
      <c r="S84" s="111">
        <f t="shared" si="4"/>
        <v>580044</v>
      </c>
      <c r="T84" s="111">
        <f t="shared" si="4"/>
        <v>597829</v>
      </c>
      <c r="U84" s="111">
        <f t="shared" si="4"/>
        <v>617143</v>
      </c>
      <c r="V84" s="111">
        <f t="shared" si="4"/>
        <v>630153</v>
      </c>
      <c r="W84" s="111">
        <f t="shared" si="4"/>
        <v>655413</v>
      </c>
      <c r="X84" s="111">
        <f t="shared" si="4"/>
        <v>685957</v>
      </c>
      <c r="Y84" s="111">
        <f t="shared" si="4"/>
        <v>719669</v>
      </c>
      <c r="Z84" s="111">
        <f t="shared" si="4"/>
        <v>753843</v>
      </c>
      <c r="AA84" s="111">
        <f t="shared" si="4"/>
        <v>795931</v>
      </c>
      <c r="AB84" s="111">
        <f t="shared" si="4"/>
        <v>824695</v>
      </c>
      <c r="AC84" s="111">
        <f t="shared" si="4"/>
        <v>850832</v>
      </c>
      <c r="AD84" s="111">
        <f t="shared" si="4"/>
        <v>873760</v>
      </c>
      <c r="AE84" s="111">
        <f t="shared" si="4"/>
        <v>893593</v>
      </c>
      <c r="AF84" s="111">
        <f t="shared" si="4"/>
        <v>910739</v>
      </c>
      <c r="AG84" s="111">
        <f t="shared" si="4"/>
        <v>927132</v>
      </c>
      <c r="AH84" s="111">
        <f t="shared" si="4"/>
        <v>944009</v>
      </c>
      <c r="AI84" s="111">
        <f t="shared" si="4"/>
        <v>959772</v>
      </c>
      <c r="AJ84" s="111">
        <f t="shared" si="4"/>
        <v>978971</v>
      </c>
      <c r="AK84" s="111">
        <f t="shared" si="4"/>
        <v>1001340</v>
      </c>
      <c r="AL84" s="111">
        <f t="shared" si="4"/>
        <v>1024544</v>
      </c>
      <c r="AM84" s="111">
        <f t="shared" si="4"/>
        <v>1045601</v>
      </c>
      <c r="AN84" s="111">
        <f t="shared" si="4"/>
        <v>1062112</v>
      </c>
      <c r="AO84" s="111">
        <f t="shared" si="4"/>
        <v>1072738</v>
      </c>
      <c r="AP84" s="111">
        <f t="shared" si="4"/>
        <v>1077336</v>
      </c>
      <c r="AQ84" s="111">
        <f t="shared" si="4"/>
        <v>1076858</v>
      </c>
      <c r="AR84" s="111">
        <f t="shared" si="4"/>
        <v>1073812</v>
      </c>
      <c r="AS84" s="111">
        <f t="shared" si="4"/>
        <v>1072806</v>
      </c>
      <c r="AT84" s="111">
        <f t="shared" si="4"/>
        <v>1071318</v>
      </c>
      <c r="AU84" s="111">
        <f t="shared" si="4"/>
        <v>1070317</v>
      </c>
      <c r="AV84" s="111">
        <f t="shared" si="4"/>
        <v>1069700</v>
      </c>
      <c r="AW84" s="111">
        <f t="shared" si="4"/>
        <v>1069883</v>
      </c>
      <c r="AX84" s="111">
        <f t="shared" si="4"/>
        <v>1071166</v>
      </c>
      <c r="AY84" s="111">
        <f t="shared" si="4"/>
        <v>1073927</v>
      </c>
      <c r="AZ84" s="111">
        <f t="shared" si="4"/>
        <v>1078690</v>
      </c>
      <c r="BA84" s="111">
        <f t="shared" si="4"/>
        <v>1086405</v>
      </c>
      <c r="BB84" s="111">
        <f t="shared" si="4"/>
        <v>1096129</v>
      </c>
      <c r="BC84" s="111">
        <f t="shared" si="4"/>
        <v>1112110</v>
      </c>
      <c r="BD84" s="111">
        <f t="shared" si="4"/>
        <v>1133751</v>
      </c>
      <c r="BE84" s="111">
        <f t="shared" si="4"/>
        <v>1159179</v>
      </c>
      <c r="BF84" s="111">
        <f t="shared" si="4"/>
        <v>1187726</v>
      </c>
      <c r="BG84" s="111">
        <f t="shared" si="4"/>
        <v>1218004</v>
      </c>
      <c r="BH84" s="111">
        <f t="shared" si="4"/>
        <v>1245511</v>
      </c>
      <c r="BI84" s="111">
        <f t="shared" si="4"/>
        <v>1269728</v>
      </c>
      <c r="BJ84" s="111">
        <f t="shared" si="4"/>
        <v>1290309</v>
      </c>
      <c r="BK84" s="111">
        <f t="shared" si="4"/>
        <v>1305379</v>
      </c>
      <c r="BL84" s="111">
        <f t="shared" si="4"/>
        <v>1313464</v>
      </c>
      <c r="BM84" s="111">
        <f t="shared" si="4"/>
        <v>1314235</v>
      </c>
      <c r="BN84" s="111">
        <f t="shared" ref="BN84:DY87" si="7">+BN107+BN130</f>
        <v>1308583</v>
      </c>
      <c r="BO84" s="111">
        <f t="shared" si="7"/>
        <v>1298315</v>
      </c>
      <c r="BP84" s="111">
        <f t="shared" si="7"/>
        <v>1285635</v>
      </c>
      <c r="BQ84" s="111">
        <f t="shared" si="7"/>
        <v>1272437</v>
      </c>
      <c r="BR84" s="111">
        <f t="shared" si="7"/>
        <v>1259856</v>
      </c>
      <c r="BS84" s="111">
        <f t="shared" si="7"/>
        <v>1248220</v>
      </c>
      <c r="BT84" s="111">
        <f t="shared" si="7"/>
        <v>1237293</v>
      </c>
      <c r="BU84" s="111">
        <f t="shared" si="7"/>
        <v>1226965</v>
      </c>
      <c r="BV84" s="111">
        <f t="shared" si="7"/>
        <v>1215574</v>
      </c>
      <c r="BW84" s="111">
        <f t="shared" si="7"/>
        <v>1201038</v>
      </c>
      <c r="BX84" s="111">
        <f t="shared" si="7"/>
        <v>1190402</v>
      </c>
      <c r="BY84" s="111">
        <f t="shared" si="7"/>
        <v>1181988</v>
      </c>
      <c r="BZ84" s="111">
        <f t="shared" si="7"/>
        <v>1175811</v>
      </c>
      <c r="CA84" s="111">
        <f t="shared" si="7"/>
        <v>1173458</v>
      </c>
      <c r="CB84" s="111">
        <f t="shared" si="7"/>
        <v>1176865</v>
      </c>
      <c r="CC84" s="111">
        <f t="shared" si="7"/>
        <v>1178493</v>
      </c>
      <c r="CD84" s="111">
        <f t="shared" si="7"/>
        <v>1179495</v>
      </c>
      <c r="CE84" s="111">
        <f t="shared" si="7"/>
        <v>1179051</v>
      </c>
      <c r="CF84" s="111">
        <f t="shared" si="7"/>
        <v>1176375</v>
      </c>
      <c r="CG84" s="111">
        <f t="shared" si="7"/>
        <v>1170507</v>
      </c>
      <c r="CH84" s="111">
        <f t="shared" si="7"/>
        <v>1161625</v>
      </c>
      <c r="CI84" s="111">
        <f t="shared" si="7"/>
        <v>1150287</v>
      </c>
      <c r="CJ84" s="111">
        <f t="shared" si="7"/>
        <v>1137954</v>
      </c>
      <c r="CK84" s="111">
        <f t="shared" si="7"/>
        <v>1125997</v>
      </c>
      <c r="CL84" s="111">
        <f t="shared" si="7"/>
        <v>1115930</v>
      </c>
      <c r="CM84" s="111">
        <f t="shared" si="7"/>
        <v>1108192</v>
      </c>
      <c r="CN84" s="111">
        <f t="shared" si="7"/>
        <v>1102989</v>
      </c>
      <c r="CO84" s="111">
        <f t="shared" si="7"/>
        <v>1099691</v>
      </c>
      <c r="CP84" s="111">
        <f t="shared" si="7"/>
        <v>1097718</v>
      </c>
      <c r="CQ84" s="111">
        <f t="shared" si="7"/>
        <v>1096568</v>
      </c>
      <c r="CR84" s="111">
        <f t="shared" si="7"/>
        <v>1095832</v>
      </c>
      <c r="CS84" s="111">
        <f t="shared" si="7"/>
        <v>1095024</v>
      </c>
      <c r="CT84" s="111">
        <f t="shared" si="7"/>
        <v>1093749</v>
      </c>
      <c r="CU84" s="111">
        <f t="shared" si="7"/>
        <v>1091865</v>
      </c>
      <c r="CV84" s="111">
        <f t="shared" si="7"/>
        <v>1089402</v>
      </c>
      <c r="CW84" s="111">
        <f t="shared" si="7"/>
        <v>1086427</v>
      </c>
      <c r="CX84" s="111">
        <f t="shared" si="7"/>
        <v>1083015</v>
      </c>
      <c r="CY84" s="111">
        <f t="shared" si="7"/>
        <v>1079238</v>
      </c>
      <c r="CZ84" s="111">
        <f t="shared" si="7"/>
        <v>1075171</v>
      </c>
      <c r="DA84" s="111">
        <f t="shared" si="7"/>
        <v>1070897</v>
      </c>
      <c r="DB84" s="111">
        <f t="shared" si="7"/>
        <v>1066505</v>
      </c>
      <c r="DC84" s="111">
        <f t="shared" si="7"/>
        <v>1062078</v>
      </c>
      <c r="DD84" s="111">
        <f t="shared" si="7"/>
        <v>1057697</v>
      </c>
      <c r="DE84" s="111">
        <f t="shared" si="7"/>
        <v>1053443</v>
      </c>
      <c r="DF84" s="111">
        <f t="shared" si="7"/>
        <v>1049306</v>
      </c>
      <c r="DG84" s="111">
        <f t="shared" si="7"/>
        <v>1045310</v>
      </c>
      <c r="DH84" s="111">
        <f t="shared" si="7"/>
        <v>1041472</v>
      </c>
      <c r="DI84" s="111">
        <f t="shared" si="7"/>
        <v>1037790</v>
      </c>
      <c r="DJ84" s="111">
        <f t="shared" si="7"/>
        <v>1034239</v>
      </c>
      <c r="DK84" s="111">
        <f t="shared" si="7"/>
        <v>1030848</v>
      </c>
      <c r="DL84" s="111">
        <f t="shared" si="7"/>
        <v>1027619</v>
      </c>
      <c r="DM84" s="111">
        <f t="shared" si="7"/>
        <v>1024541</v>
      </c>
      <c r="DN84" s="111">
        <f t="shared" si="7"/>
        <v>1021612</v>
      </c>
      <c r="DO84" s="111">
        <f t="shared" si="7"/>
        <v>1018839</v>
      </c>
      <c r="DP84" s="111">
        <f t="shared" si="7"/>
        <v>1016215</v>
      </c>
      <c r="DQ84" s="111">
        <f t="shared" si="7"/>
        <v>1013736</v>
      </c>
      <c r="DR84" s="111">
        <f t="shared" si="7"/>
        <v>1011391</v>
      </c>
      <c r="DS84" s="111">
        <f t="shared" si="7"/>
        <v>1009174</v>
      </c>
      <c r="DT84" s="111">
        <f t="shared" si="7"/>
        <v>1007065</v>
      </c>
      <c r="DU84" s="111">
        <f t="shared" si="7"/>
        <v>1005057</v>
      </c>
      <c r="DV84" s="111">
        <f t="shared" si="7"/>
        <v>1003135</v>
      </c>
      <c r="DW84" s="111">
        <f t="shared" si="7"/>
        <v>1001282</v>
      </c>
      <c r="DX84" s="111">
        <f t="shared" si="7"/>
        <v>999485</v>
      </c>
      <c r="DY84" s="111">
        <f t="shared" si="7"/>
        <v>997722</v>
      </c>
      <c r="DZ84" s="111">
        <f t="shared" si="6"/>
        <v>995988</v>
      </c>
      <c r="EA84" s="111">
        <f t="shared" si="5"/>
        <v>994256</v>
      </c>
      <c r="EB84" s="111">
        <f t="shared" si="5"/>
        <v>992521</v>
      </c>
      <c r="EC84" s="111">
        <f t="shared" si="5"/>
        <v>990767</v>
      </c>
      <c r="ED84" s="111">
        <f t="shared" si="5"/>
        <v>988987</v>
      </c>
      <c r="EE84" s="111">
        <f t="shared" si="5"/>
        <v>987188</v>
      </c>
      <c r="EF84" s="111">
        <f t="shared" si="5"/>
        <v>985381</v>
      </c>
      <c r="EG84" s="111">
        <f t="shared" si="5"/>
        <v>983570</v>
      </c>
      <c r="EH84" s="111">
        <f t="shared" si="5"/>
        <v>981753</v>
      </c>
      <c r="EI84" s="111">
        <f t="shared" si="5"/>
        <v>979951</v>
      </c>
      <c r="EJ84" s="111">
        <f t="shared" si="5"/>
        <v>978187</v>
      </c>
      <c r="EK84" s="111">
        <f t="shared" si="5"/>
        <v>976468</v>
      </c>
      <c r="EL84" s="111">
        <f t="shared" si="5"/>
        <v>974801</v>
      </c>
      <c r="EM84" s="111">
        <f t="shared" si="5"/>
        <v>973218</v>
      </c>
      <c r="EN84" s="111">
        <f t="shared" si="5"/>
        <v>971719</v>
      </c>
      <c r="EO84" s="111">
        <f t="shared" si="5"/>
        <v>970305</v>
      </c>
      <c r="EP84" s="111">
        <f t="shared" si="5"/>
        <v>968979</v>
      </c>
      <c r="EQ84" s="111">
        <f t="shared" si="5"/>
        <v>967735</v>
      </c>
      <c r="ER84" s="111">
        <f t="shared" si="5"/>
        <v>966596</v>
      </c>
      <c r="ES84" s="111">
        <f t="shared" si="5"/>
        <v>965536</v>
      </c>
      <c r="ET84" s="111">
        <f t="shared" si="5"/>
        <v>964551</v>
      </c>
      <c r="EU84" s="111">
        <f t="shared" si="5"/>
        <v>963646</v>
      </c>
      <c r="EV84" s="111">
        <f t="shared" si="5"/>
        <v>962816</v>
      </c>
    </row>
    <row r="85" spans="1:152" ht="14.1" customHeight="1" x14ac:dyDescent="0.2">
      <c r="A85" s="110" t="s">
        <v>5</v>
      </c>
      <c r="B85" s="111">
        <f t="shared" si="3"/>
        <v>281708</v>
      </c>
      <c r="C85" s="111">
        <f t="shared" ref="C85:BN88" si="8">+C108+C131</f>
        <v>292172</v>
      </c>
      <c r="D85" s="111">
        <f t="shared" si="8"/>
        <v>303779</v>
      </c>
      <c r="E85" s="111">
        <f t="shared" si="8"/>
        <v>316047</v>
      </c>
      <c r="F85" s="111">
        <f t="shared" si="8"/>
        <v>328462</v>
      </c>
      <c r="G85" s="111">
        <f t="shared" si="8"/>
        <v>340582</v>
      </c>
      <c r="H85" s="111">
        <f t="shared" si="8"/>
        <v>352041</v>
      </c>
      <c r="I85" s="111">
        <f t="shared" si="8"/>
        <v>362739</v>
      </c>
      <c r="J85" s="111">
        <f t="shared" si="8"/>
        <v>372746</v>
      </c>
      <c r="K85" s="111">
        <f t="shared" si="8"/>
        <v>382108</v>
      </c>
      <c r="L85" s="111">
        <f t="shared" si="8"/>
        <v>390830</v>
      </c>
      <c r="M85" s="111">
        <f t="shared" si="8"/>
        <v>398519</v>
      </c>
      <c r="N85" s="111">
        <f t="shared" si="8"/>
        <v>406119</v>
      </c>
      <c r="O85" s="111">
        <f t="shared" si="8"/>
        <v>415053</v>
      </c>
      <c r="P85" s="111">
        <f t="shared" si="8"/>
        <v>426235</v>
      </c>
      <c r="Q85" s="111">
        <f t="shared" si="8"/>
        <v>440662</v>
      </c>
      <c r="R85" s="111">
        <f t="shared" si="8"/>
        <v>458781</v>
      </c>
      <c r="S85" s="111">
        <f t="shared" si="8"/>
        <v>480326</v>
      </c>
      <c r="T85" s="111">
        <f t="shared" si="8"/>
        <v>504937</v>
      </c>
      <c r="U85" s="111">
        <f t="shared" si="8"/>
        <v>530163</v>
      </c>
      <c r="V85" s="111">
        <f t="shared" si="8"/>
        <v>554675</v>
      </c>
      <c r="W85" s="111">
        <f t="shared" si="8"/>
        <v>576717</v>
      </c>
      <c r="X85" s="111">
        <f t="shared" si="8"/>
        <v>594894</v>
      </c>
      <c r="Y85" s="111">
        <f t="shared" si="8"/>
        <v>610603</v>
      </c>
      <c r="Z85" s="111">
        <f t="shared" si="8"/>
        <v>627707</v>
      </c>
      <c r="AA85" s="111">
        <f t="shared" si="8"/>
        <v>638596</v>
      </c>
      <c r="AB85" s="111">
        <f t="shared" si="8"/>
        <v>663984</v>
      </c>
      <c r="AC85" s="111">
        <f t="shared" si="8"/>
        <v>694891</v>
      </c>
      <c r="AD85" s="111">
        <f t="shared" si="8"/>
        <v>729242</v>
      </c>
      <c r="AE85" s="111">
        <f t="shared" si="8"/>
        <v>764273</v>
      </c>
      <c r="AF85" s="111">
        <f t="shared" si="8"/>
        <v>807662</v>
      </c>
      <c r="AG85" s="111">
        <f t="shared" si="8"/>
        <v>837603</v>
      </c>
      <c r="AH85" s="111">
        <f t="shared" si="8"/>
        <v>864049</v>
      </c>
      <c r="AI85" s="111">
        <f t="shared" si="8"/>
        <v>882806</v>
      </c>
      <c r="AJ85" s="111">
        <f t="shared" si="8"/>
        <v>898323</v>
      </c>
      <c r="AK85" s="111">
        <f t="shared" si="8"/>
        <v>911175</v>
      </c>
      <c r="AL85" s="111">
        <f t="shared" si="8"/>
        <v>923309</v>
      </c>
      <c r="AM85" s="111">
        <f t="shared" si="8"/>
        <v>936922</v>
      </c>
      <c r="AN85" s="111">
        <f t="shared" si="8"/>
        <v>953673</v>
      </c>
      <c r="AO85" s="111">
        <f t="shared" si="8"/>
        <v>974374</v>
      </c>
      <c r="AP85" s="111">
        <f t="shared" si="8"/>
        <v>998197</v>
      </c>
      <c r="AQ85" s="111">
        <f t="shared" si="8"/>
        <v>1022637</v>
      </c>
      <c r="AR85" s="111">
        <f t="shared" si="8"/>
        <v>1045471</v>
      </c>
      <c r="AS85" s="111">
        <f t="shared" si="8"/>
        <v>1067146</v>
      </c>
      <c r="AT85" s="111">
        <f t="shared" si="8"/>
        <v>1082666</v>
      </c>
      <c r="AU85" s="111">
        <f t="shared" si="8"/>
        <v>1091872</v>
      </c>
      <c r="AV85" s="111">
        <f t="shared" si="8"/>
        <v>1095822</v>
      </c>
      <c r="AW85" s="111">
        <f t="shared" si="8"/>
        <v>1096185</v>
      </c>
      <c r="AX85" s="111">
        <f t="shared" si="8"/>
        <v>1094718</v>
      </c>
      <c r="AY85" s="111">
        <f t="shared" si="8"/>
        <v>1092733</v>
      </c>
      <c r="AZ85" s="111">
        <f t="shared" si="8"/>
        <v>1091235</v>
      </c>
      <c r="BA85" s="111">
        <f t="shared" si="8"/>
        <v>1090135</v>
      </c>
      <c r="BB85" s="111">
        <f t="shared" si="8"/>
        <v>1088973</v>
      </c>
      <c r="BC85" s="111">
        <f t="shared" si="8"/>
        <v>1088370</v>
      </c>
      <c r="BD85" s="111">
        <f t="shared" si="8"/>
        <v>1089393</v>
      </c>
      <c r="BE85" s="111">
        <f t="shared" si="8"/>
        <v>1092524</v>
      </c>
      <c r="BF85" s="111">
        <f t="shared" si="8"/>
        <v>1098693</v>
      </c>
      <c r="BG85" s="111">
        <f t="shared" si="8"/>
        <v>1108565</v>
      </c>
      <c r="BH85" s="111">
        <f t="shared" si="8"/>
        <v>1125343</v>
      </c>
      <c r="BI85" s="111">
        <f t="shared" si="8"/>
        <v>1147821</v>
      </c>
      <c r="BJ85" s="111">
        <f t="shared" si="8"/>
        <v>1174144</v>
      </c>
      <c r="BK85" s="111">
        <f t="shared" si="8"/>
        <v>1203628</v>
      </c>
      <c r="BL85" s="111">
        <f t="shared" si="8"/>
        <v>1234862</v>
      </c>
      <c r="BM85" s="111">
        <f t="shared" si="8"/>
        <v>1263295</v>
      </c>
      <c r="BN85" s="111">
        <f t="shared" si="8"/>
        <v>1288362</v>
      </c>
      <c r="BO85" s="111">
        <f t="shared" si="7"/>
        <v>1309675</v>
      </c>
      <c r="BP85" s="111">
        <f t="shared" si="7"/>
        <v>1325301</v>
      </c>
      <c r="BQ85" s="111">
        <f t="shared" si="7"/>
        <v>1333738</v>
      </c>
      <c r="BR85" s="111">
        <f t="shared" si="7"/>
        <v>1334658</v>
      </c>
      <c r="BS85" s="111">
        <f t="shared" si="7"/>
        <v>1328963</v>
      </c>
      <c r="BT85" s="111">
        <f t="shared" si="7"/>
        <v>1318495</v>
      </c>
      <c r="BU85" s="111">
        <f t="shared" si="7"/>
        <v>1305478</v>
      </c>
      <c r="BV85" s="111">
        <f t="shared" si="7"/>
        <v>1291841</v>
      </c>
      <c r="BW85" s="111">
        <f t="shared" si="7"/>
        <v>1278744</v>
      </c>
      <c r="BX85" s="111">
        <f t="shared" si="7"/>
        <v>1266538</v>
      </c>
      <c r="BY85" s="111">
        <f t="shared" si="7"/>
        <v>1254995</v>
      </c>
      <c r="BZ85" s="111">
        <f t="shared" si="7"/>
        <v>1244021</v>
      </c>
      <c r="CA85" s="111">
        <f t="shared" si="7"/>
        <v>1231961</v>
      </c>
      <c r="CB85" s="111">
        <f t="shared" si="7"/>
        <v>1216737</v>
      </c>
      <c r="CC85" s="111">
        <f t="shared" si="7"/>
        <v>1205435</v>
      </c>
      <c r="CD85" s="111">
        <f t="shared" si="7"/>
        <v>1196374</v>
      </c>
      <c r="CE85" s="111">
        <f t="shared" si="7"/>
        <v>1189579</v>
      </c>
      <c r="CF85" s="111">
        <f t="shared" si="7"/>
        <v>1186644</v>
      </c>
      <c r="CG85" s="111">
        <f t="shared" si="7"/>
        <v>1189499</v>
      </c>
      <c r="CH85" s="111">
        <f t="shared" si="7"/>
        <v>1190606</v>
      </c>
      <c r="CI85" s="111">
        <f t="shared" si="7"/>
        <v>1191103</v>
      </c>
      <c r="CJ85" s="111">
        <f t="shared" si="7"/>
        <v>1190167</v>
      </c>
      <c r="CK85" s="111">
        <f t="shared" si="7"/>
        <v>1187026</v>
      </c>
      <c r="CL85" s="111">
        <f t="shared" si="7"/>
        <v>1180705</v>
      </c>
      <c r="CM85" s="111">
        <f t="shared" si="7"/>
        <v>1171374</v>
      </c>
      <c r="CN85" s="111">
        <f t="shared" si="7"/>
        <v>1159603</v>
      </c>
      <c r="CO85" s="111">
        <f t="shared" si="7"/>
        <v>1146859</v>
      </c>
      <c r="CP85" s="111">
        <f t="shared" si="7"/>
        <v>1134511</v>
      </c>
      <c r="CQ85" s="111">
        <f t="shared" si="7"/>
        <v>1124075</v>
      </c>
      <c r="CR85" s="111">
        <f t="shared" si="7"/>
        <v>1115986</v>
      </c>
      <c r="CS85" s="111">
        <f t="shared" si="7"/>
        <v>1110455</v>
      </c>
      <c r="CT85" s="111">
        <f t="shared" si="7"/>
        <v>1106845</v>
      </c>
      <c r="CU85" s="111">
        <f t="shared" si="7"/>
        <v>1104570</v>
      </c>
      <c r="CV85" s="111">
        <f t="shared" si="7"/>
        <v>1103137</v>
      </c>
      <c r="CW85" s="111">
        <f t="shared" si="7"/>
        <v>1102128</v>
      </c>
      <c r="CX85" s="111">
        <f t="shared" si="7"/>
        <v>1101054</v>
      </c>
      <c r="CY85" s="111">
        <f t="shared" si="7"/>
        <v>1099524</v>
      </c>
      <c r="CZ85" s="111">
        <f t="shared" si="7"/>
        <v>1097393</v>
      </c>
      <c r="DA85" s="111">
        <f t="shared" si="7"/>
        <v>1094681</v>
      </c>
      <c r="DB85" s="111">
        <f t="shared" si="7"/>
        <v>1091467</v>
      </c>
      <c r="DC85" s="111">
        <f t="shared" si="7"/>
        <v>1087821</v>
      </c>
      <c r="DD85" s="111">
        <f t="shared" si="7"/>
        <v>1083815</v>
      </c>
      <c r="DE85" s="111">
        <f t="shared" si="7"/>
        <v>1079513</v>
      </c>
      <c r="DF85" s="111">
        <f t="shared" si="7"/>
        <v>1075010</v>
      </c>
      <c r="DG85" s="111">
        <f t="shared" si="7"/>
        <v>1070385</v>
      </c>
      <c r="DH85" s="111">
        <f t="shared" si="7"/>
        <v>1065724</v>
      </c>
      <c r="DI85" s="111">
        <f t="shared" si="7"/>
        <v>1061111</v>
      </c>
      <c r="DJ85" s="111">
        <f t="shared" si="7"/>
        <v>1056628</v>
      </c>
      <c r="DK85" s="111">
        <f t="shared" si="7"/>
        <v>1052275</v>
      </c>
      <c r="DL85" s="111">
        <f t="shared" si="7"/>
        <v>1048069</v>
      </c>
      <c r="DM85" s="111">
        <f t="shared" si="7"/>
        <v>1044028</v>
      </c>
      <c r="DN85" s="111">
        <f t="shared" si="7"/>
        <v>1040161</v>
      </c>
      <c r="DO85" s="111">
        <f t="shared" si="7"/>
        <v>1036439</v>
      </c>
      <c r="DP85" s="111">
        <f t="shared" si="7"/>
        <v>1032889</v>
      </c>
      <c r="DQ85" s="111">
        <f t="shared" si="7"/>
        <v>1029514</v>
      </c>
      <c r="DR85" s="111">
        <f t="shared" si="7"/>
        <v>1026300</v>
      </c>
      <c r="DS85" s="111">
        <f t="shared" si="7"/>
        <v>1023246</v>
      </c>
      <c r="DT85" s="111">
        <f t="shared" si="7"/>
        <v>1020358</v>
      </c>
      <c r="DU85" s="111">
        <f t="shared" si="7"/>
        <v>1017625</v>
      </c>
      <c r="DV85" s="111">
        <f t="shared" si="7"/>
        <v>1015048</v>
      </c>
      <c r="DW85" s="111">
        <f t="shared" si="7"/>
        <v>1012614</v>
      </c>
      <c r="DX85" s="111">
        <f t="shared" si="7"/>
        <v>1010315</v>
      </c>
      <c r="DY85" s="111">
        <f t="shared" si="7"/>
        <v>1008132</v>
      </c>
      <c r="DZ85" s="111">
        <f t="shared" si="6"/>
        <v>1006052</v>
      </c>
      <c r="EA85" s="111">
        <f t="shared" si="5"/>
        <v>1004060</v>
      </c>
      <c r="EB85" s="111">
        <f t="shared" si="5"/>
        <v>1002150</v>
      </c>
      <c r="EC85" s="111">
        <f t="shared" si="5"/>
        <v>1000294</v>
      </c>
      <c r="ED85" s="111">
        <f t="shared" si="5"/>
        <v>998481</v>
      </c>
      <c r="EE85" s="111">
        <f t="shared" si="5"/>
        <v>996693</v>
      </c>
      <c r="EF85" s="111">
        <f t="shared" si="5"/>
        <v>994913</v>
      </c>
      <c r="EG85" s="111">
        <f t="shared" si="5"/>
        <v>993135</v>
      </c>
      <c r="EH85" s="111">
        <f t="shared" si="5"/>
        <v>991343</v>
      </c>
      <c r="EI85" s="111">
        <f t="shared" si="5"/>
        <v>989527</v>
      </c>
      <c r="EJ85" s="111">
        <f t="shared" si="5"/>
        <v>987689</v>
      </c>
      <c r="EK85" s="111">
        <f t="shared" si="5"/>
        <v>985847</v>
      </c>
      <c r="EL85" s="111">
        <f t="shared" si="5"/>
        <v>983999</v>
      </c>
      <c r="EM85" s="111">
        <f t="shared" si="5"/>
        <v>982149</v>
      </c>
      <c r="EN85" s="111">
        <f t="shared" si="5"/>
        <v>980322</v>
      </c>
      <c r="EO85" s="111">
        <f t="shared" si="5"/>
        <v>978534</v>
      </c>
      <c r="EP85" s="111">
        <f t="shared" si="5"/>
        <v>976788</v>
      </c>
      <c r="EQ85" s="111">
        <f t="shared" si="5"/>
        <v>975102</v>
      </c>
      <c r="ER85" s="111">
        <f t="shared" si="5"/>
        <v>973497</v>
      </c>
      <c r="ES85" s="111">
        <f t="shared" si="5"/>
        <v>971977</v>
      </c>
      <c r="ET85" s="111">
        <f t="shared" si="5"/>
        <v>970541</v>
      </c>
      <c r="EU85" s="111">
        <f t="shared" si="5"/>
        <v>969195</v>
      </c>
      <c r="EV85" s="111">
        <f t="shared" si="5"/>
        <v>967945</v>
      </c>
    </row>
    <row r="86" spans="1:152" ht="14.1" customHeight="1" x14ac:dyDescent="0.2">
      <c r="A86" s="110" t="s">
        <v>6</v>
      </c>
      <c r="B86" s="111">
        <f t="shared" si="3"/>
        <v>253392</v>
      </c>
      <c r="C86" s="111">
        <f t="shared" si="8"/>
        <v>260388</v>
      </c>
      <c r="D86" s="111">
        <f t="shared" si="8"/>
        <v>267375</v>
      </c>
      <c r="E86" s="111">
        <f t="shared" si="8"/>
        <v>274795</v>
      </c>
      <c r="F86" s="111">
        <f t="shared" si="8"/>
        <v>282981</v>
      </c>
      <c r="G86" s="111">
        <f t="shared" si="8"/>
        <v>292372</v>
      </c>
      <c r="H86" s="111">
        <f t="shared" si="8"/>
        <v>303136</v>
      </c>
      <c r="I86" s="111">
        <f t="shared" si="8"/>
        <v>315042</v>
      </c>
      <c r="J86" s="111">
        <f t="shared" si="8"/>
        <v>327572</v>
      </c>
      <c r="K86" s="111">
        <f t="shared" si="8"/>
        <v>340272</v>
      </c>
      <c r="L86" s="111">
        <f t="shared" si="8"/>
        <v>352690</v>
      </c>
      <c r="M86" s="111">
        <f t="shared" si="8"/>
        <v>363857</v>
      </c>
      <c r="N86" s="111">
        <f t="shared" si="8"/>
        <v>373862</v>
      </c>
      <c r="O86" s="111">
        <f t="shared" si="8"/>
        <v>383226</v>
      </c>
      <c r="P86" s="111">
        <f t="shared" si="8"/>
        <v>391974</v>
      </c>
      <c r="Q86" s="111">
        <f t="shared" si="8"/>
        <v>400085</v>
      </c>
      <c r="R86" s="111">
        <f t="shared" si="8"/>
        <v>407755</v>
      </c>
      <c r="S86" s="111">
        <f t="shared" si="8"/>
        <v>415704</v>
      </c>
      <c r="T86" s="111">
        <f t="shared" si="8"/>
        <v>424871</v>
      </c>
      <c r="U86" s="111">
        <f t="shared" si="8"/>
        <v>436178</v>
      </c>
      <c r="V86" s="111">
        <f t="shared" si="8"/>
        <v>450391</v>
      </c>
      <c r="W86" s="111">
        <f t="shared" si="8"/>
        <v>467167</v>
      </c>
      <c r="X86" s="111">
        <f t="shared" si="8"/>
        <v>487265</v>
      </c>
      <c r="Y86" s="111">
        <f t="shared" si="8"/>
        <v>510353</v>
      </c>
      <c r="Z86" s="111">
        <f t="shared" si="8"/>
        <v>533934</v>
      </c>
      <c r="AA86" s="111">
        <f t="shared" si="8"/>
        <v>557024</v>
      </c>
      <c r="AB86" s="111">
        <f t="shared" si="8"/>
        <v>579080</v>
      </c>
      <c r="AC86" s="111">
        <f t="shared" si="8"/>
        <v>597262</v>
      </c>
      <c r="AD86" s="111">
        <f t="shared" si="8"/>
        <v>613047</v>
      </c>
      <c r="AE86" s="111">
        <f t="shared" si="8"/>
        <v>630405</v>
      </c>
      <c r="AF86" s="111">
        <f t="shared" si="8"/>
        <v>641567</v>
      </c>
      <c r="AG86" s="111">
        <f t="shared" si="8"/>
        <v>667779</v>
      </c>
      <c r="AH86" s="111">
        <f t="shared" si="8"/>
        <v>699016</v>
      </c>
      <c r="AI86" s="111">
        <f t="shared" si="8"/>
        <v>730123</v>
      </c>
      <c r="AJ86" s="111">
        <f t="shared" si="8"/>
        <v>761808</v>
      </c>
      <c r="AK86" s="111">
        <f t="shared" si="8"/>
        <v>801769</v>
      </c>
      <c r="AL86" s="111">
        <f t="shared" si="8"/>
        <v>828042</v>
      </c>
      <c r="AM86" s="111">
        <f t="shared" si="8"/>
        <v>851710</v>
      </c>
      <c r="AN86" s="111">
        <f t="shared" si="8"/>
        <v>872173</v>
      </c>
      <c r="AO86" s="111">
        <f t="shared" si="8"/>
        <v>889584</v>
      </c>
      <c r="AP86" s="111">
        <f t="shared" si="8"/>
        <v>904353</v>
      </c>
      <c r="AQ86" s="111">
        <f t="shared" si="8"/>
        <v>918330</v>
      </c>
      <c r="AR86" s="111">
        <f t="shared" si="8"/>
        <v>934110</v>
      </c>
      <c r="AS86" s="111">
        <f t="shared" si="8"/>
        <v>954968</v>
      </c>
      <c r="AT86" s="111">
        <f t="shared" si="8"/>
        <v>979597</v>
      </c>
      <c r="AU86" s="111">
        <f t="shared" si="8"/>
        <v>1007238</v>
      </c>
      <c r="AV86" s="111">
        <f t="shared" si="8"/>
        <v>1035507</v>
      </c>
      <c r="AW86" s="111">
        <f t="shared" si="8"/>
        <v>1061362</v>
      </c>
      <c r="AX86" s="111">
        <f t="shared" si="8"/>
        <v>1082331</v>
      </c>
      <c r="AY86" s="111">
        <f t="shared" si="8"/>
        <v>1097001</v>
      </c>
      <c r="AZ86" s="111">
        <f t="shared" si="8"/>
        <v>1105251</v>
      </c>
      <c r="BA86" s="111">
        <f t="shared" si="8"/>
        <v>1108189</v>
      </c>
      <c r="BB86" s="111">
        <f t="shared" si="8"/>
        <v>1108052</v>
      </c>
      <c r="BC86" s="111">
        <f t="shared" si="8"/>
        <v>1105228</v>
      </c>
      <c r="BD86" s="111">
        <f t="shared" si="8"/>
        <v>1102011</v>
      </c>
      <c r="BE86" s="111">
        <f t="shared" si="8"/>
        <v>1099382</v>
      </c>
      <c r="BF86" s="111">
        <f t="shared" si="8"/>
        <v>1097267</v>
      </c>
      <c r="BG86" s="111">
        <f t="shared" si="8"/>
        <v>1096100</v>
      </c>
      <c r="BH86" s="111">
        <f t="shared" si="8"/>
        <v>1096198</v>
      </c>
      <c r="BI86" s="111">
        <f t="shared" si="8"/>
        <v>1097939</v>
      </c>
      <c r="BJ86" s="111">
        <f t="shared" si="8"/>
        <v>1101824</v>
      </c>
      <c r="BK86" s="111">
        <f t="shared" si="8"/>
        <v>1108774</v>
      </c>
      <c r="BL86" s="111">
        <f t="shared" si="8"/>
        <v>1119440</v>
      </c>
      <c r="BM86" s="111">
        <f t="shared" si="8"/>
        <v>1137003</v>
      </c>
      <c r="BN86" s="111">
        <f t="shared" si="8"/>
        <v>1160218</v>
      </c>
      <c r="BO86" s="111">
        <f t="shared" si="7"/>
        <v>1187192</v>
      </c>
      <c r="BP86" s="111">
        <f t="shared" si="7"/>
        <v>1217202</v>
      </c>
      <c r="BQ86" s="111">
        <f t="shared" si="7"/>
        <v>1248815</v>
      </c>
      <c r="BR86" s="111">
        <f t="shared" si="7"/>
        <v>1277469</v>
      </c>
      <c r="BS86" s="111">
        <f t="shared" si="7"/>
        <v>1302609</v>
      </c>
      <c r="BT86" s="111">
        <f t="shared" si="7"/>
        <v>1323854</v>
      </c>
      <c r="BU86" s="111">
        <f t="shared" si="7"/>
        <v>1339292</v>
      </c>
      <c r="BV86" s="111">
        <f t="shared" si="7"/>
        <v>1347446</v>
      </c>
      <c r="BW86" s="111">
        <f t="shared" si="7"/>
        <v>1348005</v>
      </c>
      <c r="BX86" s="111">
        <f t="shared" si="7"/>
        <v>1341889</v>
      </c>
      <c r="BY86" s="111">
        <f t="shared" si="7"/>
        <v>1330959</v>
      </c>
      <c r="BZ86" s="111">
        <f t="shared" si="7"/>
        <v>1317441</v>
      </c>
      <c r="CA86" s="111">
        <f t="shared" si="7"/>
        <v>1303284</v>
      </c>
      <c r="CB86" s="111">
        <f t="shared" si="7"/>
        <v>1289656</v>
      </c>
      <c r="CC86" s="111">
        <f t="shared" si="7"/>
        <v>1276923</v>
      </c>
      <c r="CD86" s="111">
        <f t="shared" si="7"/>
        <v>1264860</v>
      </c>
      <c r="CE86" s="111">
        <f t="shared" si="7"/>
        <v>1253388</v>
      </c>
      <c r="CF86" s="111">
        <f t="shared" si="7"/>
        <v>1240849</v>
      </c>
      <c r="CG86" s="111">
        <f t="shared" si="7"/>
        <v>1225170</v>
      </c>
      <c r="CH86" s="111">
        <f t="shared" si="7"/>
        <v>1213431</v>
      </c>
      <c r="CI86" s="111">
        <f t="shared" si="7"/>
        <v>1203954</v>
      </c>
      <c r="CJ86" s="111">
        <f t="shared" si="7"/>
        <v>1196767</v>
      </c>
      <c r="CK86" s="111">
        <f t="shared" si="7"/>
        <v>1193458</v>
      </c>
      <c r="CL86" s="111">
        <f t="shared" si="7"/>
        <v>1195958</v>
      </c>
      <c r="CM86" s="111">
        <f t="shared" si="7"/>
        <v>1196718</v>
      </c>
      <c r="CN86" s="111">
        <f t="shared" si="7"/>
        <v>1196892</v>
      </c>
      <c r="CO86" s="111">
        <f t="shared" si="7"/>
        <v>1195649</v>
      </c>
      <c r="CP86" s="111">
        <f t="shared" si="7"/>
        <v>1192212</v>
      </c>
      <c r="CQ86" s="111">
        <f t="shared" si="7"/>
        <v>1185610</v>
      </c>
      <c r="CR86" s="111">
        <f t="shared" si="7"/>
        <v>1176021</v>
      </c>
      <c r="CS86" s="111">
        <f t="shared" si="7"/>
        <v>1164001</v>
      </c>
      <c r="CT86" s="111">
        <f t="shared" si="7"/>
        <v>1151015</v>
      </c>
      <c r="CU86" s="111">
        <f t="shared" si="7"/>
        <v>1138434</v>
      </c>
      <c r="CV86" s="111">
        <f t="shared" si="7"/>
        <v>1127773</v>
      </c>
      <c r="CW86" s="111">
        <f t="shared" si="7"/>
        <v>1119476</v>
      </c>
      <c r="CX86" s="111">
        <f t="shared" si="7"/>
        <v>1113733</v>
      </c>
      <c r="CY86" s="111">
        <f t="shared" si="7"/>
        <v>1109920</v>
      </c>
      <c r="CZ86" s="111">
        <f t="shared" si="7"/>
        <v>1107454</v>
      </c>
      <c r="DA86" s="111">
        <f t="shared" si="7"/>
        <v>1105831</v>
      </c>
      <c r="DB86" s="111">
        <f t="shared" si="7"/>
        <v>1104641</v>
      </c>
      <c r="DC86" s="111">
        <f t="shared" si="7"/>
        <v>1103388</v>
      </c>
      <c r="DD86" s="111">
        <f t="shared" si="7"/>
        <v>1101682</v>
      </c>
      <c r="DE86" s="111">
        <f t="shared" si="7"/>
        <v>1099370</v>
      </c>
      <c r="DF86" s="111">
        <f t="shared" si="7"/>
        <v>1096477</v>
      </c>
      <c r="DG86" s="111">
        <f t="shared" si="7"/>
        <v>1093082</v>
      </c>
      <c r="DH86" s="111">
        <f t="shared" si="7"/>
        <v>1089254</v>
      </c>
      <c r="DI86" s="111">
        <f t="shared" si="7"/>
        <v>1085070</v>
      </c>
      <c r="DJ86" s="111">
        <f t="shared" si="7"/>
        <v>1080594</v>
      </c>
      <c r="DK86" s="111">
        <f t="shared" si="7"/>
        <v>1075916</v>
      </c>
      <c r="DL86" s="111">
        <f t="shared" si="7"/>
        <v>1071124</v>
      </c>
      <c r="DM86" s="111">
        <f t="shared" si="7"/>
        <v>1066314</v>
      </c>
      <c r="DN86" s="111">
        <f t="shared" si="7"/>
        <v>1061556</v>
      </c>
      <c r="DO86" s="111">
        <f t="shared" si="7"/>
        <v>1056943</v>
      </c>
      <c r="DP86" s="111">
        <f t="shared" si="7"/>
        <v>1052472</v>
      </c>
      <c r="DQ86" s="111">
        <f t="shared" si="7"/>
        <v>1048152</v>
      </c>
      <c r="DR86" s="111">
        <f t="shared" si="7"/>
        <v>1044011</v>
      </c>
      <c r="DS86" s="111">
        <f t="shared" si="7"/>
        <v>1040055</v>
      </c>
      <c r="DT86" s="111">
        <f t="shared" si="7"/>
        <v>1036254</v>
      </c>
      <c r="DU86" s="111">
        <f t="shared" si="7"/>
        <v>1032629</v>
      </c>
      <c r="DV86" s="111">
        <f t="shared" si="7"/>
        <v>1029186</v>
      </c>
      <c r="DW86" s="111">
        <f t="shared" si="7"/>
        <v>1025911</v>
      </c>
      <c r="DX86" s="111">
        <f t="shared" si="7"/>
        <v>1022801</v>
      </c>
      <c r="DY86" s="111">
        <f t="shared" si="7"/>
        <v>1019861</v>
      </c>
      <c r="DZ86" s="111">
        <f t="shared" si="6"/>
        <v>1017082</v>
      </c>
      <c r="EA86" s="111">
        <f t="shared" si="5"/>
        <v>1014465</v>
      </c>
      <c r="EB86" s="111">
        <f t="shared" si="5"/>
        <v>1011993</v>
      </c>
      <c r="EC86" s="111">
        <f t="shared" si="5"/>
        <v>1009662</v>
      </c>
      <c r="ED86" s="111">
        <f t="shared" si="5"/>
        <v>1007448</v>
      </c>
      <c r="EE86" s="111">
        <f t="shared" si="5"/>
        <v>1005341</v>
      </c>
      <c r="EF86" s="111">
        <f t="shared" si="5"/>
        <v>1003323</v>
      </c>
      <c r="EG86" s="111">
        <f t="shared" si="5"/>
        <v>1001388</v>
      </c>
      <c r="EH86" s="111">
        <f t="shared" si="5"/>
        <v>999512</v>
      </c>
      <c r="EI86" s="111">
        <f t="shared" si="5"/>
        <v>997679</v>
      </c>
      <c r="EJ86" s="111">
        <f t="shared" si="5"/>
        <v>995874</v>
      </c>
      <c r="EK86" s="111">
        <f t="shared" si="5"/>
        <v>994079</v>
      </c>
      <c r="EL86" s="111">
        <f t="shared" si="5"/>
        <v>992288</v>
      </c>
      <c r="EM86" s="111">
        <f t="shared" si="5"/>
        <v>990480</v>
      </c>
      <c r="EN86" s="111">
        <f t="shared" si="5"/>
        <v>988651</v>
      </c>
      <c r="EO86" s="111">
        <f t="shared" si="5"/>
        <v>986802</v>
      </c>
      <c r="EP86" s="111">
        <f t="shared" si="5"/>
        <v>984954</v>
      </c>
      <c r="EQ86" s="111">
        <f t="shared" si="5"/>
        <v>983097</v>
      </c>
      <c r="ER86" s="111">
        <f t="shared" si="5"/>
        <v>981242</v>
      </c>
      <c r="ES86" s="111">
        <f t="shared" si="5"/>
        <v>979410</v>
      </c>
      <c r="ET86" s="111">
        <f t="shared" si="5"/>
        <v>977620</v>
      </c>
      <c r="EU86" s="111">
        <f t="shared" si="5"/>
        <v>975874</v>
      </c>
      <c r="EV86" s="111">
        <f t="shared" si="5"/>
        <v>974182</v>
      </c>
    </row>
    <row r="87" spans="1:152" ht="14.1" customHeight="1" x14ac:dyDescent="0.2">
      <c r="A87" s="110" t="s">
        <v>7</v>
      </c>
      <c r="B87" s="111">
        <f t="shared" si="3"/>
        <v>226983</v>
      </c>
      <c r="C87" s="111">
        <f t="shared" si="8"/>
        <v>232756</v>
      </c>
      <c r="D87" s="111">
        <f t="shared" si="8"/>
        <v>239315</v>
      </c>
      <c r="E87" s="111">
        <f t="shared" si="8"/>
        <v>246409</v>
      </c>
      <c r="F87" s="111">
        <f t="shared" si="8"/>
        <v>253727</v>
      </c>
      <c r="G87" s="111">
        <f t="shared" si="8"/>
        <v>260951</v>
      </c>
      <c r="H87" s="111">
        <f t="shared" si="8"/>
        <v>267946</v>
      </c>
      <c r="I87" s="111">
        <f t="shared" si="8"/>
        <v>274957</v>
      </c>
      <c r="J87" s="111">
        <f t="shared" si="8"/>
        <v>282418</v>
      </c>
      <c r="K87" s="111">
        <f t="shared" si="8"/>
        <v>290735</v>
      </c>
      <c r="L87" s="111">
        <f t="shared" si="8"/>
        <v>300380</v>
      </c>
      <c r="M87" s="111">
        <f t="shared" si="8"/>
        <v>311005</v>
      </c>
      <c r="N87" s="111">
        <f t="shared" si="8"/>
        <v>322475</v>
      </c>
      <c r="O87" s="111">
        <f t="shared" si="8"/>
        <v>334577</v>
      </c>
      <c r="P87" s="111">
        <f t="shared" si="8"/>
        <v>346827</v>
      </c>
      <c r="Q87" s="111">
        <f t="shared" si="8"/>
        <v>358721</v>
      </c>
      <c r="R87" s="111">
        <f t="shared" si="8"/>
        <v>369852</v>
      </c>
      <c r="S87" s="111">
        <f t="shared" si="8"/>
        <v>380127</v>
      </c>
      <c r="T87" s="111">
        <f t="shared" si="8"/>
        <v>389618</v>
      </c>
      <c r="U87" s="111">
        <f t="shared" si="8"/>
        <v>398332</v>
      </c>
      <c r="V87" s="111">
        <f t="shared" si="8"/>
        <v>405998</v>
      </c>
      <c r="W87" s="111">
        <f t="shared" si="8"/>
        <v>412141</v>
      </c>
      <c r="X87" s="111">
        <f t="shared" si="8"/>
        <v>418502</v>
      </c>
      <c r="Y87" s="111">
        <f t="shared" si="8"/>
        <v>426102</v>
      </c>
      <c r="Z87" s="111">
        <f t="shared" si="8"/>
        <v>435906</v>
      </c>
      <c r="AA87" s="111">
        <f t="shared" si="8"/>
        <v>448959</v>
      </c>
      <c r="AB87" s="111">
        <f t="shared" si="8"/>
        <v>465747</v>
      </c>
      <c r="AC87" s="111">
        <f t="shared" si="8"/>
        <v>485970</v>
      </c>
      <c r="AD87" s="111">
        <f t="shared" si="8"/>
        <v>509266</v>
      </c>
      <c r="AE87" s="111">
        <f t="shared" si="8"/>
        <v>533122</v>
      </c>
      <c r="AF87" s="111">
        <f t="shared" si="8"/>
        <v>556544</v>
      </c>
      <c r="AG87" s="111">
        <f t="shared" si="8"/>
        <v>579027</v>
      </c>
      <c r="AH87" s="111">
        <f t="shared" si="8"/>
        <v>597073</v>
      </c>
      <c r="AI87" s="111">
        <f t="shared" si="8"/>
        <v>610039</v>
      </c>
      <c r="AJ87" s="111">
        <f t="shared" si="8"/>
        <v>624577</v>
      </c>
      <c r="AK87" s="111">
        <f t="shared" si="8"/>
        <v>632956</v>
      </c>
      <c r="AL87" s="111">
        <f t="shared" si="8"/>
        <v>656330</v>
      </c>
      <c r="AM87" s="111">
        <f t="shared" si="8"/>
        <v>685365</v>
      </c>
      <c r="AN87" s="111">
        <f t="shared" si="8"/>
        <v>717894</v>
      </c>
      <c r="AO87" s="111">
        <f t="shared" si="8"/>
        <v>751118</v>
      </c>
      <c r="AP87" s="111">
        <f t="shared" si="8"/>
        <v>792602</v>
      </c>
      <c r="AQ87" s="111">
        <f t="shared" si="8"/>
        <v>820604</v>
      </c>
      <c r="AR87" s="111">
        <f t="shared" si="8"/>
        <v>846228</v>
      </c>
      <c r="AS87" s="111">
        <f t="shared" si="8"/>
        <v>869573</v>
      </c>
      <c r="AT87" s="111">
        <f t="shared" si="8"/>
        <v>889757</v>
      </c>
      <c r="AU87" s="111">
        <f t="shared" si="8"/>
        <v>907186</v>
      </c>
      <c r="AV87" s="111">
        <f t="shared" si="8"/>
        <v>923746</v>
      </c>
      <c r="AW87" s="111">
        <f t="shared" si="8"/>
        <v>941597</v>
      </c>
      <c r="AX87" s="111">
        <f t="shared" si="8"/>
        <v>962392</v>
      </c>
      <c r="AY87" s="111">
        <f t="shared" si="8"/>
        <v>986929</v>
      </c>
      <c r="AZ87" s="111">
        <f t="shared" si="8"/>
        <v>1014460</v>
      </c>
      <c r="BA87" s="111">
        <f t="shared" si="8"/>
        <v>1042598</v>
      </c>
      <c r="BB87" s="111">
        <f t="shared" si="8"/>
        <v>1069477</v>
      </c>
      <c r="BC87" s="111">
        <f t="shared" si="8"/>
        <v>1090413</v>
      </c>
      <c r="BD87" s="111">
        <f t="shared" si="8"/>
        <v>1105056</v>
      </c>
      <c r="BE87" s="111">
        <f t="shared" si="8"/>
        <v>1113279</v>
      </c>
      <c r="BF87" s="111">
        <f t="shared" si="8"/>
        <v>1116221</v>
      </c>
      <c r="BG87" s="111">
        <f t="shared" si="8"/>
        <v>1115618</v>
      </c>
      <c r="BH87" s="111">
        <f t="shared" si="8"/>
        <v>1113282</v>
      </c>
      <c r="BI87" s="111">
        <f t="shared" si="8"/>
        <v>1110558</v>
      </c>
      <c r="BJ87" s="111">
        <f t="shared" si="8"/>
        <v>1108458</v>
      </c>
      <c r="BK87" s="111">
        <f t="shared" si="8"/>
        <v>1106896</v>
      </c>
      <c r="BL87" s="111">
        <f t="shared" si="8"/>
        <v>1106291</v>
      </c>
      <c r="BM87" s="111">
        <f t="shared" si="8"/>
        <v>1106949</v>
      </c>
      <c r="BN87" s="111">
        <f t="shared" si="8"/>
        <v>1109221</v>
      </c>
      <c r="BO87" s="111">
        <f t="shared" si="7"/>
        <v>1113581</v>
      </c>
      <c r="BP87" s="111">
        <f t="shared" si="7"/>
        <v>1120921</v>
      </c>
      <c r="BQ87" s="111">
        <f t="shared" si="7"/>
        <v>1131876</v>
      </c>
      <c r="BR87" s="111">
        <f t="shared" si="7"/>
        <v>1149631</v>
      </c>
      <c r="BS87" s="111">
        <f t="shared" si="7"/>
        <v>1172925</v>
      </c>
      <c r="BT87" s="111">
        <f t="shared" si="7"/>
        <v>1199882</v>
      </c>
      <c r="BU87" s="111">
        <f t="shared" si="7"/>
        <v>1229779</v>
      </c>
      <c r="BV87" s="111">
        <f t="shared" si="7"/>
        <v>1261205</v>
      </c>
      <c r="BW87" s="111">
        <f t="shared" si="7"/>
        <v>1289601</v>
      </c>
      <c r="BX87" s="111">
        <f t="shared" si="7"/>
        <v>1314430</v>
      </c>
      <c r="BY87" s="111">
        <f t="shared" si="7"/>
        <v>1335320</v>
      </c>
      <c r="BZ87" s="111">
        <f t="shared" si="7"/>
        <v>1350365</v>
      </c>
      <c r="CA87" s="111">
        <f t="shared" si="7"/>
        <v>1358093</v>
      </c>
      <c r="CB87" s="111">
        <f t="shared" si="7"/>
        <v>1358208</v>
      </c>
      <c r="CC87" s="111">
        <f t="shared" si="7"/>
        <v>1351638</v>
      </c>
      <c r="CD87" s="111">
        <f t="shared" si="7"/>
        <v>1340261</v>
      </c>
      <c r="CE87" s="111">
        <f t="shared" si="7"/>
        <v>1326307</v>
      </c>
      <c r="CF87" s="111">
        <f t="shared" si="7"/>
        <v>1311732</v>
      </c>
      <c r="CG87" s="111">
        <f t="shared" si="7"/>
        <v>1297706</v>
      </c>
      <c r="CH87" s="111">
        <f t="shared" si="7"/>
        <v>1284591</v>
      </c>
      <c r="CI87" s="111">
        <f t="shared" si="7"/>
        <v>1272165</v>
      </c>
      <c r="CJ87" s="111">
        <f t="shared" si="7"/>
        <v>1260350</v>
      </c>
      <c r="CK87" s="111">
        <f t="shared" si="7"/>
        <v>1247479</v>
      </c>
      <c r="CL87" s="111">
        <f t="shared" si="7"/>
        <v>1231480</v>
      </c>
      <c r="CM87" s="111">
        <f t="shared" si="7"/>
        <v>1219439</v>
      </c>
      <c r="CN87" s="111">
        <f t="shared" si="7"/>
        <v>1209685</v>
      </c>
      <c r="CO87" s="111">
        <f t="shared" si="7"/>
        <v>1202234</v>
      </c>
      <c r="CP87" s="111">
        <f t="shared" si="7"/>
        <v>1198672</v>
      </c>
      <c r="CQ87" s="111">
        <f t="shared" si="7"/>
        <v>1200934</v>
      </c>
      <c r="CR87" s="111">
        <f t="shared" si="7"/>
        <v>1201471</v>
      </c>
      <c r="CS87" s="111">
        <f t="shared" si="7"/>
        <v>1201425</v>
      </c>
      <c r="CT87" s="111">
        <f t="shared" si="7"/>
        <v>1199970</v>
      </c>
      <c r="CU87" s="111">
        <f t="shared" si="7"/>
        <v>1196326</v>
      </c>
      <c r="CV87" s="111">
        <f t="shared" si="7"/>
        <v>1189523</v>
      </c>
      <c r="CW87" s="111">
        <f t="shared" si="7"/>
        <v>1179735</v>
      </c>
      <c r="CX87" s="111">
        <f t="shared" si="7"/>
        <v>1167523</v>
      </c>
      <c r="CY87" s="111">
        <f t="shared" si="7"/>
        <v>1154355</v>
      </c>
      <c r="CZ87" s="111">
        <f t="shared" si="7"/>
        <v>1141594</v>
      </c>
      <c r="DA87" s="111">
        <f t="shared" si="7"/>
        <v>1130764</v>
      </c>
      <c r="DB87" s="111">
        <f t="shared" si="7"/>
        <v>1122298</v>
      </c>
      <c r="DC87" s="111">
        <f t="shared" si="7"/>
        <v>1116398</v>
      </c>
      <c r="DD87" s="111">
        <f t="shared" si="7"/>
        <v>1112426</v>
      </c>
      <c r="DE87" s="111">
        <f t="shared" si="7"/>
        <v>1109803</v>
      </c>
      <c r="DF87" s="111">
        <f t="shared" si="7"/>
        <v>1108014</v>
      </c>
      <c r="DG87" s="111">
        <f t="shared" si="7"/>
        <v>1106667</v>
      </c>
      <c r="DH87" s="111">
        <f t="shared" si="7"/>
        <v>1105255</v>
      </c>
      <c r="DI87" s="111">
        <f t="shared" si="7"/>
        <v>1103384</v>
      </c>
      <c r="DJ87" s="111">
        <f t="shared" si="7"/>
        <v>1100916</v>
      </c>
      <c r="DK87" s="111">
        <f t="shared" si="7"/>
        <v>1097870</v>
      </c>
      <c r="DL87" s="111">
        <f t="shared" si="7"/>
        <v>1094326</v>
      </c>
      <c r="DM87" s="111">
        <f t="shared" si="7"/>
        <v>1090365</v>
      </c>
      <c r="DN87" s="111">
        <f t="shared" si="7"/>
        <v>1086047</v>
      </c>
      <c r="DO87" s="111">
        <f t="shared" si="7"/>
        <v>1081449</v>
      </c>
      <c r="DP87" s="111">
        <f t="shared" si="7"/>
        <v>1076659</v>
      </c>
      <c r="DQ87" s="111">
        <f t="shared" si="7"/>
        <v>1071770</v>
      </c>
      <c r="DR87" s="111">
        <f t="shared" si="7"/>
        <v>1066864</v>
      </c>
      <c r="DS87" s="111">
        <f t="shared" si="7"/>
        <v>1062017</v>
      </c>
      <c r="DT87" s="111">
        <f t="shared" si="7"/>
        <v>1057326</v>
      </c>
      <c r="DU87" s="111">
        <f t="shared" si="7"/>
        <v>1052779</v>
      </c>
      <c r="DV87" s="111">
        <f t="shared" si="7"/>
        <v>1048391</v>
      </c>
      <c r="DW87" s="111">
        <f t="shared" si="7"/>
        <v>1044189</v>
      </c>
      <c r="DX87" s="111">
        <f t="shared" si="7"/>
        <v>1040177</v>
      </c>
      <c r="DY87" s="111">
        <f t="shared" si="7"/>
        <v>1036323</v>
      </c>
      <c r="DZ87" s="111">
        <f t="shared" si="6"/>
        <v>1032650</v>
      </c>
      <c r="EA87" s="111">
        <f t="shared" si="5"/>
        <v>1029163</v>
      </c>
      <c r="EB87" s="111">
        <f t="shared" si="5"/>
        <v>1025848</v>
      </c>
      <c r="EC87" s="111">
        <f t="shared" si="5"/>
        <v>1022694</v>
      </c>
      <c r="ED87" s="111">
        <f t="shared" si="5"/>
        <v>1019723</v>
      </c>
      <c r="EE87" s="111">
        <f t="shared" si="5"/>
        <v>1016913</v>
      </c>
      <c r="EF87" s="111">
        <f t="shared" si="5"/>
        <v>1014269</v>
      </c>
      <c r="EG87" s="111">
        <f t="shared" si="5"/>
        <v>1011768</v>
      </c>
      <c r="EH87" s="111">
        <f t="shared" si="5"/>
        <v>1009409</v>
      </c>
      <c r="EI87" s="111">
        <f t="shared" si="5"/>
        <v>1007171</v>
      </c>
      <c r="EJ87" s="111">
        <f t="shared" si="5"/>
        <v>1005042</v>
      </c>
      <c r="EK87" s="111">
        <f t="shared" si="5"/>
        <v>1003005</v>
      </c>
      <c r="EL87" s="111">
        <f t="shared" si="5"/>
        <v>1001046</v>
      </c>
      <c r="EM87" s="111">
        <f t="shared" si="5"/>
        <v>999152</v>
      </c>
      <c r="EN87" s="111">
        <f t="shared" si="5"/>
        <v>997302</v>
      </c>
      <c r="EO87" s="111">
        <f t="shared" si="5"/>
        <v>995480</v>
      </c>
      <c r="EP87" s="111">
        <f t="shared" si="5"/>
        <v>993675</v>
      </c>
      <c r="EQ87" s="111">
        <f t="shared" si="5"/>
        <v>991869</v>
      </c>
      <c r="ER87" s="111">
        <f t="shared" si="5"/>
        <v>990049</v>
      </c>
      <c r="ES87" s="111">
        <f t="shared" si="5"/>
        <v>988207</v>
      </c>
      <c r="ET87" s="111">
        <f t="shared" si="5"/>
        <v>986352</v>
      </c>
      <c r="EU87" s="111">
        <f t="shared" si="5"/>
        <v>984495</v>
      </c>
      <c r="EV87" s="111">
        <f t="shared" si="5"/>
        <v>982634</v>
      </c>
    </row>
    <row r="88" spans="1:152" ht="14.1" customHeight="1" x14ac:dyDescent="0.2">
      <c r="A88" s="110" t="s">
        <v>8</v>
      </c>
      <c r="B88" s="111">
        <f t="shared" si="3"/>
        <v>208936</v>
      </c>
      <c r="C88" s="111">
        <f t="shared" si="8"/>
        <v>214298</v>
      </c>
      <c r="D88" s="111">
        <f t="shared" si="8"/>
        <v>218804</v>
      </c>
      <c r="E88" s="111">
        <f t="shared" si="8"/>
        <v>222955</v>
      </c>
      <c r="F88" s="111">
        <f t="shared" si="8"/>
        <v>227170</v>
      </c>
      <c r="G88" s="111">
        <f t="shared" si="8"/>
        <v>231971</v>
      </c>
      <c r="H88" s="111">
        <f t="shared" si="8"/>
        <v>237669</v>
      </c>
      <c r="I88" s="111">
        <f t="shared" si="8"/>
        <v>244213</v>
      </c>
      <c r="J88" s="111">
        <f t="shared" si="8"/>
        <v>251310</v>
      </c>
      <c r="K88" s="111">
        <f t="shared" si="8"/>
        <v>258695</v>
      </c>
      <c r="L88" s="111">
        <f t="shared" si="8"/>
        <v>266053</v>
      </c>
      <c r="M88" s="111">
        <f t="shared" si="8"/>
        <v>272781</v>
      </c>
      <c r="N88" s="111">
        <f t="shared" si="8"/>
        <v>279235</v>
      </c>
      <c r="O88" s="111">
        <f t="shared" si="8"/>
        <v>286155</v>
      </c>
      <c r="P88" s="111">
        <f t="shared" si="8"/>
        <v>293924</v>
      </c>
      <c r="Q88" s="111">
        <f t="shared" si="8"/>
        <v>302994</v>
      </c>
      <c r="R88" s="111">
        <f t="shared" si="8"/>
        <v>313501</v>
      </c>
      <c r="S88" s="111">
        <f t="shared" si="8"/>
        <v>325153</v>
      </c>
      <c r="T88" s="111">
        <f t="shared" si="8"/>
        <v>337359</v>
      </c>
      <c r="U88" s="111">
        <f t="shared" si="8"/>
        <v>349614</v>
      </c>
      <c r="V88" s="111">
        <f t="shared" si="8"/>
        <v>361188</v>
      </c>
      <c r="W88" s="111">
        <f t="shared" si="8"/>
        <v>371063</v>
      </c>
      <c r="X88" s="111">
        <f t="shared" si="8"/>
        <v>380016</v>
      </c>
      <c r="Y88" s="111">
        <f t="shared" si="8"/>
        <v>388172</v>
      </c>
      <c r="Z88" s="111">
        <f t="shared" si="8"/>
        <v>395585</v>
      </c>
      <c r="AA88" s="111">
        <f t="shared" si="8"/>
        <v>402246</v>
      </c>
      <c r="AB88" s="111">
        <f t="shared" si="8"/>
        <v>408423</v>
      </c>
      <c r="AC88" s="111">
        <f t="shared" si="8"/>
        <v>414880</v>
      </c>
      <c r="AD88" s="111">
        <f t="shared" si="8"/>
        <v>422623</v>
      </c>
      <c r="AE88" s="111">
        <f t="shared" si="8"/>
        <v>432628</v>
      </c>
      <c r="AF88" s="111">
        <f t="shared" si="8"/>
        <v>445930</v>
      </c>
      <c r="AG88" s="111">
        <f t="shared" si="8"/>
        <v>463059</v>
      </c>
      <c r="AH88" s="111">
        <f t="shared" si="8"/>
        <v>483271</v>
      </c>
      <c r="AI88" s="111">
        <f t="shared" si="8"/>
        <v>504586</v>
      </c>
      <c r="AJ88" s="111">
        <f t="shared" si="8"/>
        <v>526361</v>
      </c>
      <c r="AK88" s="111">
        <f t="shared" si="8"/>
        <v>547642</v>
      </c>
      <c r="AL88" s="111">
        <f t="shared" si="8"/>
        <v>567907</v>
      </c>
      <c r="AM88" s="111">
        <f t="shared" si="8"/>
        <v>584326</v>
      </c>
      <c r="AN88" s="111">
        <f t="shared" si="8"/>
        <v>598428</v>
      </c>
      <c r="AO88" s="111">
        <f t="shared" si="8"/>
        <v>614175</v>
      </c>
      <c r="AP88" s="111">
        <f t="shared" si="8"/>
        <v>623847</v>
      </c>
      <c r="AQ88" s="111">
        <f t="shared" si="8"/>
        <v>648423</v>
      </c>
      <c r="AR88" s="111">
        <f t="shared" si="8"/>
        <v>678752</v>
      </c>
      <c r="AS88" s="111">
        <f t="shared" si="8"/>
        <v>713100</v>
      </c>
      <c r="AT88" s="111">
        <f t="shared" si="8"/>
        <v>748118</v>
      </c>
      <c r="AU88" s="111">
        <f t="shared" si="8"/>
        <v>791336</v>
      </c>
      <c r="AV88" s="111">
        <f t="shared" si="8"/>
        <v>821123</v>
      </c>
      <c r="AW88" s="111">
        <f t="shared" si="8"/>
        <v>848303</v>
      </c>
      <c r="AX88" s="111">
        <f t="shared" si="8"/>
        <v>872237</v>
      </c>
      <c r="AY88" s="111">
        <f t="shared" si="8"/>
        <v>892995</v>
      </c>
      <c r="AZ88" s="111">
        <f t="shared" si="8"/>
        <v>910996</v>
      </c>
      <c r="BA88" s="111">
        <f t="shared" si="8"/>
        <v>928141</v>
      </c>
      <c r="BB88" s="111">
        <f t="shared" si="8"/>
        <v>947446</v>
      </c>
      <c r="BC88" s="111">
        <f t="shared" si="8"/>
        <v>968717</v>
      </c>
      <c r="BD88" s="111">
        <f t="shared" si="8"/>
        <v>993765</v>
      </c>
      <c r="BE88" s="111">
        <f t="shared" si="8"/>
        <v>1021816</v>
      </c>
      <c r="BF88" s="111">
        <f t="shared" si="8"/>
        <v>1050478</v>
      </c>
      <c r="BG88" s="111">
        <f t="shared" si="8"/>
        <v>1076697</v>
      </c>
      <c r="BH88" s="111">
        <f t="shared" si="8"/>
        <v>1098008</v>
      </c>
      <c r="BI88" s="111">
        <f t="shared" si="8"/>
        <v>1113015</v>
      </c>
      <c r="BJ88" s="111">
        <f t="shared" si="8"/>
        <v>1121609</v>
      </c>
      <c r="BK88" s="111">
        <f t="shared" si="8"/>
        <v>1124933</v>
      </c>
      <c r="BL88" s="111">
        <f t="shared" si="8"/>
        <v>1124709</v>
      </c>
      <c r="BM88" s="111">
        <f t="shared" si="8"/>
        <v>1122748</v>
      </c>
      <c r="BN88" s="111">
        <f t="shared" ref="BN88:DY91" si="9">+BN111+BN134</f>
        <v>1120380</v>
      </c>
      <c r="BO88" s="111">
        <f t="shared" si="9"/>
        <v>1118608</v>
      </c>
      <c r="BP88" s="111">
        <f t="shared" si="9"/>
        <v>1117307</v>
      </c>
      <c r="BQ88" s="111">
        <f t="shared" si="9"/>
        <v>1116894</v>
      </c>
      <c r="BR88" s="111">
        <f t="shared" si="9"/>
        <v>1117662</v>
      </c>
      <c r="BS88" s="111">
        <f t="shared" si="9"/>
        <v>1119964</v>
      </c>
      <c r="BT88" s="111">
        <f t="shared" si="9"/>
        <v>1124279</v>
      </c>
      <c r="BU88" s="111">
        <f t="shared" si="9"/>
        <v>1131513</v>
      </c>
      <c r="BV88" s="111">
        <f t="shared" si="9"/>
        <v>1142309</v>
      </c>
      <c r="BW88" s="111">
        <f t="shared" si="9"/>
        <v>1159876</v>
      </c>
      <c r="BX88" s="111">
        <f t="shared" si="9"/>
        <v>1182954</v>
      </c>
      <c r="BY88" s="111">
        <f t="shared" si="9"/>
        <v>1209668</v>
      </c>
      <c r="BZ88" s="111">
        <f t="shared" si="9"/>
        <v>1239304</v>
      </c>
      <c r="CA88" s="111">
        <f t="shared" si="9"/>
        <v>1270451</v>
      </c>
      <c r="CB88" s="111">
        <f t="shared" si="9"/>
        <v>1298552</v>
      </c>
      <c r="CC88" s="111">
        <f t="shared" si="9"/>
        <v>1323079</v>
      </c>
      <c r="CD88" s="111">
        <f t="shared" si="9"/>
        <v>1343658</v>
      </c>
      <c r="CE88" s="111">
        <f t="shared" si="9"/>
        <v>1358387</v>
      </c>
      <c r="CF88" s="111">
        <f t="shared" si="9"/>
        <v>1365799</v>
      </c>
      <c r="CG88" s="111">
        <f t="shared" si="9"/>
        <v>1365593</v>
      </c>
      <c r="CH88" s="111">
        <f t="shared" si="9"/>
        <v>1358705</v>
      </c>
      <c r="CI88" s="111">
        <f t="shared" si="9"/>
        <v>1347017</v>
      </c>
      <c r="CJ88" s="111">
        <f t="shared" si="9"/>
        <v>1332766</v>
      </c>
      <c r="CK88" s="111">
        <f t="shared" si="9"/>
        <v>1317904</v>
      </c>
      <c r="CL88" s="111">
        <f t="shared" si="9"/>
        <v>1303612</v>
      </c>
      <c r="CM88" s="111">
        <f t="shared" si="9"/>
        <v>1290232</v>
      </c>
      <c r="CN88" s="111">
        <f t="shared" si="9"/>
        <v>1277561</v>
      </c>
      <c r="CO88" s="111">
        <f t="shared" si="9"/>
        <v>1265510</v>
      </c>
      <c r="CP88" s="111">
        <f t="shared" si="9"/>
        <v>1252414</v>
      </c>
      <c r="CQ88" s="111">
        <f t="shared" si="9"/>
        <v>1236192</v>
      </c>
      <c r="CR88" s="111">
        <f t="shared" si="9"/>
        <v>1223953</v>
      </c>
      <c r="CS88" s="111">
        <f t="shared" si="9"/>
        <v>1213999</v>
      </c>
      <c r="CT88" s="111">
        <f t="shared" si="9"/>
        <v>1206367</v>
      </c>
      <c r="CU88" s="111">
        <f t="shared" si="9"/>
        <v>1202634</v>
      </c>
      <c r="CV88" s="111">
        <f t="shared" si="9"/>
        <v>1204734</v>
      </c>
      <c r="CW88" s="111">
        <f t="shared" si="9"/>
        <v>1205117</v>
      </c>
      <c r="CX88" s="111">
        <f t="shared" si="9"/>
        <v>1204909</v>
      </c>
      <c r="CY88" s="111">
        <f t="shared" si="9"/>
        <v>1203298</v>
      </c>
      <c r="CZ88" s="111">
        <f t="shared" si="9"/>
        <v>1199503</v>
      </c>
      <c r="DA88" s="111">
        <f t="shared" si="9"/>
        <v>1192543</v>
      </c>
      <c r="DB88" s="111">
        <f t="shared" si="9"/>
        <v>1182601</v>
      </c>
      <c r="DC88" s="111">
        <f t="shared" si="9"/>
        <v>1170238</v>
      </c>
      <c r="DD88" s="111">
        <f t="shared" si="9"/>
        <v>1156920</v>
      </c>
      <c r="DE88" s="111">
        <f t="shared" si="9"/>
        <v>1144014</v>
      </c>
      <c r="DF88" s="111">
        <f t="shared" si="9"/>
        <v>1133038</v>
      </c>
      <c r="DG88" s="111">
        <f t="shared" si="9"/>
        <v>1124433</v>
      </c>
      <c r="DH88" s="111">
        <f t="shared" si="9"/>
        <v>1118386</v>
      </c>
      <c r="DI88" s="111">
        <f t="shared" si="9"/>
        <v>1114276</v>
      </c>
      <c r="DJ88" s="111">
        <f t="shared" si="9"/>
        <v>1111515</v>
      </c>
      <c r="DK88" s="111">
        <f t="shared" si="9"/>
        <v>1109599</v>
      </c>
      <c r="DL88" s="111">
        <f t="shared" si="9"/>
        <v>1108124</v>
      </c>
      <c r="DM88" s="111">
        <f t="shared" si="9"/>
        <v>1106592</v>
      </c>
      <c r="DN88" s="111">
        <f t="shared" si="9"/>
        <v>1104612</v>
      </c>
      <c r="DO88" s="111">
        <f t="shared" si="9"/>
        <v>1102031</v>
      </c>
      <c r="DP88" s="111">
        <f t="shared" si="9"/>
        <v>1098889</v>
      </c>
      <c r="DQ88" s="111">
        <f t="shared" si="9"/>
        <v>1095255</v>
      </c>
      <c r="DR88" s="111">
        <f t="shared" si="9"/>
        <v>1091200</v>
      </c>
      <c r="DS88" s="111">
        <f t="shared" si="9"/>
        <v>1086807</v>
      </c>
      <c r="DT88" s="111">
        <f t="shared" si="9"/>
        <v>1082135</v>
      </c>
      <c r="DU88" s="111">
        <f t="shared" si="9"/>
        <v>1077277</v>
      </c>
      <c r="DV88" s="111">
        <f t="shared" si="9"/>
        <v>1072325</v>
      </c>
      <c r="DW88" s="111">
        <f t="shared" si="9"/>
        <v>1067362</v>
      </c>
      <c r="DX88" s="111">
        <f t="shared" si="9"/>
        <v>1062460</v>
      </c>
      <c r="DY88" s="111">
        <f t="shared" si="9"/>
        <v>1057720</v>
      </c>
      <c r="DZ88" s="111">
        <f t="shared" si="6"/>
        <v>1053124</v>
      </c>
      <c r="EA88" s="111">
        <f t="shared" si="5"/>
        <v>1048691</v>
      </c>
      <c r="EB88" s="111">
        <f t="shared" si="5"/>
        <v>1044449</v>
      </c>
      <c r="EC88" s="111">
        <f t="shared" si="5"/>
        <v>1040400</v>
      </c>
      <c r="ED88" s="111">
        <f t="shared" si="5"/>
        <v>1036506</v>
      </c>
      <c r="EE88" s="111">
        <f t="shared" si="5"/>
        <v>1032800</v>
      </c>
      <c r="EF88" s="111">
        <f t="shared" si="5"/>
        <v>1029279</v>
      </c>
      <c r="EG88" s="111">
        <f t="shared" si="5"/>
        <v>1025934</v>
      </c>
      <c r="EH88" s="111">
        <f t="shared" si="5"/>
        <v>1022755</v>
      </c>
      <c r="EI88" s="111">
        <f t="shared" si="5"/>
        <v>1019754</v>
      </c>
      <c r="EJ88" s="111">
        <f t="shared" si="5"/>
        <v>1016919</v>
      </c>
      <c r="EK88" s="111">
        <f t="shared" si="5"/>
        <v>1014250</v>
      </c>
      <c r="EL88" s="111">
        <f t="shared" si="5"/>
        <v>1011730</v>
      </c>
      <c r="EM88" s="111">
        <f t="shared" si="5"/>
        <v>1009353</v>
      </c>
      <c r="EN88" s="111">
        <f t="shared" si="5"/>
        <v>1007096</v>
      </c>
      <c r="EO88" s="111">
        <f t="shared" si="5"/>
        <v>1004951</v>
      </c>
      <c r="EP88" s="111">
        <f t="shared" si="5"/>
        <v>1002891</v>
      </c>
      <c r="EQ88" s="111">
        <f t="shared" si="5"/>
        <v>1000919</v>
      </c>
      <c r="ER88" s="111">
        <f t="shared" si="5"/>
        <v>999007</v>
      </c>
      <c r="ES88" s="111">
        <f t="shared" si="5"/>
        <v>997142</v>
      </c>
      <c r="ET88" s="111">
        <f t="shared" si="5"/>
        <v>995304</v>
      </c>
      <c r="EU88" s="111">
        <f t="shared" si="5"/>
        <v>993482</v>
      </c>
      <c r="EV88" s="111">
        <f t="shared" si="5"/>
        <v>991668</v>
      </c>
    </row>
    <row r="89" spans="1:152" ht="14.1" customHeight="1" x14ac:dyDescent="0.2">
      <c r="A89" s="110" t="s">
        <v>9</v>
      </c>
      <c r="B89" s="111">
        <f t="shared" si="3"/>
        <v>175446</v>
      </c>
      <c r="C89" s="111">
        <f t="shared" ref="C89:BN92" si="10">+C112+C135</f>
        <v>182289</v>
      </c>
      <c r="D89" s="111">
        <f t="shared" si="10"/>
        <v>189686</v>
      </c>
      <c r="E89" s="111">
        <f t="shared" si="10"/>
        <v>197196</v>
      </c>
      <c r="F89" s="111">
        <f t="shared" si="10"/>
        <v>204365</v>
      </c>
      <c r="G89" s="111">
        <f t="shared" si="10"/>
        <v>210689</v>
      </c>
      <c r="H89" s="111">
        <f t="shared" si="10"/>
        <v>215927</v>
      </c>
      <c r="I89" s="111">
        <f t="shared" si="10"/>
        <v>220311</v>
      </c>
      <c r="J89" s="111">
        <f t="shared" si="10"/>
        <v>224351</v>
      </c>
      <c r="K89" s="111">
        <f t="shared" si="10"/>
        <v>228512</v>
      </c>
      <c r="L89" s="111">
        <f t="shared" si="10"/>
        <v>233344</v>
      </c>
      <c r="M89" s="111">
        <f t="shared" si="10"/>
        <v>238727</v>
      </c>
      <c r="N89" s="111">
        <f t="shared" si="10"/>
        <v>244710</v>
      </c>
      <c r="O89" s="111">
        <f t="shared" si="10"/>
        <v>251239</v>
      </c>
      <c r="P89" s="111">
        <f t="shared" si="10"/>
        <v>258024</v>
      </c>
      <c r="Q89" s="111">
        <f t="shared" si="10"/>
        <v>264732</v>
      </c>
      <c r="R89" s="111">
        <f t="shared" si="10"/>
        <v>271200</v>
      </c>
      <c r="S89" s="111">
        <f t="shared" si="10"/>
        <v>277664</v>
      </c>
      <c r="T89" s="111">
        <f t="shared" si="10"/>
        <v>284542</v>
      </c>
      <c r="U89" s="111">
        <f t="shared" si="10"/>
        <v>292210</v>
      </c>
      <c r="V89" s="111">
        <f t="shared" si="10"/>
        <v>300971</v>
      </c>
      <c r="W89" s="111">
        <f t="shared" si="10"/>
        <v>310565</v>
      </c>
      <c r="X89" s="111">
        <f t="shared" si="10"/>
        <v>321274</v>
      </c>
      <c r="Y89" s="111">
        <f t="shared" si="10"/>
        <v>332530</v>
      </c>
      <c r="Z89" s="111">
        <f t="shared" si="10"/>
        <v>343851</v>
      </c>
      <c r="AA89" s="111">
        <f t="shared" si="10"/>
        <v>354742</v>
      </c>
      <c r="AB89" s="111">
        <f t="shared" si="10"/>
        <v>364847</v>
      </c>
      <c r="AC89" s="111">
        <f t="shared" si="10"/>
        <v>374086</v>
      </c>
      <c r="AD89" s="111">
        <f t="shared" si="10"/>
        <v>382573</v>
      </c>
      <c r="AE89" s="111">
        <f t="shared" si="10"/>
        <v>390360</v>
      </c>
      <c r="AF89" s="111">
        <f t="shared" si="10"/>
        <v>397432</v>
      </c>
      <c r="AG89" s="111">
        <f t="shared" si="10"/>
        <v>404075</v>
      </c>
      <c r="AH89" s="111">
        <f t="shared" si="10"/>
        <v>410606</v>
      </c>
      <c r="AI89" s="111">
        <f t="shared" si="10"/>
        <v>416592</v>
      </c>
      <c r="AJ89" s="111">
        <f t="shared" si="10"/>
        <v>424778</v>
      </c>
      <c r="AK89" s="111">
        <f t="shared" si="10"/>
        <v>436241</v>
      </c>
      <c r="AL89" s="111">
        <f t="shared" si="10"/>
        <v>451445</v>
      </c>
      <c r="AM89" s="111">
        <f t="shared" si="10"/>
        <v>470040</v>
      </c>
      <c r="AN89" s="111">
        <f t="shared" si="10"/>
        <v>491631</v>
      </c>
      <c r="AO89" s="111">
        <f t="shared" si="10"/>
        <v>513749</v>
      </c>
      <c r="AP89" s="111">
        <f t="shared" si="10"/>
        <v>535409</v>
      </c>
      <c r="AQ89" s="111">
        <f t="shared" si="10"/>
        <v>556121</v>
      </c>
      <c r="AR89" s="111">
        <f t="shared" si="10"/>
        <v>573284</v>
      </c>
      <c r="AS89" s="111">
        <f t="shared" si="10"/>
        <v>589076</v>
      </c>
      <c r="AT89" s="111">
        <f t="shared" si="10"/>
        <v>606440</v>
      </c>
      <c r="AU89" s="111">
        <f t="shared" si="10"/>
        <v>617753</v>
      </c>
      <c r="AV89" s="111">
        <f t="shared" si="10"/>
        <v>643787</v>
      </c>
      <c r="AW89" s="111">
        <f t="shared" si="10"/>
        <v>675404</v>
      </c>
      <c r="AX89" s="111">
        <f t="shared" si="10"/>
        <v>710502</v>
      </c>
      <c r="AY89" s="111">
        <f t="shared" si="10"/>
        <v>746310</v>
      </c>
      <c r="AZ89" s="111">
        <f t="shared" si="10"/>
        <v>790315</v>
      </c>
      <c r="BA89" s="111">
        <f t="shared" si="10"/>
        <v>821040</v>
      </c>
      <c r="BB89" s="111">
        <f t="shared" si="10"/>
        <v>849323</v>
      </c>
      <c r="BC89" s="111">
        <f t="shared" si="10"/>
        <v>873395</v>
      </c>
      <c r="BD89" s="111">
        <f t="shared" si="10"/>
        <v>894286</v>
      </c>
      <c r="BE89" s="111">
        <f t="shared" si="10"/>
        <v>912401</v>
      </c>
      <c r="BF89" s="111">
        <f t="shared" si="10"/>
        <v>929648</v>
      </c>
      <c r="BG89" s="111">
        <f t="shared" si="10"/>
        <v>948196</v>
      </c>
      <c r="BH89" s="111">
        <f t="shared" si="10"/>
        <v>969716</v>
      </c>
      <c r="BI89" s="111">
        <f t="shared" si="10"/>
        <v>995016</v>
      </c>
      <c r="BJ89" s="111">
        <f t="shared" si="10"/>
        <v>1023325</v>
      </c>
      <c r="BK89" s="111">
        <f t="shared" si="10"/>
        <v>1052242</v>
      </c>
      <c r="BL89" s="111">
        <f t="shared" si="10"/>
        <v>1078732</v>
      </c>
      <c r="BM89" s="111">
        <f t="shared" si="10"/>
        <v>1100315</v>
      </c>
      <c r="BN89" s="111">
        <f t="shared" si="10"/>
        <v>1115608</v>
      </c>
      <c r="BO89" s="111">
        <f t="shared" si="9"/>
        <v>1124491</v>
      </c>
      <c r="BP89" s="111">
        <f t="shared" si="9"/>
        <v>1128079</v>
      </c>
      <c r="BQ89" s="111">
        <f t="shared" si="9"/>
        <v>1128082</v>
      </c>
      <c r="BR89" s="111">
        <f t="shared" si="9"/>
        <v>1126298</v>
      </c>
      <c r="BS89" s="111">
        <f t="shared" si="9"/>
        <v>1124038</v>
      </c>
      <c r="BT89" s="111">
        <f t="shared" si="9"/>
        <v>1122308</v>
      </c>
      <c r="BU89" s="111">
        <f t="shared" si="9"/>
        <v>1120991</v>
      </c>
      <c r="BV89" s="111">
        <f t="shared" si="9"/>
        <v>1120517</v>
      </c>
      <c r="BW89" s="111">
        <f t="shared" si="9"/>
        <v>1121183</v>
      </c>
      <c r="BX89" s="111">
        <f t="shared" si="9"/>
        <v>1123346</v>
      </c>
      <c r="BY89" s="111">
        <f t="shared" si="9"/>
        <v>1127500</v>
      </c>
      <c r="BZ89" s="111">
        <f t="shared" si="9"/>
        <v>1134546</v>
      </c>
      <c r="CA89" s="111">
        <f t="shared" si="9"/>
        <v>1145135</v>
      </c>
      <c r="CB89" s="111">
        <f t="shared" si="9"/>
        <v>1162473</v>
      </c>
      <c r="CC89" s="111">
        <f t="shared" si="9"/>
        <v>1185319</v>
      </c>
      <c r="CD89" s="111">
        <f t="shared" si="9"/>
        <v>1211794</v>
      </c>
      <c r="CE89" s="111">
        <f t="shared" si="9"/>
        <v>1241191</v>
      </c>
      <c r="CF89" s="111">
        <f t="shared" si="9"/>
        <v>1272095</v>
      </c>
      <c r="CG89" s="111">
        <f t="shared" si="9"/>
        <v>1299970</v>
      </c>
      <c r="CH89" s="111">
        <f t="shared" si="9"/>
        <v>1324281</v>
      </c>
      <c r="CI89" s="111">
        <f t="shared" si="9"/>
        <v>1344659</v>
      </c>
      <c r="CJ89" s="111">
        <f t="shared" si="9"/>
        <v>1359204</v>
      </c>
      <c r="CK89" s="111">
        <f t="shared" si="9"/>
        <v>1366450</v>
      </c>
      <c r="CL89" s="111">
        <f t="shared" si="9"/>
        <v>1366101</v>
      </c>
      <c r="CM89" s="111">
        <f t="shared" si="9"/>
        <v>1359090</v>
      </c>
      <c r="CN89" s="111">
        <f t="shared" si="9"/>
        <v>1347299</v>
      </c>
      <c r="CO89" s="111">
        <f t="shared" si="9"/>
        <v>1332963</v>
      </c>
      <c r="CP89" s="111">
        <f t="shared" si="9"/>
        <v>1318022</v>
      </c>
      <c r="CQ89" s="111">
        <f t="shared" si="9"/>
        <v>1303652</v>
      </c>
      <c r="CR89" s="111">
        <f t="shared" si="9"/>
        <v>1290204</v>
      </c>
      <c r="CS89" s="111">
        <f t="shared" si="9"/>
        <v>1277462</v>
      </c>
      <c r="CT89" s="111">
        <f t="shared" si="9"/>
        <v>1265335</v>
      </c>
      <c r="CU89" s="111">
        <f t="shared" si="9"/>
        <v>1252174</v>
      </c>
      <c r="CV89" s="111">
        <f t="shared" si="9"/>
        <v>1235891</v>
      </c>
      <c r="CW89" s="111">
        <f t="shared" si="9"/>
        <v>1223589</v>
      </c>
      <c r="CX89" s="111">
        <f t="shared" si="9"/>
        <v>1213583</v>
      </c>
      <c r="CY89" s="111">
        <f t="shared" si="9"/>
        <v>1205891</v>
      </c>
      <c r="CZ89" s="111">
        <f t="shared" si="9"/>
        <v>1202095</v>
      </c>
      <c r="DA89" s="111">
        <f t="shared" si="9"/>
        <v>1204114</v>
      </c>
      <c r="DB89" s="111">
        <f t="shared" si="9"/>
        <v>1204417</v>
      </c>
      <c r="DC89" s="111">
        <f t="shared" si="9"/>
        <v>1204132</v>
      </c>
      <c r="DD89" s="111">
        <f t="shared" si="9"/>
        <v>1202451</v>
      </c>
      <c r="DE89" s="111">
        <f t="shared" si="9"/>
        <v>1198587</v>
      </c>
      <c r="DF89" s="111">
        <f t="shared" si="9"/>
        <v>1191565</v>
      </c>
      <c r="DG89" s="111">
        <f t="shared" si="9"/>
        <v>1181559</v>
      </c>
      <c r="DH89" s="111">
        <f t="shared" si="9"/>
        <v>1169141</v>
      </c>
      <c r="DI89" s="111">
        <f t="shared" si="9"/>
        <v>1155770</v>
      </c>
      <c r="DJ89" s="111">
        <f t="shared" si="9"/>
        <v>1142813</v>
      </c>
      <c r="DK89" s="111">
        <f t="shared" si="9"/>
        <v>1131784</v>
      </c>
      <c r="DL89" s="111">
        <f t="shared" si="9"/>
        <v>1123124</v>
      </c>
      <c r="DM89" s="111">
        <f t="shared" si="9"/>
        <v>1117022</v>
      </c>
      <c r="DN89" s="111">
        <f t="shared" si="9"/>
        <v>1112861</v>
      </c>
      <c r="DO89" s="111">
        <f t="shared" si="9"/>
        <v>1110054</v>
      </c>
      <c r="DP89" s="111">
        <f t="shared" si="9"/>
        <v>1108093</v>
      </c>
      <c r="DQ89" s="111">
        <f t="shared" si="9"/>
        <v>1106572</v>
      </c>
      <c r="DR89" s="111">
        <f t="shared" si="9"/>
        <v>1105005</v>
      </c>
      <c r="DS89" s="111">
        <f t="shared" si="9"/>
        <v>1102984</v>
      </c>
      <c r="DT89" s="111">
        <f t="shared" si="9"/>
        <v>1100377</v>
      </c>
      <c r="DU89" s="111">
        <f t="shared" si="9"/>
        <v>1097214</v>
      </c>
      <c r="DV89" s="111">
        <f t="shared" si="9"/>
        <v>1093556</v>
      </c>
      <c r="DW89" s="111">
        <f t="shared" si="9"/>
        <v>1089486</v>
      </c>
      <c r="DX89" s="111">
        <f t="shared" si="9"/>
        <v>1085078</v>
      </c>
      <c r="DY89" s="111">
        <f t="shared" si="9"/>
        <v>1080396</v>
      </c>
      <c r="DZ89" s="111">
        <f t="shared" si="6"/>
        <v>1075538</v>
      </c>
      <c r="EA89" s="111">
        <f t="shared" si="5"/>
        <v>1070582</v>
      </c>
      <c r="EB89" s="111">
        <f t="shared" si="5"/>
        <v>1065617</v>
      </c>
      <c r="EC89" s="111">
        <f t="shared" si="5"/>
        <v>1060712</v>
      </c>
      <c r="ED89" s="111">
        <f t="shared" si="5"/>
        <v>1055971</v>
      </c>
      <c r="EE89" s="111">
        <f t="shared" si="5"/>
        <v>1051376</v>
      </c>
      <c r="EF89" s="111">
        <f t="shared" si="5"/>
        <v>1046944</v>
      </c>
      <c r="EG89" s="111">
        <f t="shared" si="5"/>
        <v>1042702</v>
      </c>
      <c r="EH89" s="111">
        <f t="shared" si="5"/>
        <v>1038656</v>
      </c>
      <c r="EI89" s="111">
        <f t="shared" si="5"/>
        <v>1034772</v>
      </c>
      <c r="EJ89" s="111">
        <f t="shared" si="5"/>
        <v>1031074</v>
      </c>
      <c r="EK89" s="111">
        <f t="shared" si="5"/>
        <v>1027559</v>
      </c>
      <c r="EL89" s="111">
        <f t="shared" si="5"/>
        <v>1024218</v>
      </c>
      <c r="EM89" s="111">
        <f t="shared" si="5"/>
        <v>1021042</v>
      </c>
      <c r="EN89" s="111">
        <f t="shared" si="5"/>
        <v>1018048</v>
      </c>
      <c r="EO89" s="111">
        <f t="shared" si="5"/>
        <v>1015214</v>
      </c>
      <c r="EP89" s="111">
        <f t="shared" si="5"/>
        <v>1012551</v>
      </c>
      <c r="EQ89" s="111">
        <f t="shared" si="5"/>
        <v>1010034</v>
      </c>
      <c r="ER89" s="111">
        <f t="shared" si="5"/>
        <v>1007659</v>
      </c>
      <c r="ES89" s="111">
        <f t="shared" si="5"/>
        <v>1005410</v>
      </c>
      <c r="ET89" s="111">
        <f t="shared" si="5"/>
        <v>1003269</v>
      </c>
      <c r="EU89" s="111">
        <f t="shared" si="5"/>
        <v>1001219</v>
      </c>
      <c r="EV89" s="111">
        <f t="shared" si="5"/>
        <v>999256</v>
      </c>
    </row>
    <row r="90" spans="1:152" ht="14.1" customHeight="1" x14ac:dyDescent="0.2">
      <c r="A90" s="110" t="s">
        <v>10</v>
      </c>
      <c r="B90" s="111">
        <f t="shared" si="3"/>
        <v>149908</v>
      </c>
      <c r="C90" s="111">
        <f t="shared" si="10"/>
        <v>154156</v>
      </c>
      <c r="D90" s="111">
        <f t="shared" si="10"/>
        <v>158493</v>
      </c>
      <c r="E90" s="111">
        <f t="shared" si="10"/>
        <v>163129</v>
      </c>
      <c r="F90" s="111">
        <f t="shared" si="10"/>
        <v>168254</v>
      </c>
      <c r="G90" s="111">
        <f t="shared" si="10"/>
        <v>174132</v>
      </c>
      <c r="H90" s="111">
        <f t="shared" si="10"/>
        <v>180817</v>
      </c>
      <c r="I90" s="111">
        <f t="shared" si="10"/>
        <v>188078</v>
      </c>
      <c r="J90" s="111">
        <f t="shared" si="10"/>
        <v>195468</v>
      </c>
      <c r="K90" s="111">
        <f t="shared" si="10"/>
        <v>202560</v>
      </c>
      <c r="L90" s="111">
        <f t="shared" si="10"/>
        <v>208860</v>
      </c>
      <c r="M90" s="111">
        <f t="shared" si="10"/>
        <v>213745</v>
      </c>
      <c r="N90" s="111">
        <f t="shared" si="10"/>
        <v>217544</v>
      </c>
      <c r="O90" s="111">
        <f t="shared" si="10"/>
        <v>220997</v>
      </c>
      <c r="P90" s="111">
        <f t="shared" si="10"/>
        <v>224557</v>
      </c>
      <c r="Q90" s="111">
        <f t="shared" si="10"/>
        <v>228747</v>
      </c>
      <c r="R90" s="111">
        <f t="shared" si="10"/>
        <v>233833</v>
      </c>
      <c r="S90" s="111">
        <f t="shared" si="10"/>
        <v>239746</v>
      </c>
      <c r="T90" s="111">
        <f t="shared" si="10"/>
        <v>246151</v>
      </c>
      <c r="U90" s="111">
        <f t="shared" si="10"/>
        <v>252764</v>
      </c>
      <c r="V90" s="111">
        <f t="shared" si="10"/>
        <v>259166</v>
      </c>
      <c r="W90" s="111">
        <f t="shared" si="10"/>
        <v>265003</v>
      </c>
      <c r="X90" s="111">
        <f t="shared" si="10"/>
        <v>270866</v>
      </c>
      <c r="Y90" s="111">
        <f t="shared" si="10"/>
        <v>277182</v>
      </c>
      <c r="Z90" s="111">
        <f t="shared" si="10"/>
        <v>284332</v>
      </c>
      <c r="AA90" s="111">
        <f t="shared" si="10"/>
        <v>292746</v>
      </c>
      <c r="AB90" s="111">
        <f t="shared" si="10"/>
        <v>302585</v>
      </c>
      <c r="AC90" s="111">
        <f t="shared" si="10"/>
        <v>313548</v>
      </c>
      <c r="AD90" s="111">
        <f t="shared" si="10"/>
        <v>325086</v>
      </c>
      <c r="AE90" s="111">
        <f t="shared" si="10"/>
        <v>336719</v>
      </c>
      <c r="AF90" s="111">
        <f t="shared" si="10"/>
        <v>347960</v>
      </c>
      <c r="AG90" s="111">
        <f t="shared" si="10"/>
        <v>358465</v>
      </c>
      <c r="AH90" s="111">
        <f t="shared" si="10"/>
        <v>367708</v>
      </c>
      <c r="AI90" s="111">
        <f t="shared" si="10"/>
        <v>374283</v>
      </c>
      <c r="AJ90" s="111">
        <f t="shared" si="10"/>
        <v>380153</v>
      </c>
      <c r="AK90" s="111">
        <f t="shared" si="10"/>
        <v>385306</v>
      </c>
      <c r="AL90" s="111">
        <f t="shared" si="10"/>
        <v>390030</v>
      </c>
      <c r="AM90" s="111">
        <f t="shared" si="10"/>
        <v>395065</v>
      </c>
      <c r="AN90" s="111">
        <f t="shared" si="10"/>
        <v>401401</v>
      </c>
      <c r="AO90" s="111">
        <f t="shared" si="10"/>
        <v>409968</v>
      </c>
      <c r="AP90" s="111">
        <f t="shared" si="10"/>
        <v>421697</v>
      </c>
      <c r="AQ90" s="111">
        <f t="shared" si="10"/>
        <v>437116</v>
      </c>
      <c r="AR90" s="111">
        <f t="shared" si="10"/>
        <v>456105</v>
      </c>
      <c r="AS90" s="111">
        <f t="shared" si="10"/>
        <v>479066</v>
      </c>
      <c r="AT90" s="111">
        <f t="shared" si="10"/>
        <v>502579</v>
      </c>
      <c r="AU90" s="111">
        <f t="shared" si="10"/>
        <v>525699</v>
      </c>
      <c r="AV90" s="111">
        <f t="shared" si="10"/>
        <v>547897</v>
      </c>
      <c r="AW90" s="111">
        <f t="shared" si="10"/>
        <v>566401</v>
      </c>
      <c r="AX90" s="111">
        <f t="shared" si="10"/>
        <v>582673</v>
      </c>
      <c r="AY90" s="111">
        <f t="shared" si="10"/>
        <v>600516</v>
      </c>
      <c r="AZ90" s="111">
        <f t="shared" si="10"/>
        <v>612367</v>
      </c>
      <c r="BA90" s="111">
        <f t="shared" si="10"/>
        <v>638881</v>
      </c>
      <c r="BB90" s="111">
        <f t="shared" si="10"/>
        <v>670794</v>
      </c>
      <c r="BC90" s="111">
        <f t="shared" si="10"/>
        <v>705171</v>
      </c>
      <c r="BD90" s="111">
        <f t="shared" si="10"/>
        <v>740189</v>
      </c>
      <c r="BE90" s="111">
        <f t="shared" si="10"/>
        <v>783185</v>
      </c>
      <c r="BF90" s="111">
        <f t="shared" si="10"/>
        <v>813011</v>
      </c>
      <c r="BG90" s="111">
        <f t="shared" si="10"/>
        <v>840266</v>
      </c>
      <c r="BH90" s="111">
        <f t="shared" si="10"/>
        <v>864321</v>
      </c>
      <c r="BI90" s="111">
        <f t="shared" si="10"/>
        <v>885247</v>
      </c>
      <c r="BJ90" s="111">
        <f t="shared" si="10"/>
        <v>903454</v>
      </c>
      <c r="BK90" s="111">
        <f t="shared" si="10"/>
        <v>920824</v>
      </c>
      <c r="BL90" s="111">
        <f t="shared" si="10"/>
        <v>939498</v>
      </c>
      <c r="BM90" s="111">
        <f t="shared" si="10"/>
        <v>961117</v>
      </c>
      <c r="BN90" s="111">
        <f t="shared" si="10"/>
        <v>986485</v>
      </c>
      <c r="BO90" s="111">
        <f t="shared" si="9"/>
        <v>1014825</v>
      </c>
      <c r="BP90" s="111">
        <f t="shared" si="9"/>
        <v>1043753</v>
      </c>
      <c r="BQ90" s="111">
        <f t="shared" si="9"/>
        <v>1070261</v>
      </c>
      <c r="BR90" s="111">
        <f t="shared" si="9"/>
        <v>1091891</v>
      </c>
      <c r="BS90" s="111">
        <f t="shared" si="9"/>
        <v>1107258</v>
      </c>
      <c r="BT90" s="111">
        <f t="shared" si="9"/>
        <v>1116247</v>
      </c>
      <c r="BU90" s="111">
        <f t="shared" si="9"/>
        <v>1119952</v>
      </c>
      <c r="BV90" s="111">
        <f t="shared" si="9"/>
        <v>1120082</v>
      </c>
      <c r="BW90" s="111">
        <f t="shared" si="9"/>
        <v>1118418</v>
      </c>
      <c r="BX90" s="111">
        <f t="shared" si="9"/>
        <v>1116257</v>
      </c>
      <c r="BY90" s="111">
        <f t="shared" si="9"/>
        <v>1114600</v>
      </c>
      <c r="BZ90" s="111">
        <f t="shared" si="9"/>
        <v>1113329</v>
      </c>
      <c r="CA90" s="111">
        <f t="shared" si="9"/>
        <v>1112886</v>
      </c>
      <c r="CB90" s="111">
        <f t="shared" si="9"/>
        <v>1113557</v>
      </c>
      <c r="CC90" s="111">
        <f t="shared" si="9"/>
        <v>1115711</v>
      </c>
      <c r="CD90" s="111">
        <f t="shared" si="9"/>
        <v>1119834</v>
      </c>
      <c r="CE90" s="111">
        <f t="shared" si="9"/>
        <v>1126825</v>
      </c>
      <c r="CF90" s="111">
        <f t="shared" si="9"/>
        <v>1137335</v>
      </c>
      <c r="CG90" s="111">
        <f t="shared" si="9"/>
        <v>1154551</v>
      </c>
      <c r="CH90" s="111">
        <f t="shared" si="9"/>
        <v>1177228</v>
      </c>
      <c r="CI90" s="111">
        <f t="shared" si="9"/>
        <v>1203509</v>
      </c>
      <c r="CJ90" s="111">
        <f t="shared" si="9"/>
        <v>1232685</v>
      </c>
      <c r="CK90" s="111">
        <f t="shared" si="9"/>
        <v>1263360</v>
      </c>
      <c r="CL90" s="111">
        <f t="shared" si="9"/>
        <v>1291038</v>
      </c>
      <c r="CM90" s="111">
        <f t="shared" si="9"/>
        <v>1315190</v>
      </c>
      <c r="CN90" s="111">
        <f t="shared" si="9"/>
        <v>1335446</v>
      </c>
      <c r="CO90" s="111">
        <f t="shared" si="9"/>
        <v>1349917</v>
      </c>
      <c r="CP90" s="111">
        <f t="shared" si="9"/>
        <v>1357146</v>
      </c>
      <c r="CQ90" s="111">
        <f t="shared" si="9"/>
        <v>1356844</v>
      </c>
      <c r="CR90" s="111">
        <f t="shared" si="9"/>
        <v>1349942</v>
      </c>
      <c r="CS90" s="111">
        <f t="shared" si="9"/>
        <v>1338301</v>
      </c>
      <c r="CT90" s="111">
        <f t="shared" si="9"/>
        <v>1324132</v>
      </c>
      <c r="CU90" s="111">
        <f t="shared" si="9"/>
        <v>1309365</v>
      </c>
      <c r="CV90" s="111">
        <f t="shared" si="9"/>
        <v>1295163</v>
      </c>
      <c r="CW90" s="111">
        <f t="shared" si="9"/>
        <v>1281868</v>
      </c>
      <c r="CX90" s="111">
        <f t="shared" si="9"/>
        <v>1269269</v>
      </c>
      <c r="CY90" s="111">
        <f t="shared" si="9"/>
        <v>1257278</v>
      </c>
      <c r="CZ90" s="111">
        <f t="shared" si="9"/>
        <v>1244254</v>
      </c>
      <c r="DA90" s="111">
        <f t="shared" si="9"/>
        <v>1228123</v>
      </c>
      <c r="DB90" s="111">
        <f t="shared" si="9"/>
        <v>1215947</v>
      </c>
      <c r="DC90" s="111">
        <f t="shared" si="9"/>
        <v>1206053</v>
      </c>
      <c r="DD90" s="111">
        <f t="shared" si="9"/>
        <v>1198462</v>
      </c>
      <c r="DE90" s="111">
        <f t="shared" si="9"/>
        <v>1194734</v>
      </c>
      <c r="DF90" s="111">
        <f t="shared" si="9"/>
        <v>1196767</v>
      </c>
      <c r="DG90" s="111">
        <f t="shared" si="9"/>
        <v>1197101</v>
      </c>
      <c r="DH90" s="111">
        <f t="shared" si="9"/>
        <v>1196846</v>
      </c>
      <c r="DI90" s="111">
        <f t="shared" si="9"/>
        <v>1195202</v>
      </c>
      <c r="DJ90" s="111">
        <f t="shared" si="9"/>
        <v>1191385</v>
      </c>
      <c r="DK90" s="111">
        <f t="shared" si="9"/>
        <v>1184425</v>
      </c>
      <c r="DL90" s="111">
        <f t="shared" si="9"/>
        <v>1174508</v>
      </c>
      <c r="DM90" s="111">
        <f t="shared" si="9"/>
        <v>1162193</v>
      </c>
      <c r="DN90" s="111">
        <f t="shared" si="9"/>
        <v>1148929</v>
      </c>
      <c r="DO90" s="111">
        <f t="shared" si="9"/>
        <v>1136087</v>
      </c>
      <c r="DP90" s="111">
        <f t="shared" si="9"/>
        <v>1125163</v>
      </c>
      <c r="DQ90" s="111">
        <f t="shared" si="9"/>
        <v>1116591</v>
      </c>
      <c r="DR90" s="111">
        <f t="shared" si="9"/>
        <v>1110566</v>
      </c>
      <c r="DS90" s="111">
        <f t="shared" si="9"/>
        <v>1106468</v>
      </c>
      <c r="DT90" s="111">
        <f t="shared" si="9"/>
        <v>1103717</v>
      </c>
      <c r="DU90" s="111">
        <f t="shared" si="9"/>
        <v>1101804</v>
      </c>
      <c r="DV90" s="111">
        <f t="shared" si="9"/>
        <v>1100329</v>
      </c>
      <c r="DW90" s="111">
        <f t="shared" si="9"/>
        <v>1098810</v>
      </c>
      <c r="DX90" s="111">
        <f t="shared" si="9"/>
        <v>1096845</v>
      </c>
      <c r="DY90" s="111">
        <f t="shared" si="9"/>
        <v>1094292</v>
      </c>
      <c r="DZ90" s="111">
        <f t="shared" si="6"/>
        <v>1091185</v>
      </c>
      <c r="EA90" s="111">
        <f t="shared" si="5"/>
        <v>1087593</v>
      </c>
      <c r="EB90" s="111">
        <f t="shared" si="5"/>
        <v>1083590</v>
      </c>
      <c r="EC90" s="111">
        <f t="shared" si="5"/>
        <v>1079251</v>
      </c>
      <c r="ED90" s="111">
        <f t="shared" si="5"/>
        <v>1074637</v>
      </c>
      <c r="EE90" s="111">
        <f t="shared" si="5"/>
        <v>1069849</v>
      </c>
      <c r="EF90" s="111">
        <f t="shared" si="5"/>
        <v>1064965</v>
      </c>
      <c r="EG90" s="111">
        <f t="shared" si="5"/>
        <v>1060072</v>
      </c>
      <c r="EH90" s="111">
        <f t="shared" si="5"/>
        <v>1055240</v>
      </c>
      <c r="EI90" s="111">
        <f t="shared" si="5"/>
        <v>1050568</v>
      </c>
      <c r="EJ90" s="111">
        <f t="shared" si="5"/>
        <v>1046036</v>
      </c>
      <c r="EK90" s="111">
        <f t="shared" si="5"/>
        <v>1041669</v>
      </c>
      <c r="EL90" s="111">
        <f t="shared" si="5"/>
        <v>1037488</v>
      </c>
      <c r="EM90" s="111">
        <f t="shared" si="5"/>
        <v>1033504</v>
      </c>
      <c r="EN90" s="111">
        <f t="shared" si="5"/>
        <v>1029675</v>
      </c>
      <c r="EO90" s="111">
        <f t="shared" si="5"/>
        <v>1026033</v>
      </c>
      <c r="EP90" s="111">
        <f t="shared" si="5"/>
        <v>1022574</v>
      </c>
      <c r="EQ90" s="111">
        <f t="shared" si="5"/>
        <v>1019286</v>
      </c>
      <c r="ER90" s="111">
        <f t="shared" si="5"/>
        <v>1016164</v>
      </c>
      <c r="ES90" s="111">
        <f t="shared" si="5"/>
        <v>1013220</v>
      </c>
      <c r="ET90" s="111">
        <f t="shared" si="5"/>
        <v>1010443</v>
      </c>
      <c r="EU90" s="111">
        <f t="shared" si="5"/>
        <v>1007831</v>
      </c>
      <c r="EV90" s="111">
        <f t="shared" si="5"/>
        <v>1005365</v>
      </c>
    </row>
    <row r="91" spans="1:152" ht="14.1" customHeight="1" x14ac:dyDescent="0.2">
      <c r="A91" s="110" t="s">
        <v>11</v>
      </c>
      <c r="B91" s="111">
        <f t="shared" si="3"/>
        <v>123866</v>
      </c>
      <c r="C91" s="111">
        <f t="shared" si="10"/>
        <v>128735</v>
      </c>
      <c r="D91" s="111">
        <f t="shared" si="10"/>
        <v>133344</v>
      </c>
      <c r="E91" s="111">
        <f t="shared" si="10"/>
        <v>137762</v>
      </c>
      <c r="F91" s="111">
        <f t="shared" si="10"/>
        <v>142008</v>
      </c>
      <c r="G91" s="111">
        <f t="shared" si="10"/>
        <v>146113</v>
      </c>
      <c r="H91" s="111">
        <f t="shared" si="10"/>
        <v>150159</v>
      </c>
      <c r="I91" s="111">
        <f t="shared" si="10"/>
        <v>154316</v>
      </c>
      <c r="J91" s="111">
        <f t="shared" si="10"/>
        <v>158802</v>
      </c>
      <c r="K91" s="111">
        <f t="shared" si="10"/>
        <v>163817</v>
      </c>
      <c r="L91" s="111">
        <f t="shared" si="10"/>
        <v>169631</v>
      </c>
      <c r="M91" s="111">
        <f t="shared" si="10"/>
        <v>175966</v>
      </c>
      <c r="N91" s="111">
        <f t="shared" si="10"/>
        <v>182637</v>
      </c>
      <c r="O91" s="111">
        <f t="shared" si="10"/>
        <v>189387</v>
      </c>
      <c r="P91" s="111">
        <f t="shared" si="10"/>
        <v>195790</v>
      </c>
      <c r="Q91" s="111">
        <f t="shared" si="10"/>
        <v>201368</v>
      </c>
      <c r="R91" s="111">
        <f t="shared" si="10"/>
        <v>205885</v>
      </c>
      <c r="S91" s="111">
        <f t="shared" si="10"/>
        <v>209566</v>
      </c>
      <c r="T91" s="111">
        <f t="shared" si="10"/>
        <v>212894</v>
      </c>
      <c r="U91" s="111">
        <f t="shared" si="10"/>
        <v>216302</v>
      </c>
      <c r="V91" s="111">
        <f t="shared" si="10"/>
        <v>220218</v>
      </c>
      <c r="W91" s="111">
        <f t="shared" si="10"/>
        <v>224767</v>
      </c>
      <c r="X91" s="111">
        <f t="shared" si="10"/>
        <v>230158</v>
      </c>
      <c r="Y91" s="111">
        <f t="shared" si="10"/>
        <v>236079</v>
      </c>
      <c r="Z91" s="111">
        <f t="shared" si="10"/>
        <v>242271</v>
      </c>
      <c r="AA91" s="111">
        <f t="shared" si="10"/>
        <v>248417</v>
      </c>
      <c r="AB91" s="111">
        <f t="shared" si="10"/>
        <v>254390</v>
      </c>
      <c r="AC91" s="111">
        <f t="shared" si="10"/>
        <v>260413</v>
      </c>
      <c r="AD91" s="111">
        <f t="shared" si="10"/>
        <v>266895</v>
      </c>
      <c r="AE91" s="111">
        <f t="shared" si="10"/>
        <v>274200</v>
      </c>
      <c r="AF91" s="111">
        <f t="shared" si="10"/>
        <v>282747</v>
      </c>
      <c r="AG91" s="111">
        <f t="shared" si="10"/>
        <v>292700</v>
      </c>
      <c r="AH91" s="111">
        <f t="shared" si="10"/>
        <v>303396</v>
      </c>
      <c r="AI91" s="111">
        <f t="shared" si="10"/>
        <v>313020</v>
      </c>
      <c r="AJ91" s="111">
        <f t="shared" si="10"/>
        <v>322845</v>
      </c>
      <c r="AK91" s="111">
        <f t="shared" si="10"/>
        <v>332178</v>
      </c>
      <c r="AL91" s="111">
        <f t="shared" si="10"/>
        <v>340701</v>
      </c>
      <c r="AM91" s="111">
        <f t="shared" si="10"/>
        <v>348365</v>
      </c>
      <c r="AN91" s="111">
        <f t="shared" si="10"/>
        <v>355285</v>
      </c>
      <c r="AO91" s="111">
        <f t="shared" si="10"/>
        <v>361525</v>
      </c>
      <c r="AP91" s="111">
        <f t="shared" si="10"/>
        <v>367060</v>
      </c>
      <c r="AQ91" s="111">
        <f t="shared" si="10"/>
        <v>372281</v>
      </c>
      <c r="AR91" s="111">
        <f t="shared" si="10"/>
        <v>378031</v>
      </c>
      <c r="AS91" s="111">
        <f t="shared" si="10"/>
        <v>385801</v>
      </c>
      <c r="AT91" s="111">
        <f t="shared" si="10"/>
        <v>395728</v>
      </c>
      <c r="AU91" s="111">
        <f t="shared" si="10"/>
        <v>408748</v>
      </c>
      <c r="AV91" s="111">
        <f t="shared" si="10"/>
        <v>425317</v>
      </c>
      <c r="AW91" s="111">
        <f t="shared" si="10"/>
        <v>445137</v>
      </c>
      <c r="AX91" s="111">
        <f t="shared" si="10"/>
        <v>467837</v>
      </c>
      <c r="AY91" s="111">
        <f t="shared" si="10"/>
        <v>491065</v>
      </c>
      <c r="AZ91" s="111">
        <f t="shared" si="10"/>
        <v>513906</v>
      </c>
      <c r="BA91" s="111">
        <f t="shared" si="10"/>
        <v>535866</v>
      </c>
      <c r="BB91" s="111">
        <f t="shared" si="10"/>
        <v>554366</v>
      </c>
      <c r="BC91" s="111">
        <f t="shared" si="10"/>
        <v>569610</v>
      </c>
      <c r="BD91" s="111">
        <f t="shared" si="10"/>
        <v>586344</v>
      </c>
      <c r="BE91" s="111">
        <f t="shared" si="10"/>
        <v>597148</v>
      </c>
      <c r="BF91" s="111">
        <f t="shared" si="10"/>
        <v>622256</v>
      </c>
      <c r="BG91" s="111">
        <f t="shared" si="10"/>
        <v>652680</v>
      </c>
      <c r="BH91" s="111">
        <f t="shared" si="10"/>
        <v>686389</v>
      </c>
      <c r="BI91" s="111">
        <f t="shared" si="10"/>
        <v>720724</v>
      </c>
      <c r="BJ91" s="111">
        <f t="shared" si="10"/>
        <v>762765</v>
      </c>
      <c r="BK91" s="111">
        <f t="shared" si="10"/>
        <v>792082</v>
      </c>
      <c r="BL91" s="111">
        <f t="shared" si="10"/>
        <v>818910</v>
      </c>
      <c r="BM91" s="111">
        <f t="shared" si="10"/>
        <v>842637</v>
      </c>
      <c r="BN91" s="111">
        <f t="shared" si="10"/>
        <v>863366</v>
      </c>
      <c r="BO91" s="111">
        <f t="shared" si="9"/>
        <v>881492</v>
      </c>
      <c r="BP91" s="111">
        <f t="shared" si="9"/>
        <v>898841</v>
      </c>
      <c r="BQ91" s="111">
        <f t="shared" si="9"/>
        <v>917497</v>
      </c>
      <c r="BR91" s="111">
        <f t="shared" si="9"/>
        <v>939055</v>
      </c>
      <c r="BS91" s="111">
        <f t="shared" si="9"/>
        <v>964265</v>
      </c>
      <c r="BT91" s="111">
        <f t="shared" si="9"/>
        <v>992360</v>
      </c>
      <c r="BU91" s="111">
        <f t="shared" si="9"/>
        <v>1021009</v>
      </c>
      <c r="BV91" s="111">
        <f t="shared" si="9"/>
        <v>1047276</v>
      </c>
      <c r="BW91" s="111">
        <f t="shared" si="9"/>
        <v>1068760</v>
      </c>
      <c r="BX91" s="111">
        <f t="shared" si="9"/>
        <v>1084107</v>
      </c>
      <c r="BY91" s="111">
        <f t="shared" si="9"/>
        <v>1093208</v>
      </c>
      <c r="BZ91" s="111">
        <f t="shared" si="9"/>
        <v>1097142</v>
      </c>
      <c r="CA91" s="111">
        <f t="shared" si="9"/>
        <v>1097571</v>
      </c>
      <c r="CB91" s="111">
        <f t="shared" si="9"/>
        <v>1096235</v>
      </c>
      <c r="CC91" s="111">
        <f t="shared" si="9"/>
        <v>1094413</v>
      </c>
      <c r="CD91" s="111">
        <f t="shared" si="9"/>
        <v>1093079</v>
      </c>
      <c r="CE91" s="111">
        <f t="shared" si="9"/>
        <v>1092114</v>
      </c>
      <c r="CF91" s="111">
        <f t="shared" si="9"/>
        <v>1091953</v>
      </c>
      <c r="CG91" s="111">
        <f t="shared" si="9"/>
        <v>1092884</v>
      </c>
      <c r="CH91" s="111">
        <f t="shared" si="9"/>
        <v>1095265</v>
      </c>
      <c r="CI91" s="111">
        <f t="shared" si="9"/>
        <v>1099580</v>
      </c>
      <c r="CJ91" s="111">
        <f t="shared" si="9"/>
        <v>1106707</v>
      </c>
      <c r="CK91" s="111">
        <f t="shared" si="9"/>
        <v>1117296</v>
      </c>
      <c r="CL91" s="111">
        <f t="shared" si="9"/>
        <v>1134479</v>
      </c>
      <c r="CM91" s="111">
        <f t="shared" si="9"/>
        <v>1157033</v>
      </c>
      <c r="CN91" s="111">
        <f t="shared" si="9"/>
        <v>1183128</v>
      </c>
      <c r="CO91" s="111">
        <f t="shared" si="9"/>
        <v>1212067</v>
      </c>
      <c r="CP91" s="111">
        <f t="shared" si="9"/>
        <v>1242477</v>
      </c>
      <c r="CQ91" s="111">
        <f t="shared" si="9"/>
        <v>1269952</v>
      </c>
      <c r="CR91" s="111">
        <f t="shared" si="9"/>
        <v>1293965</v>
      </c>
      <c r="CS91" s="111">
        <f t="shared" si="9"/>
        <v>1314142</v>
      </c>
      <c r="CT91" s="111">
        <f t="shared" si="9"/>
        <v>1328632</v>
      </c>
      <c r="CU91" s="111">
        <f t="shared" si="9"/>
        <v>1335989</v>
      </c>
      <c r="CV91" s="111">
        <f t="shared" si="9"/>
        <v>1335930</v>
      </c>
      <c r="CW91" s="111">
        <f t="shared" si="9"/>
        <v>1329369</v>
      </c>
      <c r="CX91" s="111">
        <f t="shared" si="9"/>
        <v>1318145</v>
      </c>
      <c r="CY91" s="111">
        <f t="shared" si="9"/>
        <v>1304431</v>
      </c>
      <c r="CZ91" s="111">
        <f t="shared" si="9"/>
        <v>1290116</v>
      </c>
      <c r="DA91" s="111">
        <f t="shared" si="9"/>
        <v>1276343</v>
      </c>
      <c r="DB91" s="111">
        <f t="shared" si="9"/>
        <v>1263454</v>
      </c>
      <c r="DC91" s="111">
        <f t="shared" si="9"/>
        <v>1251248</v>
      </c>
      <c r="DD91" s="111">
        <f t="shared" si="9"/>
        <v>1239628</v>
      </c>
      <c r="DE91" s="111">
        <f t="shared" si="9"/>
        <v>1226977</v>
      </c>
      <c r="DF91" s="111">
        <f t="shared" si="9"/>
        <v>1211249</v>
      </c>
      <c r="DG91" s="111">
        <f t="shared" si="9"/>
        <v>1199427</v>
      </c>
      <c r="DH91" s="111">
        <f t="shared" si="9"/>
        <v>1189858</v>
      </c>
      <c r="DI91" s="111">
        <f t="shared" si="9"/>
        <v>1182557</v>
      </c>
      <c r="DJ91" s="111">
        <f t="shared" si="9"/>
        <v>1179062</v>
      </c>
      <c r="DK91" s="111">
        <f t="shared" si="9"/>
        <v>1181233</v>
      </c>
      <c r="DL91" s="111">
        <f t="shared" si="9"/>
        <v>1181726</v>
      </c>
      <c r="DM91" s="111">
        <f t="shared" si="9"/>
        <v>1181630</v>
      </c>
      <c r="DN91" s="111">
        <f t="shared" si="9"/>
        <v>1180163</v>
      </c>
      <c r="DO91" s="111">
        <f t="shared" si="9"/>
        <v>1176543</v>
      </c>
      <c r="DP91" s="111">
        <f t="shared" si="9"/>
        <v>1169819</v>
      </c>
      <c r="DQ91" s="111">
        <f t="shared" si="9"/>
        <v>1160169</v>
      </c>
      <c r="DR91" s="111">
        <f t="shared" si="9"/>
        <v>1148147</v>
      </c>
      <c r="DS91" s="111">
        <f t="shared" si="9"/>
        <v>1135188</v>
      </c>
      <c r="DT91" s="111">
        <f t="shared" si="9"/>
        <v>1122642</v>
      </c>
      <c r="DU91" s="111">
        <f t="shared" si="9"/>
        <v>1111992</v>
      </c>
      <c r="DV91" s="111">
        <f t="shared" si="9"/>
        <v>1103662</v>
      </c>
      <c r="DW91" s="111">
        <f t="shared" si="9"/>
        <v>1097839</v>
      </c>
      <c r="DX91" s="111">
        <f t="shared" si="9"/>
        <v>1093919</v>
      </c>
      <c r="DY91" s="111">
        <f t="shared" si="9"/>
        <v>1091331</v>
      </c>
      <c r="DZ91" s="111">
        <f t="shared" si="6"/>
        <v>1089568</v>
      </c>
      <c r="EA91" s="111">
        <f t="shared" si="5"/>
        <v>1088233</v>
      </c>
      <c r="EB91" s="111">
        <f t="shared" si="5"/>
        <v>1086852</v>
      </c>
      <c r="EC91" s="111">
        <f t="shared" si="5"/>
        <v>1085031</v>
      </c>
      <c r="ED91" s="111">
        <f t="shared" si="5"/>
        <v>1082629</v>
      </c>
      <c r="EE91" s="111">
        <f t="shared" si="5"/>
        <v>1079674</v>
      </c>
      <c r="EF91" s="111">
        <f t="shared" si="5"/>
        <v>1076236</v>
      </c>
      <c r="EG91" s="111">
        <f t="shared" si="5"/>
        <v>1072387</v>
      </c>
      <c r="EH91" s="111">
        <f t="shared" si="5"/>
        <v>1068202</v>
      </c>
      <c r="EI91" s="111">
        <f t="shared" si="5"/>
        <v>1063745</v>
      </c>
      <c r="EJ91" s="111">
        <f t="shared" si="5"/>
        <v>1059110</v>
      </c>
      <c r="EK91" s="111">
        <f t="shared" si="5"/>
        <v>1054378</v>
      </c>
      <c r="EL91" s="111">
        <f t="shared" si="5"/>
        <v>1049633</v>
      </c>
      <c r="EM91" s="111">
        <f t="shared" si="5"/>
        <v>1044948</v>
      </c>
      <c r="EN91" s="111">
        <f t="shared" si="5"/>
        <v>1040421</v>
      </c>
      <c r="EO91" s="111">
        <f t="shared" si="5"/>
        <v>1036033</v>
      </c>
      <c r="EP91" s="111">
        <f t="shared" si="5"/>
        <v>1031801</v>
      </c>
      <c r="EQ91" s="111">
        <f t="shared" si="5"/>
        <v>1027757</v>
      </c>
      <c r="ER91" s="111">
        <f t="shared" si="5"/>
        <v>1023901</v>
      </c>
      <c r="ES91" s="111">
        <f t="shared" si="5"/>
        <v>1020202</v>
      </c>
      <c r="ET91" s="111">
        <f t="shared" si="5"/>
        <v>1016683</v>
      </c>
      <c r="EU91" s="111">
        <f t="shared" si="5"/>
        <v>1013340</v>
      </c>
      <c r="EV91" s="111">
        <f t="shared" si="5"/>
        <v>1010169</v>
      </c>
    </row>
    <row r="92" spans="1:152" ht="14.1" customHeight="1" x14ac:dyDescent="0.2">
      <c r="A92" s="110" t="s">
        <v>12</v>
      </c>
      <c r="B92" s="111">
        <f t="shared" si="3"/>
        <v>92156</v>
      </c>
      <c r="C92" s="111">
        <f t="shared" si="10"/>
        <v>97245</v>
      </c>
      <c r="D92" s="111">
        <f t="shared" si="10"/>
        <v>102400</v>
      </c>
      <c r="E92" s="111">
        <f t="shared" si="10"/>
        <v>107554</v>
      </c>
      <c r="F92" s="111">
        <f t="shared" si="10"/>
        <v>112596</v>
      </c>
      <c r="G92" s="111">
        <f t="shared" si="10"/>
        <v>117430</v>
      </c>
      <c r="H92" s="111">
        <f t="shared" si="10"/>
        <v>122005</v>
      </c>
      <c r="I92" s="111">
        <f t="shared" si="10"/>
        <v>126357</v>
      </c>
      <c r="J92" s="111">
        <f t="shared" si="10"/>
        <v>130546</v>
      </c>
      <c r="K92" s="111">
        <f t="shared" si="10"/>
        <v>134615</v>
      </c>
      <c r="L92" s="111">
        <f t="shared" si="10"/>
        <v>138599</v>
      </c>
      <c r="M92" s="111">
        <f t="shared" si="10"/>
        <v>142307</v>
      </c>
      <c r="N92" s="111">
        <f t="shared" si="10"/>
        <v>145944</v>
      </c>
      <c r="O92" s="111">
        <f t="shared" si="10"/>
        <v>149863</v>
      </c>
      <c r="P92" s="111">
        <f t="shared" si="10"/>
        <v>154251</v>
      </c>
      <c r="Q92" s="111">
        <f t="shared" si="10"/>
        <v>159347</v>
      </c>
      <c r="R92" s="111">
        <f t="shared" si="10"/>
        <v>165168</v>
      </c>
      <c r="S92" s="111">
        <f t="shared" si="10"/>
        <v>171469</v>
      </c>
      <c r="T92" s="111">
        <f t="shared" si="10"/>
        <v>177812</v>
      </c>
      <c r="U92" s="111">
        <f t="shared" si="10"/>
        <v>183790</v>
      </c>
      <c r="V92" s="111">
        <f t="shared" si="10"/>
        <v>188882</v>
      </c>
      <c r="W92" s="111">
        <f t="shared" si="10"/>
        <v>192700</v>
      </c>
      <c r="X92" s="111">
        <f t="shared" si="10"/>
        <v>195813</v>
      </c>
      <c r="Y92" s="111">
        <f t="shared" si="10"/>
        <v>198685</v>
      </c>
      <c r="Z92" s="111">
        <f t="shared" si="10"/>
        <v>201733</v>
      </c>
      <c r="AA92" s="111">
        <f t="shared" si="10"/>
        <v>205407</v>
      </c>
      <c r="AB92" s="111">
        <f t="shared" si="10"/>
        <v>209961</v>
      </c>
      <c r="AC92" s="111">
        <f t="shared" si="10"/>
        <v>215309</v>
      </c>
      <c r="AD92" s="111">
        <f t="shared" si="10"/>
        <v>221153</v>
      </c>
      <c r="AE92" s="111">
        <f t="shared" si="10"/>
        <v>227244</v>
      </c>
      <c r="AF92" s="111">
        <f t="shared" si="10"/>
        <v>233291</v>
      </c>
      <c r="AG92" s="111">
        <f t="shared" si="10"/>
        <v>239189</v>
      </c>
      <c r="AH92" s="111">
        <f t="shared" si="10"/>
        <v>244893</v>
      </c>
      <c r="AI92" s="111">
        <f t="shared" si="10"/>
        <v>249948</v>
      </c>
      <c r="AJ92" s="111">
        <f t="shared" si="10"/>
        <v>256100</v>
      </c>
      <c r="AK92" s="111">
        <f t="shared" si="10"/>
        <v>263331</v>
      </c>
      <c r="AL92" s="111">
        <f t="shared" si="10"/>
        <v>271775</v>
      </c>
      <c r="AM92" s="111">
        <f t="shared" si="10"/>
        <v>281143</v>
      </c>
      <c r="AN92" s="111">
        <f t="shared" si="10"/>
        <v>290937</v>
      </c>
      <c r="AO92" s="111">
        <f t="shared" si="10"/>
        <v>300723</v>
      </c>
      <c r="AP92" s="111">
        <f t="shared" si="10"/>
        <v>310033</v>
      </c>
      <c r="AQ92" s="111">
        <f t="shared" si="10"/>
        <v>318732</v>
      </c>
      <c r="AR92" s="111">
        <f t="shared" si="10"/>
        <v>326822</v>
      </c>
      <c r="AS92" s="111">
        <f t="shared" si="10"/>
        <v>334664</v>
      </c>
      <c r="AT92" s="111">
        <f t="shared" si="10"/>
        <v>341918</v>
      </c>
      <c r="AU92" s="111">
        <f t="shared" si="10"/>
        <v>348570</v>
      </c>
      <c r="AV92" s="111">
        <f t="shared" si="10"/>
        <v>354856</v>
      </c>
      <c r="AW92" s="111">
        <f t="shared" si="10"/>
        <v>361445</v>
      </c>
      <c r="AX92" s="111">
        <f t="shared" si="10"/>
        <v>369241</v>
      </c>
      <c r="AY92" s="111">
        <f t="shared" si="10"/>
        <v>379099</v>
      </c>
      <c r="AZ92" s="111">
        <f t="shared" si="10"/>
        <v>391917</v>
      </c>
      <c r="BA92" s="111">
        <f t="shared" si="10"/>
        <v>408142</v>
      </c>
      <c r="BB92" s="111">
        <f t="shared" si="10"/>
        <v>427892</v>
      </c>
      <c r="BC92" s="111">
        <f t="shared" si="10"/>
        <v>449301</v>
      </c>
      <c r="BD92" s="111">
        <f t="shared" si="10"/>
        <v>471105</v>
      </c>
      <c r="BE92" s="111">
        <f t="shared" si="10"/>
        <v>492432</v>
      </c>
      <c r="BF92" s="111">
        <f t="shared" si="10"/>
        <v>512821</v>
      </c>
      <c r="BG92" s="111">
        <f t="shared" si="10"/>
        <v>529662</v>
      </c>
      <c r="BH92" s="111">
        <f t="shared" si="10"/>
        <v>544414</v>
      </c>
      <c r="BI92" s="111">
        <f t="shared" si="10"/>
        <v>560618</v>
      </c>
      <c r="BJ92" s="111">
        <f t="shared" si="10"/>
        <v>571119</v>
      </c>
      <c r="BK92" s="111">
        <f t="shared" si="10"/>
        <v>595466</v>
      </c>
      <c r="BL92" s="111">
        <f t="shared" si="10"/>
        <v>624894</v>
      </c>
      <c r="BM92" s="111">
        <f t="shared" si="10"/>
        <v>657468</v>
      </c>
      <c r="BN92" s="111">
        <f t="shared" ref="BN92:DY95" si="11">+BN115+BN138</f>
        <v>690709</v>
      </c>
      <c r="BO92" s="111">
        <f t="shared" si="11"/>
        <v>731314</v>
      </c>
      <c r="BP92" s="111">
        <f t="shared" si="11"/>
        <v>759869</v>
      </c>
      <c r="BQ92" s="111">
        <f t="shared" si="11"/>
        <v>786116</v>
      </c>
      <c r="BR92" s="111">
        <f t="shared" si="11"/>
        <v>809453</v>
      </c>
      <c r="BS92" s="111">
        <f t="shared" si="11"/>
        <v>829931</v>
      </c>
      <c r="BT92" s="111">
        <f t="shared" si="11"/>
        <v>847937</v>
      </c>
      <c r="BU92" s="111">
        <f t="shared" si="11"/>
        <v>865221</v>
      </c>
      <c r="BV92" s="111">
        <f t="shared" si="11"/>
        <v>883794</v>
      </c>
      <c r="BW92" s="111">
        <f t="shared" si="11"/>
        <v>905188</v>
      </c>
      <c r="BX92" s="111">
        <f t="shared" si="11"/>
        <v>930120</v>
      </c>
      <c r="BY92" s="111">
        <f t="shared" si="11"/>
        <v>957836</v>
      </c>
      <c r="BZ92" s="111">
        <f t="shared" si="11"/>
        <v>986086</v>
      </c>
      <c r="CA92" s="111">
        <f t="shared" si="11"/>
        <v>1012031</v>
      </c>
      <c r="CB92" s="111">
        <f t="shared" si="11"/>
        <v>1033342</v>
      </c>
      <c r="CC92" s="111">
        <f t="shared" si="11"/>
        <v>1048722</v>
      </c>
      <c r="CD92" s="111">
        <f t="shared" si="11"/>
        <v>1058052</v>
      </c>
      <c r="CE92" s="111">
        <f t="shared" si="11"/>
        <v>1062388</v>
      </c>
      <c r="CF92" s="111">
        <f t="shared" si="11"/>
        <v>1063324</v>
      </c>
      <c r="CG92" s="111">
        <f t="shared" si="11"/>
        <v>1062551</v>
      </c>
      <c r="CH92" s="111">
        <f t="shared" si="11"/>
        <v>1061304</v>
      </c>
      <c r="CI92" s="111">
        <f t="shared" si="11"/>
        <v>1060515</v>
      </c>
      <c r="CJ92" s="111">
        <f t="shared" si="11"/>
        <v>1060074</v>
      </c>
      <c r="CK92" s="111">
        <f t="shared" si="11"/>
        <v>1060399</v>
      </c>
      <c r="CL92" s="111">
        <f t="shared" si="11"/>
        <v>1061777</v>
      </c>
      <c r="CM92" s="111">
        <f t="shared" si="11"/>
        <v>1064556</v>
      </c>
      <c r="CN92" s="111">
        <f t="shared" si="11"/>
        <v>1069217</v>
      </c>
      <c r="CO92" s="111">
        <f t="shared" si="11"/>
        <v>1076616</v>
      </c>
      <c r="CP92" s="111">
        <f t="shared" si="11"/>
        <v>1087383</v>
      </c>
      <c r="CQ92" s="111">
        <f t="shared" si="11"/>
        <v>1104586</v>
      </c>
      <c r="CR92" s="111">
        <f t="shared" si="11"/>
        <v>1127027</v>
      </c>
      <c r="CS92" s="111">
        <f t="shared" si="11"/>
        <v>1152910</v>
      </c>
      <c r="CT92" s="111">
        <f t="shared" si="11"/>
        <v>1181559</v>
      </c>
      <c r="CU92" s="111">
        <f t="shared" si="11"/>
        <v>1211639</v>
      </c>
      <c r="CV92" s="111">
        <f t="shared" si="11"/>
        <v>1238862</v>
      </c>
      <c r="CW92" s="111">
        <f t="shared" si="11"/>
        <v>1262713</v>
      </c>
      <c r="CX92" s="111">
        <f t="shared" si="11"/>
        <v>1282816</v>
      </c>
      <c r="CY92" s="111">
        <f t="shared" si="11"/>
        <v>1297354</v>
      </c>
      <c r="CZ92" s="111">
        <f t="shared" si="11"/>
        <v>1304918</v>
      </c>
      <c r="DA92" s="111">
        <f t="shared" si="11"/>
        <v>1305230</v>
      </c>
      <c r="DB92" s="111">
        <f t="shared" si="11"/>
        <v>1299180</v>
      </c>
      <c r="DC92" s="111">
        <f t="shared" si="11"/>
        <v>1288574</v>
      </c>
      <c r="DD92" s="111">
        <f t="shared" si="11"/>
        <v>1275530</v>
      </c>
      <c r="DE92" s="111">
        <f t="shared" si="11"/>
        <v>1261894</v>
      </c>
      <c r="DF92" s="111">
        <f t="shared" si="11"/>
        <v>1248772</v>
      </c>
      <c r="DG92" s="111">
        <f t="shared" si="11"/>
        <v>1236507</v>
      </c>
      <c r="DH92" s="111">
        <f t="shared" si="11"/>
        <v>1224890</v>
      </c>
      <c r="DI92" s="111">
        <f t="shared" si="11"/>
        <v>1213840</v>
      </c>
      <c r="DJ92" s="111">
        <f t="shared" si="11"/>
        <v>1201766</v>
      </c>
      <c r="DK92" s="111">
        <f t="shared" si="11"/>
        <v>1186655</v>
      </c>
      <c r="DL92" s="111">
        <f t="shared" si="11"/>
        <v>1175378</v>
      </c>
      <c r="DM92" s="111">
        <f t="shared" si="11"/>
        <v>1166307</v>
      </c>
      <c r="DN92" s="111">
        <f t="shared" si="11"/>
        <v>1159461</v>
      </c>
      <c r="DO92" s="111">
        <f t="shared" si="11"/>
        <v>1156332</v>
      </c>
      <c r="DP92" s="111">
        <f t="shared" si="11"/>
        <v>1158732</v>
      </c>
      <c r="DQ92" s="111">
        <f t="shared" si="11"/>
        <v>1159481</v>
      </c>
      <c r="DR92" s="111">
        <f t="shared" si="11"/>
        <v>1159644</v>
      </c>
      <c r="DS92" s="111">
        <f t="shared" si="11"/>
        <v>1158456</v>
      </c>
      <c r="DT92" s="111">
        <f t="shared" si="11"/>
        <v>1155144</v>
      </c>
      <c r="DU92" s="111">
        <f t="shared" si="11"/>
        <v>1148773</v>
      </c>
      <c r="DV92" s="111">
        <f t="shared" si="11"/>
        <v>1139520</v>
      </c>
      <c r="DW92" s="111">
        <f t="shared" si="11"/>
        <v>1127935</v>
      </c>
      <c r="DX92" s="111">
        <f t="shared" si="11"/>
        <v>1115425</v>
      </c>
      <c r="DY92" s="111">
        <f t="shared" si="11"/>
        <v>1103320</v>
      </c>
      <c r="DZ92" s="111">
        <f t="shared" si="6"/>
        <v>1093074</v>
      </c>
      <c r="EA92" s="111">
        <f t="shared" si="5"/>
        <v>1085105</v>
      </c>
      <c r="EB92" s="111">
        <f t="shared" si="5"/>
        <v>1079588</v>
      </c>
      <c r="EC92" s="111">
        <f t="shared" si="5"/>
        <v>1075939</v>
      </c>
      <c r="ED92" s="111">
        <f t="shared" si="5"/>
        <v>1073592</v>
      </c>
      <c r="EE92" s="111">
        <f t="shared" si="5"/>
        <v>1072051</v>
      </c>
      <c r="EF92" s="111">
        <f t="shared" si="5"/>
        <v>1070922</v>
      </c>
      <c r="EG92" s="111">
        <f t="shared" si="5"/>
        <v>1069739</v>
      </c>
      <c r="EH92" s="111">
        <f t="shared" si="5"/>
        <v>1068126</v>
      </c>
      <c r="EI92" s="111">
        <f t="shared" si="5"/>
        <v>1065936</v>
      </c>
      <c r="EJ92" s="111">
        <f t="shared" si="5"/>
        <v>1063197</v>
      </c>
      <c r="EK92" s="111">
        <f t="shared" si="5"/>
        <v>1059979</v>
      </c>
      <c r="EL92" s="111">
        <f t="shared" si="5"/>
        <v>1056352</v>
      </c>
      <c r="EM92" s="111">
        <f t="shared" si="5"/>
        <v>1052390</v>
      </c>
      <c r="EN92" s="111">
        <f t="shared" si="5"/>
        <v>1048154</v>
      </c>
      <c r="EO92" s="111">
        <f t="shared" si="5"/>
        <v>1043742</v>
      </c>
      <c r="EP92" s="111">
        <f t="shared" si="5"/>
        <v>1039236</v>
      </c>
      <c r="EQ92" s="111">
        <f t="shared" si="5"/>
        <v>1034711</v>
      </c>
      <c r="ER92" s="111">
        <f t="shared" si="5"/>
        <v>1030240</v>
      </c>
      <c r="ES92" s="111">
        <f t="shared" si="5"/>
        <v>1025923</v>
      </c>
      <c r="ET92" s="111">
        <f t="shared" si="5"/>
        <v>1021736</v>
      </c>
      <c r="EU92" s="111">
        <f t="shared" si="5"/>
        <v>1017702</v>
      </c>
      <c r="EV92" s="111">
        <f t="shared" si="5"/>
        <v>1013847</v>
      </c>
    </row>
    <row r="93" spans="1:152" ht="14.1" customHeight="1" x14ac:dyDescent="0.2">
      <c r="A93" s="110" t="s">
        <v>13</v>
      </c>
      <c r="B93" s="111">
        <f t="shared" si="3"/>
        <v>64461</v>
      </c>
      <c r="C93" s="111">
        <f t="shared" ref="C93:BN96" si="12">+C116+C139</f>
        <v>67442</v>
      </c>
      <c r="D93" s="111">
        <f t="shared" si="12"/>
        <v>70944</v>
      </c>
      <c r="E93" s="111">
        <f t="shared" si="12"/>
        <v>74857</v>
      </c>
      <c r="F93" s="111">
        <f t="shared" si="12"/>
        <v>79084</v>
      </c>
      <c r="G93" s="111">
        <f t="shared" si="12"/>
        <v>83559</v>
      </c>
      <c r="H93" s="111">
        <f t="shared" si="12"/>
        <v>88194</v>
      </c>
      <c r="I93" s="111">
        <f t="shared" si="12"/>
        <v>92914</v>
      </c>
      <c r="J93" s="111">
        <f t="shared" si="12"/>
        <v>97647</v>
      </c>
      <c r="K93" s="111">
        <f t="shared" si="12"/>
        <v>102309</v>
      </c>
      <c r="L93" s="111">
        <f t="shared" si="12"/>
        <v>106818</v>
      </c>
      <c r="M93" s="111">
        <f t="shared" si="12"/>
        <v>110916</v>
      </c>
      <c r="N93" s="111">
        <f t="shared" si="12"/>
        <v>114654</v>
      </c>
      <c r="O93" s="111">
        <f t="shared" si="12"/>
        <v>118209</v>
      </c>
      <c r="P93" s="111">
        <f t="shared" si="12"/>
        <v>121612</v>
      </c>
      <c r="Q93" s="111">
        <f t="shared" si="12"/>
        <v>124893</v>
      </c>
      <c r="R93" s="111">
        <f t="shared" si="12"/>
        <v>128109</v>
      </c>
      <c r="S93" s="111">
        <f t="shared" si="12"/>
        <v>131394</v>
      </c>
      <c r="T93" s="111">
        <f t="shared" si="12"/>
        <v>134926</v>
      </c>
      <c r="U93" s="111">
        <f t="shared" si="12"/>
        <v>138867</v>
      </c>
      <c r="V93" s="111">
        <f t="shared" si="12"/>
        <v>143355</v>
      </c>
      <c r="W93" s="111">
        <f t="shared" si="12"/>
        <v>148259</v>
      </c>
      <c r="X93" s="111">
        <f t="shared" si="12"/>
        <v>153667</v>
      </c>
      <c r="Y93" s="111">
        <f t="shared" si="12"/>
        <v>159191</v>
      </c>
      <c r="Z93" s="111">
        <f t="shared" si="12"/>
        <v>164470</v>
      </c>
      <c r="AA93" s="111">
        <f t="shared" si="12"/>
        <v>169117</v>
      </c>
      <c r="AB93" s="111">
        <f t="shared" si="12"/>
        <v>172951</v>
      </c>
      <c r="AC93" s="111">
        <f t="shared" si="12"/>
        <v>176166</v>
      </c>
      <c r="AD93" s="111">
        <f t="shared" si="12"/>
        <v>179178</v>
      </c>
      <c r="AE93" s="111">
        <f t="shared" si="12"/>
        <v>182351</v>
      </c>
      <c r="AF93" s="111">
        <f t="shared" si="12"/>
        <v>186089</v>
      </c>
      <c r="AG93" s="111">
        <f t="shared" si="12"/>
        <v>190621</v>
      </c>
      <c r="AH93" s="111">
        <f t="shared" si="12"/>
        <v>195686</v>
      </c>
      <c r="AI93" s="111">
        <f t="shared" si="12"/>
        <v>200360</v>
      </c>
      <c r="AJ93" s="111">
        <f t="shared" si="12"/>
        <v>205613</v>
      </c>
      <c r="AK93" s="111">
        <f t="shared" si="12"/>
        <v>210769</v>
      </c>
      <c r="AL93" s="111">
        <f t="shared" si="12"/>
        <v>215734</v>
      </c>
      <c r="AM93" s="111">
        <f t="shared" si="12"/>
        <v>220703</v>
      </c>
      <c r="AN93" s="111">
        <f t="shared" si="12"/>
        <v>226012</v>
      </c>
      <c r="AO93" s="111">
        <f t="shared" si="12"/>
        <v>231974</v>
      </c>
      <c r="AP93" s="111">
        <f t="shared" si="12"/>
        <v>238892</v>
      </c>
      <c r="AQ93" s="111">
        <f t="shared" si="12"/>
        <v>247034</v>
      </c>
      <c r="AR93" s="111">
        <f t="shared" si="12"/>
        <v>256188</v>
      </c>
      <c r="AS93" s="111">
        <f t="shared" si="12"/>
        <v>266119</v>
      </c>
      <c r="AT93" s="111">
        <f t="shared" si="12"/>
        <v>276145</v>
      </c>
      <c r="AU93" s="111">
        <f t="shared" si="12"/>
        <v>285851</v>
      </c>
      <c r="AV93" s="111">
        <f t="shared" si="12"/>
        <v>294975</v>
      </c>
      <c r="AW93" s="111">
        <f t="shared" si="12"/>
        <v>303444</v>
      </c>
      <c r="AX93" s="111">
        <f t="shared" si="12"/>
        <v>311327</v>
      </c>
      <c r="AY93" s="111">
        <f t="shared" si="12"/>
        <v>318663</v>
      </c>
      <c r="AZ93" s="111">
        <f t="shared" si="12"/>
        <v>325441</v>
      </c>
      <c r="BA93" s="111">
        <f t="shared" si="12"/>
        <v>331894</v>
      </c>
      <c r="BB93" s="111">
        <f t="shared" si="12"/>
        <v>339050</v>
      </c>
      <c r="BC93" s="111">
        <f t="shared" si="12"/>
        <v>346323</v>
      </c>
      <c r="BD93" s="111">
        <f t="shared" si="12"/>
        <v>355423</v>
      </c>
      <c r="BE93" s="111">
        <f t="shared" si="12"/>
        <v>367199</v>
      </c>
      <c r="BF93" s="111">
        <f t="shared" si="12"/>
        <v>382067</v>
      </c>
      <c r="BG93" s="111">
        <f t="shared" si="12"/>
        <v>399766</v>
      </c>
      <c r="BH93" s="111">
        <f t="shared" si="12"/>
        <v>419961</v>
      </c>
      <c r="BI93" s="111">
        <f t="shared" si="12"/>
        <v>440520</v>
      </c>
      <c r="BJ93" s="111">
        <f t="shared" si="12"/>
        <v>460629</v>
      </c>
      <c r="BK93" s="111">
        <f t="shared" si="12"/>
        <v>479857</v>
      </c>
      <c r="BL93" s="111">
        <f t="shared" si="12"/>
        <v>495753</v>
      </c>
      <c r="BM93" s="111">
        <f t="shared" si="12"/>
        <v>509741</v>
      </c>
      <c r="BN93" s="111">
        <f t="shared" si="12"/>
        <v>525209</v>
      </c>
      <c r="BO93" s="111">
        <f t="shared" si="11"/>
        <v>535344</v>
      </c>
      <c r="BP93" s="111">
        <f t="shared" si="11"/>
        <v>558808</v>
      </c>
      <c r="BQ93" s="111">
        <f t="shared" si="11"/>
        <v>587136</v>
      </c>
      <c r="BR93" s="111">
        <f t="shared" si="11"/>
        <v>618515</v>
      </c>
      <c r="BS93" s="111">
        <f t="shared" si="11"/>
        <v>650568</v>
      </c>
      <c r="BT93" s="111">
        <f t="shared" si="11"/>
        <v>689498</v>
      </c>
      <c r="BU93" s="111">
        <f t="shared" si="11"/>
        <v>717204</v>
      </c>
      <c r="BV93" s="111">
        <f t="shared" si="11"/>
        <v>742758</v>
      </c>
      <c r="BW93" s="111">
        <f t="shared" si="11"/>
        <v>765583</v>
      </c>
      <c r="BX93" s="111">
        <f t="shared" si="11"/>
        <v>785721</v>
      </c>
      <c r="BY93" s="111">
        <f t="shared" si="11"/>
        <v>803545</v>
      </c>
      <c r="BZ93" s="111">
        <f t="shared" si="11"/>
        <v>820724</v>
      </c>
      <c r="CA93" s="111">
        <f t="shared" si="11"/>
        <v>839166</v>
      </c>
      <c r="CB93" s="111">
        <f t="shared" si="11"/>
        <v>860328</v>
      </c>
      <c r="CC93" s="111">
        <f t="shared" si="11"/>
        <v>884883</v>
      </c>
      <c r="CD93" s="111">
        <f t="shared" si="11"/>
        <v>912094</v>
      </c>
      <c r="CE93" s="111">
        <f t="shared" si="11"/>
        <v>939808</v>
      </c>
      <c r="CF93" s="111">
        <f t="shared" si="11"/>
        <v>965311</v>
      </c>
      <c r="CG93" s="111">
        <f t="shared" si="11"/>
        <v>986378</v>
      </c>
      <c r="CH93" s="111">
        <f t="shared" si="11"/>
        <v>1001773</v>
      </c>
      <c r="CI93" s="111">
        <f t="shared" si="11"/>
        <v>1011388</v>
      </c>
      <c r="CJ93" s="111">
        <f t="shared" si="11"/>
        <v>1016223</v>
      </c>
      <c r="CK93" s="111">
        <f t="shared" si="11"/>
        <v>1017808</v>
      </c>
      <c r="CL93" s="111">
        <f t="shared" si="11"/>
        <v>1017750</v>
      </c>
      <c r="CM93" s="111">
        <f t="shared" si="11"/>
        <v>1017226</v>
      </c>
      <c r="CN93" s="111">
        <f t="shared" si="11"/>
        <v>1017133</v>
      </c>
      <c r="CO93" s="111">
        <f t="shared" si="11"/>
        <v>1017354</v>
      </c>
      <c r="CP93" s="111">
        <f t="shared" si="11"/>
        <v>1018297</v>
      </c>
      <c r="CQ93" s="111">
        <f t="shared" si="11"/>
        <v>1020242</v>
      </c>
      <c r="CR93" s="111">
        <f t="shared" si="11"/>
        <v>1023531</v>
      </c>
      <c r="CS93" s="111">
        <f t="shared" si="11"/>
        <v>1028626</v>
      </c>
      <c r="CT93" s="111">
        <f t="shared" si="11"/>
        <v>1036349</v>
      </c>
      <c r="CU93" s="111">
        <f t="shared" si="11"/>
        <v>1047315</v>
      </c>
      <c r="CV93" s="111">
        <f t="shared" si="11"/>
        <v>1064505</v>
      </c>
      <c r="CW93" s="111">
        <f t="shared" si="11"/>
        <v>1086754</v>
      </c>
      <c r="CX93" s="111">
        <f t="shared" si="11"/>
        <v>1112319</v>
      </c>
      <c r="CY93" s="111">
        <f t="shared" si="11"/>
        <v>1140544</v>
      </c>
      <c r="CZ93" s="111">
        <f t="shared" si="11"/>
        <v>1170130</v>
      </c>
      <c r="DA93" s="111">
        <f t="shared" si="11"/>
        <v>1196969</v>
      </c>
      <c r="DB93" s="111">
        <f t="shared" si="11"/>
        <v>1220557</v>
      </c>
      <c r="DC93" s="111">
        <f t="shared" si="11"/>
        <v>1240514</v>
      </c>
      <c r="DD93" s="111">
        <f t="shared" si="11"/>
        <v>1255085</v>
      </c>
      <c r="DE93" s="111">
        <f t="shared" si="11"/>
        <v>1262893</v>
      </c>
      <c r="DF93" s="111">
        <f t="shared" si="11"/>
        <v>1263676</v>
      </c>
      <c r="DG93" s="111">
        <f t="shared" si="11"/>
        <v>1258297</v>
      </c>
      <c r="DH93" s="111">
        <f t="shared" si="11"/>
        <v>1248506</v>
      </c>
      <c r="DI93" s="111">
        <f t="shared" si="11"/>
        <v>1236353</v>
      </c>
      <c r="DJ93" s="111">
        <f t="shared" si="11"/>
        <v>1223619</v>
      </c>
      <c r="DK93" s="111">
        <f t="shared" si="11"/>
        <v>1211368</v>
      </c>
      <c r="DL93" s="111">
        <f t="shared" si="11"/>
        <v>1199927</v>
      </c>
      <c r="DM93" s="111">
        <f t="shared" si="11"/>
        <v>1189097</v>
      </c>
      <c r="DN93" s="111">
        <f t="shared" si="11"/>
        <v>1178799</v>
      </c>
      <c r="DO93" s="111">
        <f t="shared" si="11"/>
        <v>1167483</v>
      </c>
      <c r="DP93" s="111">
        <f t="shared" si="11"/>
        <v>1153179</v>
      </c>
      <c r="DQ93" s="111">
        <f t="shared" si="11"/>
        <v>1142622</v>
      </c>
      <c r="DR93" s="111">
        <f t="shared" si="11"/>
        <v>1134205</v>
      </c>
      <c r="DS93" s="111">
        <f t="shared" si="11"/>
        <v>1127948</v>
      </c>
      <c r="DT93" s="111">
        <f t="shared" si="11"/>
        <v>1125296</v>
      </c>
      <c r="DU93" s="111">
        <f t="shared" si="11"/>
        <v>1127977</v>
      </c>
      <c r="DV93" s="111">
        <f t="shared" si="11"/>
        <v>1129053</v>
      </c>
      <c r="DW93" s="111">
        <f t="shared" si="11"/>
        <v>1129547</v>
      </c>
      <c r="DX93" s="111">
        <f t="shared" si="11"/>
        <v>1128716</v>
      </c>
      <c r="DY93" s="111">
        <f t="shared" si="11"/>
        <v>1125801</v>
      </c>
      <c r="DZ93" s="111">
        <f t="shared" si="6"/>
        <v>1119893</v>
      </c>
      <c r="EA93" s="111">
        <f t="shared" si="5"/>
        <v>1111161</v>
      </c>
      <c r="EB93" s="111">
        <f t="shared" si="5"/>
        <v>1100156</v>
      </c>
      <c r="EC93" s="111">
        <f t="shared" si="5"/>
        <v>1088239</v>
      </c>
      <c r="ED93" s="111">
        <f t="shared" si="5"/>
        <v>1076719</v>
      </c>
      <c r="EE93" s="111">
        <f t="shared" si="5"/>
        <v>1067008</v>
      </c>
      <c r="EF93" s="111">
        <f t="shared" si="5"/>
        <v>1059512</v>
      </c>
      <c r="EG93" s="111">
        <f t="shared" si="5"/>
        <v>1054397</v>
      </c>
      <c r="EH93" s="111">
        <f t="shared" si="5"/>
        <v>1051093</v>
      </c>
      <c r="EI93" s="111">
        <f t="shared" si="5"/>
        <v>1049053</v>
      </c>
      <c r="EJ93" s="111">
        <f t="shared" si="5"/>
        <v>1047799</v>
      </c>
      <c r="EK93" s="111">
        <f t="shared" si="5"/>
        <v>1046945</v>
      </c>
      <c r="EL93" s="111">
        <f t="shared" si="5"/>
        <v>1046030</v>
      </c>
      <c r="EM93" s="111">
        <f t="shared" ref="EM93:EV93" si="13">+EM116+EM139</f>
        <v>1044684</v>
      </c>
      <c r="EN93" s="111">
        <f t="shared" si="13"/>
        <v>1042762</v>
      </c>
      <c r="EO93" s="111">
        <f t="shared" si="13"/>
        <v>1040302</v>
      </c>
      <c r="EP93" s="111">
        <f t="shared" si="13"/>
        <v>1037364</v>
      </c>
      <c r="EQ93" s="111">
        <f t="shared" si="13"/>
        <v>1034029</v>
      </c>
      <c r="ER93" s="111">
        <f t="shared" si="13"/>
        <v>1030357</v>
      </c>
      <c r="ES93" s="111">
        <f t="shared" si="13"/>
        <v>1026413</v>
      </c>
      <c r="ET93" s="111">
        <f t="shared" si="13"/>
        <v>1022292</v>
      </c>
      <c r="EU93" s="111">
        <f t="shared" si="13"/>
        <v>1018073</v>
      </c>
      <c r="EV93" s="111">
        <f t="shared" si="13"/>
        <v>1013833</v>
      </c>
    </row>
    <row r="94" spans="1:152" ht="14.1" customHeight="1" x14ac:dyDescent="0.2">
      <c r="A94" s="110" t="s">
        <v>14</v>
      </c>
      <c r="B94" s="111">
        <f t="shared" si="3"/>
        <v>46154</v>
      </c>
      <c r="C94" s="111">
        <f t="shared" si="12"/>
        <v>47634</v>
      </c>
      <c r="D94" s="111">
        <f t="shared" si="12"/>
        <v>48972</v>
      </c>
      <c r="E94" s="111">
        <f t="shared" si="12"/>
        <v>50395</v>
      </c>
      <c r="F94" s="111">
        <f t="shared" si="12"/>
        <v>52073</v>
      </c>
      <c r="G94" s="111">
        <f t="shared" si="12"/>
        <v>54159</v>
      </c>
      <c r="H94" s="111">
        <f t="shared" si="12"/>
        <v>56728</v>
      </c>
      <c r="I94" s="111">
        <f t="shared" si="12"/>
        <v>59757</v>
      </c>
      <c r="J94" s="111">
        <f t="shared" si="12"/>
        <v>63147</v>
      </c>
      <c r="K94" s="111">
        <f t="shared" si="12"/>
        <v>66828</v>
      </c>
      <c r="L94" s="111">
        <f t="shared" si="12"/>
        <v>70748</v>
      </c>
      <c r="M94" s="111">
        <f t="shared" si="12"/>
        <v>74689</v>
      </c>
      <c r="N94" s="111">
        <f t="shared" si="12"/>
        <v>78573</v>
      </c>
      <c r="O94" s="111">
        <f t="shared" si="12"/>
        <v>82415</v>
      </c>
      <c r="P94" s="111">
        <f t="shared" si="12"/>
        <v>86145</v>
      </c>
      <c r="Q94" s="111">
        <f t="shared" si="12"/>
        <v>89690</v>
      </c>
      <c r="R94" s="111">
        <f t="shared" si="12"/>
        <v>93008</v>
      </c>
      <c r="S94" s="111">
        <f t="shared" si="12"/>
        <v>96116</v>
      </c>
      <c r="T94" s="111">
        <f t="shared" si="12"/>
        <v>99059</v>
      </c>
      <c r="U94" s="111">
        <f t="shared" si="12"/>
        <v>101863</v>
      </c>
      <c r="V94" s="111">
        <f t="shared" si="12"/>
        <v>104488</v>
      </c>
      <c r="W94" s="111">
        <f t="shared" si="12"/>
        <v>106899</v>
      </c>
      <c r="X94" s="111">
        <f t="shared" si="12"/>
        <v>109473</v>
      </c>
      <c r="Y94" s="111">
        <f t="shared" si="12"/>
        <v>112355</v>
      </c>
      <c r="Z94" s="111">
        <f t="shared" si="12"/>
        <v>115686</v>
      </c>
      <c r="AA94" s="111">
        <f t="shared" si="12"/>
        <v>119634</v>
      </c>
      <c r="AB94" s="111">
        <f t="shared" si="12"/>
        <v>124213</v>
      </c>
      <c r="AC94" s="111">
        <f t="shared" si="12"/>
        <v>129223</v>
      </c>
      <c r="AD94" s="111">
        <f t="shared" si="12"/>
        <v>134330</v>
      </c>
      <c r="AE94" s="111">
        <f t="shared" si="12"/>
        <v>139225</v>
      </c>
      <c r="AF94" s="111">
        <f t="shared" si="12"/>
        <v>143582</v>
      </c>
      <c r="AG94" s="111">
        <f t="shared" si="12"/>
        <v>147252</v>
      </c>
      <c r="AH94" s="111">
        <f t="shared" si="12"/>
        <v>150239</v>
      </c>
      <c r="AI94" s="111">
        <f t="shared" si="12"/>
        <v>152380</v>
      </c>
      <c r="AJ94" s="111">
        <f t="shared" si="12"/>
        <v>155011</v>
      </c>
      <c r="AK94" s="111">
        <f t="shared" si="12"/>
        <v>158120</v>
      </c>
      <c r="AL94" s="111">
        <f t="shared" si="12"/>
        <v>161892</v>
      </c>
      <c r="AM94" s="111">
        <f t="shared" si="12"/>
        <v>166240</v>
      </c>
      <c r="AN94" s="111">
        <f t="shared" si="12"/>
        <v>170925</v>
      </c>
      <c r="AO94" s="111">
        <f t="shared" si="12"/>
        <v>175743</v>
      </c>
      <c r="AP94" s="111">
        <f t="shared" si="12"/>
        <v>180449</v>
      </c>
      <c r="AQ94" s="111">
        <f t="shared" si="12"/>
        <v>185089</v>
      </c>
      <c r="AR94" s="111">
        <f t="shared" si="12"/>
        <v>189899</v>
      </c>
      <c r="AS94" s="111">
        <f t="shared" si="12"/>
        <v>195483</v>
      </c>
      <c r="AT94" s="111">
        <f t="shared" si="12"/>
        <v>201751</v>
      </c>
      <c r="AU94" s="111">
        <f t="shared" si="12"/>
        <v>208995</v>
      </c>
      <c r="AV94" s="111">
        <f t="shared" si="12"/>
        <v>217316</v>
      </c>
      <c r="AW94" s="111">
        <f t="shared" si="12"/>
        <v>226494</v>
      </c>
      <c r="AX94" s="111">
        <f t="shared" si="12"/>
        <v>236126</v>
      </c>
      <c r="AY94" s="111">
        <f t="shared" si="12"/>
        <v>245858</v>
      </c>
      <c r="AZ94" s="111">
        <f t="shared" si="12"/>
        <v>255345</v>
      </c>
      <c r="BA94" s="111">
        <f t="shared" si="12"/>
        <v>264354</v>
      </c>
      <c r="BB94" s="111">
        <f t="shared" si="12"/>
        <v>273032</v>
      </c>
      <c r="BC94" s="111">
        <f t="shared" si="12"/>
        <v>280357</v>
      </c>
      <c r="BD94" s="111">
        <f t="shared" si="12"/>
        <v>287055</v>
      </c>
      <c r="BE94" s="111">
        <f t="shared" si="12"/>
        <v>293113</v>
      </c>
      <c r="BF94" s="111">
        <f t="shared" si="12"/>
        <v>298741</v>
      </c>
      <c r="BG94" s="111">
        <f t="shared" si="12"/>
        <v>304528</v>
      </c>
      <c r="BH94" s="111">
        <f t="shared" si="12"/>
        <v>311259</v>
      </c>
      <c r="BI94" s="111">
        <f t="shared" si="12"/>
        <v>319666</v>
      </c>
      <c r="BJ94" s="111">
        <f t="shared" si="12"/>
        <v>330514</v>
      </c>
      <c r="BK94" s="111">
        <f t="shared" si="12"/>
        <v>344172</v>
      </c>
      <c r="BL94" s="111">
        <f t="shared" si="12"/>
        <v>360400</v>
      </c>
      <c r="BM94" s="111">
        <f t="shared" si="12"/>
        <v>378901</v>
      </c>
      <c r="BN94" s="111">
        <f t="shared" si="12"/>
        <v>397803</v>
      </c>
      <c r="BO94" s="111">
        <f t="shared" si="11"/>
        <v>416391</v>
      </c>
      <c r="BP94" s="111">
        <f t="shared" si="11"/>
        <v>434295</v>
      </c>
      <c r="BQ94" s="111">
        <f t="shared" si="11"/>
        <v>449262</v>
      </c>
      <c r="BR94" s="111">
        <f t="shared" si="11"/>
        <v>462655</v>
      </c>
      <c r="BS94" s="111">
        <f t="shared" si="11"/>
        <v>477501</v>
      </c>
      <c r="BT94" s="111">
        <f t="shared" si="11"/>
        <v>487440</v>
      </c>
      <c r="BU94" s="111">
        <f t="shared" si="11"/>
        <v>509897</v>
      </c>
      <c r="BV94" s="111">
        <f t="shared" si="11"/>
        <v>536817</v>
      </c>
      <c r="BW94" s="111">
        <f t="shared" si="11"/>
        <v>566551</v>
      </c>
      <c r="BX94" s="111">
        <f t="shared" si="11"/>
        <v>596932</v>
      </c>
      <c r="BY94" s="111">
        <f t="shared" si="11"/>
        <v>633497</v>
      </c>
      <c r="BZ94" s="111">
        <f t="shared" si="11"/>
        <v>659928</v>
      </c>
      <c r="CA94" s="111">
        <f t="shared" si="11"/>
        <v>684414</v>
      </c>
      <c r="CB94" s="111">
        <f t="shared" si="11"/>
        <v>706413</v>
      </c>
      <c r="CC94" s="111">
        <f t="shared" si="11"/>
        <v>725953</v>
      </c>
      <c r="CD94" s="111">
        <f t="shared" si="11"/>
        <v>743385</v>
      </c>
      <c r="CE94" s="111">
        <f t="shared" si="11"/>
        <v>760265</v>
      </c>
      <c r="CF94" s="111">
        <f t="shared" si="11"/>
        <v>778375</v>
      </c>
      <c r="CG94" s="111">
        <f t="shared" si="11"/>
        <v>799053</v>
      </c>
      <c r="CH94" s="111">
        <f t="shared" si="11"/>
        <v>822911</v>
      </c>
      <c r="CI94" s="111">
        <f t="shared" si="11"/>
        <v>849242</v>
      </c>
      <c r="CJ94" s="111">
        <f t="shared" si="11"/>
        <v>876033</v>
      </c>
      <c r="CK94" s="111">
        <f t="shared" si="11"/>
        <v>900746</v>
      </c>
      <c r="CL94" s="111">
        <f t="shared" si="11"/>
        <v>921303</v>
      </c>
      <c r="CM94" s="111">
        <f t="shared" si="11"/>
        <v>936558</v>
      </c>
      <c r="CN94" s="111">
        <f t="shared" si="11"/>
        <v>946413</v>
      </c>
      <c r="CO94" s="111">
        <f t="shared" si="11"/>
        <v>951801</v>
      </c>
      <c r="CP94" s="111">
        <f t="shared" si="11"/>
        <v>954152</v>
      </c>
      <c r="CQ94" s="111">
        <f t="shared" si="11"/>
        <v>954960</v>
      </c>
      <c r="CR94" s="111">
        <f t="shared" si="11"/>
        <v>955321</v>
      </c>
      <c r="CS94" s="111">
        <f t="shared" si="11"/>
        <v>956068</v>
      </c>
      <c r="CT94" s="111">
        <f t="shared" si="11"/>
        <v>957090</v>
      </c>
      <c r="CU94" s="111">
        <f t="shared" si="11"/>
        <v>958777</v>
      </c>
      <c r="CV94" s="111">
        <f t="shared" si="11"/>
        <v>961393</v>
      </c>
      <c r="CW94" s="111">
        <f t="shared" si="11"/>
        <v>965271</v>
      </c>
      <c r="CX94" s="111">
        <f t="shared" si="11"/>
        <v>970852</v>
      </c>
      <c r="CY94" s="111">
        <f t="shared" si="11"/>
        <v>978907</v>
      </c>
      <c r="CZ94" s="111">
        <f t="shared" si="11"/>
        <v>990027</v>
      </c>
      <c r="DA94" s="111">
        <f t="shared" si="11"/>
        <v>1007075</v>
      </c>
      <c r="DB94" s="111">
        <f t="shared" si="11"/>
        <v>1028919</v>
      </c>
      <c r="DC94" s="111">
        <f t="shared" si="11"/>
        <v>1053896</v>
      </c>
      <c r="DD94" s="111">
        <f t="shared" si="11"/>
        <v>1081376</v>
      </c>
      <c r="DE94" s="111">
        <f t="shared" si="11"/>
        <v>1110137</v>
      </c>
      <c r="DF94" s="111">
        <f t="shared" si="11"/>
        <v>1136312</v>
      </c>
      <c r="DG94" s="111">
        <f t="shared" si="11"/>
        <v>1159414</v>
      </c>
      <c r="DH94" s="111">
        <f t="shared" si="11"/>
        <v>1179061</v>
      </c>
      <c r="DI94" s="111">
        <f t="shared" si="11"/>
        <v>1193572</v>
      </c>
      <c r="DJ94" s="111">
        <f t="shared" si="11"/>
        <v>1201645</v>
      </c>
      <c r="DK94" s="111">
        <f t="shared" si="11"/>
        <v>1203015</v>
      </c>
      <c r="DL94" s="111">
        <f t="shared" si="11"/>
        <v>1198517</v>
      </c>
      <c r="DM94" s="111">
        <f t="shared" si="11"/>
        <v>1189828</v>
      </c>
      <c r="DN94" s="111">
        <f t="shared" si="11"/>
        <v>1178888</v>
      </c>
      <c r="DO94" s="111">
        <f t="shared" si="11"/>
        <v>1167383</v>
      </c>
      <c r="DP94" s="111">
        <f t="shared" si="11"/>
        <v>1156315</v>
      </c>
      <c r="DQ94" s="111">
        <f t="shared" si="11"/>
        <v>1145988</v>
      </c>
      <c r="DR94" s="111">
        <f t="shared" si="11"/>
        <v>1136221</v>
      </c>
      <c r="DS94" s="111">
        <f t="shared" si="11"/>
        <v>1126944</v>
      </c>
      <c r="DT94" s="111">
        <f t="shared" si="11"/>
        <v>1116660</v>
      </c>
      <c r="DU94" s="111">
        <f t="shared" si="11"/>
        <v>1103470</v>
      </c>
      <c r="DV94" s="111">
        <f t="shared" si="11"/>
        <v>1093889</v>
      </c>
      <c r="DW94" s="111">
        <f t="shared" si="11"/>
        <v>1086362</v>
      </c>
      <c r="DX94" s="111">
        <f t="shared" si="11"/>
        <v>1080911</v>
      </c>
      <c r="DY94" s="111">
        <f t="shared" si="11"/>
        <v>1078888</v>
      </c>
      <c r="DZ94" s="111">
        <f t="shared" si="6"/>
        <v>1081919</v>
      </c>
      <c r="EA94" s="111">
        <f t="shared" ref="EA94:EV98" si="14">+EA117+EA140</f>
        <v>1083408</v>
      </c>
      <c r="EB94" s="111">
        <f t="shared" si="14"/>
        <v>1084326</v>
      </c>
      <c r="EC94" s="111">
        <f t="shared" si="14"/>
        <v>1083959</v>
      </c>
      <c r="ED94" s="111">
        <f t="shared" si="14"/>
        <v>1081577</v>
      </c>
      <c r="EE94" s="111">
        <f t="shared" si="14"/>
        <v>1076300</v>
      </c>
      <c r="EF94" s="111">
        <f t="shared" si="14"/>
        <v>1068293</v>
      </c>
      <c r="EG94" s="111">
        <f t="shared" si="14"/>
        <v>1058089</v>
      </c>
      <c r="EH94" s="111">
        <f t="shared" si="14"/>
        <v>1047015</v>
      </c>
      <c r="EI94" s="111">
        <f t="shared" si="14"/>
        <v>1036327</v>
      </c>
      <c r="EJ94" s="111">
        <f t="shared" si="14"/>
        <v>1027366</v>
      </c>
      <c r="EK94" s="111">
        <f t="shared" si="14"/>
        <v>1020525</v>
      </c>
      <c r="EL94" s="111">
        <f t="shared" si="14"/>
        <v>1015964</v>
      </c>
      <c r="EM94" s="111">
        <f t="shared" si="14"/>
        <v>1013139</v>
      </c>
      <c r="EN94" s="111">
        <f t="shared" si="14"/>
        <v>1011521</v>
      </c>
      <c r="EO94" s="111">
        <f t="shared" si="14"/>
        <v>1010648</v>
      </c>
      <c r="EP94" s="111">
        <f t="shared" si="14"/>
        <v>1010143</v>
      </c>
      <c r="EQ94" s="111">
        <f t="shared" si="14"/>
        <v>1009574</v>
      </c>
      <c r="ER94" s="111">
        <f t="shared" si="14"/>
        <v>1008580</v>
      </c>
      <c r="ES94" s="111">
        <f t="shared" si="14"/>
        <v>1007025</v>
      </c>
      <c r="ET94" s="111">
        <f t="shared" si="14"/>
        <v>1004947</v>
      </c>
      <c r="EU94" s="111">
        <f t="shared" si="14"/>
        <v>1002398</v>
      </c>
      <c r="EV94" s="111">
        <f t="shared" si="14"/>
        <v>999457</v>
      </c>
    </row>
    <row r="95" spans="1:152" ht="14.1" customHeight="1" x14ac:dyDescent="0.2">
      <c r="A95" s="110" t="s">
        <v>15</v>
      </c>
      <c r="B95" s="111">
        <f t="shared" si="3"/>
        <v>25190</v>
      </c>
      <c r="C95" s="111">
        <f t="shared" si="12"/>
        <v>27565</v>
      </c>
      <c r="D95" s="111">
        <f t="shared" si="12"/>
        <v>29634</v>
      </c>
      <c r="E95" s="111">
        <f t="shared" si="12"/>
        <v>31300</v>
      </c>
      <c r="F95" s="111">
        <f t="shared" si="12"/>
        <v>32848</v>
      </c>
      <c r="G95" s="111">
        <f t="shared" si="12"/>
        <v>34191</v>
      </c>
      <c r="H95" s="111">
        <f t="shared" si="12"/>
        <v>35338</v>
      </c>
      <c r="I95" s="111">
        <f t="shared" si="12"/>
        <v>36407</v>
      </c>
      <c r="J95" s="111">
        <f t="shared" si="12"/>
        <v>37565</v>
      </c>
      <c r="K95" s="111">
        <f t="shared" si="12"/>
        <v>38936</v>
      </c>
      <c r="L95" s="111">
        <f t="shared" si="12"/>
        <v>40633</v>
      </c>
      <c r="M95" s="111">
        <f t="shared" si="12"/>
        <v>42639</v>
      </c>
      <c r="N95" s="111">
        <f t="shared" si="12"/>
        <v>44893</v>
      </c>
      <c r="O95" s="111">
        <f t="shared" si="12"/>
        <v>47375</v>
      </c>
      <c r="P95" s="111">
        <f t="shared" si="12"/>
        <v>50017</v>
      </c>
      <c r="Q95" s="111">
        <f t="shared" si="12"/>
        <v>52786</v>
      </c>
      <c r="R95" s="111">
        <f t="shared" si="12"/>
        <v>55617</v>
      </c>
      <c r="S95" s="111">
        <f t="shared" si="12"/>
        <v>58454</v>
      </c>
      <c r="T95" s="111">
        <f t="shared" si="12"/>
        <v>61241</v>
      </c>
      <c r="U95" s="111">
        <f t="shared" si="12"/>
        <v>63925</v>
      </c>
      <c r="V95" s="111">
        <f t="shared" si="12"/>
        <v>66420</v>
      </c>
      <c r="W95" s="111">
        <f t="shared" si="12"/>
        <v>68729</v>
      </c>
      <c r="X95" s="111">
        <f t="shared" si="12"/>
        <v>70992</v>
      </c>
      <c r="Y95" s="111">
        <f t="shared" si="12"/>
        <v>73239</v>
      </c>
      <c r="Z95" s="111">
        <f t="shared" si="12"/>
        <v>75485</v>
      </c>
      <c r="AA95" s="111">
        <f t="shared" si="12"/>
        <v>77742</v>
      </c>
      <c r="AB95" s="111">
        <f t="shared" si="12"/>
        <v>80045</v>
      </c>
      <c r="AC95" s="111">
        <f t="shared" si="12"/>
        <v>82481</v>
      </c>
      <c r="AD95" s="111">
        <f t="shared" si="12"/>
        <v>85163</v>
      </c>
      <c r="AE95" s="111">
        <f t="shared" si="12"/>
        <v>88203</v>
      </c>
      <c r="AF95" s="111">
        <f t="shared" si="12"/>
        <v>91721</v>
      </c>
      <c r="AG95" s="111">
        <f t="shared" si="12"/>
        <v>95741</v>
      </c>
      <c r="AH95" s="111">
        <f t="shared" si="12"/>
        <v>99976</v>
      </c>
      <c r="AI95" s="111">
        <f t="shared" si="12"/>
        <v>103755</v>
      </c>
      <c r="AJ95" s="111">
        <f t="shared" si="12"/>
        <v>107565</v>
      </c>
      <c r="AK95" s="111">
        <f t="shared" si="12"/>
        <v>110957</v>
      </c>
      <c r="AL95" s="111">
        <f t="shared" si="12"/>
        <v>113828</v>
      </c>
      <c r="AM95" s="111">
        <f t="shared" si="12"/>
        <v>116320</v>
      </c>
      <c r="AN95" s="111">
        <f t="shared" si="12"/>
        <v>118723</v>
      </c>
      <c r="AO95" s="111">
        <f t="shared" si="12"/>
        <v>121260</v>
      </c>
      <c r="AP95" s="111">
        <f t="shared" si="12"/>
        <v>124165</v>
      </c>
      <c r="AQ95" s="111">
        <f t="shared" si="12"/>
        <v>127646</v>
      </c>
      <c r="AR95" s="111">
        <f t="shared" si="12"/>
        <v>131693</v>
      </c>
      <c r="AS95" s="111">
        <f t="shared" si="12"/>
        <v>136383</v>
      </c>
      <c r="AT95" s="111">
        <f t="shared" si="12"/>
        <v>141286</v>
      </c>
      <c r="AU95" s="111">
        <f t="shared" si="12"/>
        <v>146224</v>
      </c>
      <c r="AV95" s="111">
        <f t="shared" si="12"/>
        <v>151141</v>
      </c>
      <c r="AW95" s="111">
        <f t="shared" si="12"/>
        <v>156170</v>
      </c>
      <c r="AX95" s="111">
        <f t="shared" si="12"/>
        <v>161551</v>
      </c>
      <c r="AY95" s="111">
        <f t="shared" si="12"/>
        <v>167537</v>
      </c>
      <c r="AZ95" s="111">
        <f t="shared" si="12"/>
        <v>174368</v>
      </c>
      <c r="BA95" s="111">
        <f t="shared" si="12"/>
        <v>182134</v>
      </c>
      <c r="BB95" s="111">
        <f t="shared" si="12"/>
        <v>190803</v>
      </c>
      <c r="BC95" s="111">
        <f t="shared" si="12"/>
        <v>199286</v>
      </c>
      <c r="BD95" s="111">
        <f t="shared" si="12"/>
        <v>207732</v>
      </c>
      <c r="BE95" s="111">
        <f t="shared" si="12"/>
        <v>215845</v>
      </c>
      <c r="BF95" s="111">
        <f t="shared" si="12"/>
        <v>223429</v>
      </c>
      <c r="BG95" s="111">
        <f t="shared" si="12"/>
        <v>230421</v>
      </c>
      <c r="BH95" s="111">
        <f t="shared" si="12"/>
        <v>236869</v>
      </c>
      <c r="BI95" s="111">
        <f t="shared" si="12"/>
        <v>242803</v>
      </c>
      <c r="BJ95" s="111">
        <f t="shared" si="12"/>
        <v>248199</v>
      </c>
      <c r="BK95" s="111">
        <f t="shared" si="12"/>
        <v>253237</v>
      </c>
      <c r="BL95" s="111">
        <f t="shared" si="12"/>
        <v>258432</v>
      </c>
      <c r="BM95" s="111">
        <f t="shared" si="12"/>
        <v>264471</v>
      </c>
      <c r="BN95" s="111">
        <f t="shared" si="12"/>
        <v>272056</v>
      </c>
      <c r="BO95" s="111">
        <f t="shared" si="11"/>
        <v>281844</v>
      </c>
      <c r="BP95" s="111">
        <f t="shared" si="11"/>
        <v>294152</v>
      </c>
      <c r="BQ95" s="111">
        <f t="shared" si="11"/>
        <v>308786</v>
      </c>
      <c r="BR95" s="111">
        <f t="shared" si="11"/>
        <v>325485</v>
      </c>
      <c r="BS95" s="111">
        <f t="shared" si="11"/>
        <v>342563</v>
      </c>
      <c r="BT95" s="111">
        <f t="shared" si="11"/>
        <v>359420</v>
      </c>
      <c r="BU95" s="111">
        <f t="shared" si="11"/>
        <v>375743</v>
      </c>
      <c r="BV95" s="111">
        <f t="shared" si="11"/>
        <v>389532</v>
      </c>
      <c r="BW95" s="111">
        <f t="shared" si="11"/>
        <v>402046</v>
      </c>
      <c r="BX95" s="111">
        <f t="shared" si="11"/>
        <v>415921</v>
      </c>
      <c r="BY95" s="111">
        <f t="shared" si="11"/>
        <v>425433</v>
      </c>
      <c r="BZ95" s="111">
        <f t="shared" si="11"/>
        <v>446287</v>
      </c>
      <c r="CA95" s="111">
        <f t="shared" si="11"/>
        <v>471051</v>
      </c>
      <c r="CB95" s="111">
        <f t="shared" si="11"/>
        <v>498287</v>
      </c>
      <c r="CC95" s="111">
        <f t="shared" si="11"/>
        <v>526117</v>
      </c>
      <c r="CD95" s="111">
        <f t="shared" si="11"/>
        <v>559205</v>
      </c>
      <c r="CE95" s="111">
        <f t="shared" si="11"/>
        <v>583607</v>
      </c>
      <c r="CF95" s="111">
        <f t="shared" si="11"/>
        <v>606326</v>
      </c>
      <c r="CG95" s="111">
        <f t="shared" si="11"/>
        <v>626879</v>
      </c>
      <c r="CH95" s="111">
        <f t="shared" si="11"/>
        <v>645283</v>
      </c>
      <c r="CI95" s="111">
        <f t="shared" si="11"/>
        <v>661857</v>
      </c>
      <c r="CJ95" s="111">
        <f t="shared" si="11"/>
        <v>678011</v>
      </c>
      <c r="CK95" s="111">
        <f t="shared" si="11"/>
        <v>695330</v>
      </c>
      <c r="CL95" s="111">
        <f t="shared" si="11"/>
        <v>715015</v>
      </c>
      <c r="CM95" s="111">
        <f t="shared" si="11"/>
        <v>737572</v>
      </c>
      <c r="CN95" s="111">
        <f t="shared" si="11"/>
        <v>762350</v>
      </c>
      <c r="CO95" s="111">
        <f t="shared" si="11"/>
        <v>787533</v>
      </c>
      <c r="CP95" s="111">
        <f t="shared" si="11"/>
        <v>810835</v>
      </c>
      <c r="CQ95" s="111">
        <f t="shared" si="11"/>
        <v>830382</v>
      </c>
      <c r="CR95" s="111">
        <f t="shared" si="11"/>
        <v>845151</v>
      </c>
      <c r="CS95" s="111">
        <f t="shared" si="11"/>
        <v>855063</v>
      </c>
      <c r="CT95" s="111">
        <f t="shared" si="11"/>
        <v>860969</v>
      </c>
      <c r="CU95" s="111">
        <f t="shared" si="11"/>
        <v>864130</v>
      </c>
      <c r="CV95" s="111">
        <f t="shared" si="11"/>
        <v>865902</v>
      </c>
      <c r="CW95" s="111">
        <f t="shared" si="11"/>
        <v>867262</v>
      </c>
      <c r="CX95" s="111">
        <f t="shared" si="11"/>
        <v>868955</v>
      </c>
      <c r="CY95" s="111">
        <f t="shared" si="11"/>
        <v>870876</v>
      </c>
      <c r="CZ95" s="111">
        <f t="shared" si="11"/>
        <v>873389</v>
      </c>
      <c r="DA95" s="111">
        <f t="shared" si="11"/>
        <v>876731</v>
      </c>
      <c r="DB95" s="111">
        <f t="shared" si="11"/>
        <v>881224</v>
      </c>
      <c r="DC95" s="111">
        <f t="shared" si="11"/>
        <v>887271</v>
      </c>
      <c r="DD95" s="111">
        <f t="shared" si="11"/>
        <v>895586</v>
      </c>
      <c r="DE95" s="111">
        <f t="shared" si="11"/>
        <v>906713</v>
      </c>
      <c r="DF95" s="111">
        <f t="shared" si="11"/>
        <v>923324</v>
      </c>
      <c r="DG95" s="111">
        <f t="shared" si="11"/>
        <v>944357</v>
      </c>
      <c r="DH95" s="111">
        <f t="shared" si="11"/>
        <v>968251</v>
      </c>
      <c r="DI95" s="111">
        <f t="shared" si="11"/>
        <v>994426</v>
      </c>
      <c r="DJ95" s="111">
        <f t="shared" si="11"/>
        <v>1021751</v>
      </c>
      <c r="DK95" s="111">
        <f t="shared" si="11"/>
        <v>1046731</v>
      </c>
      <c r="DL95" s="111">
        <f t="shared" si="11"/>
        <v>1068897</v>
      </c>
      <c r="DM95" s="111">
        <f t="shared" si="11"/>
        <v>1087863</v>
      </c>
      <c r="DN95" s="111">
        <f t="shared" si="11"/>
        <v>1102074</v>
      </c>
      <c r="DO95" s="111">
        <f t="shared" si="11"/>
        <v>1110320</v>
      </c>
      <c r="DP95" s="111">
        <f t="shared" si="11"/>
        <v>1112364</v>
      </c>
      <c r="DQ95" s="111">
        <f t="shared" si="11"/>
        <v>1108982</v>
      </c>
      <c r="DR95" s="111">
        <f t="shared" si="11"/>
        <v>1101736</v>
      </c>
      <c r="DS95" s="111">
        <f t="shared" si="11"/>
        <v>1092412</v>
      </c>
      <c r="DT95" s="111">
        <f t="shared" si="11"/>
        <v>1082554</v>
      </c>
      <c r="DU95" s="111">
        <f t="shared" si="11"/>
        <v>1073077</v>
      </c>
      <c r="DV95" s="111">
        <f t="shared" si="11"/>
        <v>1064257</v>
      </c>
      <c r="DW95" s="111">
        <f t="shared" si="11"/>
        <v>1055926</v>
      </c>
      <c r="DX95" s="111">
        <f t="shared" si="11"/>
        <v>1048028</v>
      </c>
      <c r="DY95" s="111">
        <f t="shared" si="11"/>
        <v>1039151</v>
      </c>
      <c r="DZ95" s="111">
        <f t="shared" si="6"/>
        <v>1027502</v>
      </c>
      <c r="EA95" s="111">
        <f t="shared" si="14"/>
        <v>1019262</v>
      </c>
      <c r="EB95" s="111">
        <f t="shared" si="14"/>
        <v>1012952</v>
      </c>
      <c r="EC95" s="111">
        <f t="shared" si="14"/>
        <v>1008583</v>
      </c>
      <c r="ED95" s="111">
        <f t="shared" si="14"/>
        <v>1007384</v>
      </c>
      <c r="EE95" s="111">
        <f t="shared" si="14"/>
        <v>1010807</v>
      </c>
      <c r="EF95" s="111">
        <f t="shared" si="14"/>
        <v>1012796</v>
      </c>
      <c r="EG95" s="111">
        <f t="shared" si="14"/>
        <v>1014230</v>
      </c>
      <c r="EH95" s="111">
        <f t="shared" si="14"/>
        <v>1014447</v>
      </c>
      <c r="EI95" s="111">
        <f t="shared" si="14"/>
        <v>1012750</v>
      </c>
      <c r="EJ95" s="111">
        <f t="shared" si="14"/>
        <v>1008315</v>
      </c>
      <c r="EK95" s="111">
        <f t="shared" si="14"/>
        <v>1001311</v>
      </c>
      <c r="EL95" s="111">
        <f t="shared" si="14"/>
        <v>992240</v>
      </c>
      <c r="EM95" s="111">
        <f t="shared" si="14"/>
        <v>982360</v>
      </c>
      <c r="EN95" s="111">
        <f t="shared" si="14"/>
        <v>972850</v>
      </c>
      <c r="EO95" s="111">
        <f t="shared" si="14"/>
        <v>964952</v>
      </c>
      <c r="EP95" s="111">
        <f t="shared" si="14"/>
        <v>959027</v>
      </c>
      <c r="EQ95" s="111">
        <f t="shared" si="14"/>
        <v>955225</v>
      </c>
      <c r="ER95" s="111">
        <f t="shared" si="14"/>
        <v>953034</v>
      </c>
      <c r="ES95" s="111">
        <f t="shared" si="14"/>
        <v>951971</v>
      </c>
      <c r="ET95" s="111">
        <f t="shared" si="14"/>
        <v>951592</v>
      </c>
      <c r="EU95" s="111">
        <f t="shared" si="14"/>
        <v>951546</v>
      </c>
      <c r="EV95" s="111">
        <f t="shared" si="14"/>
        <v>951418</v>
      </c>
    </row>
    <row r="96" spans="1:152" ht="12.75" customHeight="1" x14ac:dyDescent="0.2">
      <c r="A96" s="110" t="s">
        <v>44</v>
      </c>
      <c r="B96" s="111">
        <f t="shared" si="3"/>
        <v>7799</v>
      </c>
      <c r="C96" s="111">
        <f t="shared" si="12"/>
        <v>8885</v>
      </c>
      <c r="D96" s="111">
        <f t="shared" si="12"/>
        <v>10414</v>
      </c>
      <c r="E96" s="111">
        <f t="shared" si="12"/>
        <v>12381</v>
      </c>
      <c r="F96" s="111">
        <f t="shared" si="12"/>
        <v>14164</v>
      </c>
      <c r="G96" s="111">
        <f t="shared" si="12"/>
        <v>15810</v>
      </c>
      <c r="H96" s="111">
        <f t="shared" si="12"/>
        <v>17327</v>
      </c>
      <c r="I96" s="111">
        <f t="shared" si="12"/>
        <v>18679</v>
      </c>
      <c r="J96" s="111">
        <f t="shared" si="12"/>
        <v>19806</v>
      </c>
      <c r="K96" s="111">
        <f t="shared" si="12"/>
        <v>20860</v>
      </c>
      <c r="L96" s="111">
        <f t="shared" si="12"/>
        <v>21797</v>
      </c>
      <c r="M96" s="111">
        <f t="shared" si="12"/>
        <v>22573</v>
      </c>
      <c r="N96" s="111">
        <f t="shared" si="12"/>
        <v>23252</v>
      </c>
      <c r="O96" s="111">
        <f t="shared" si="12"/>
        <v>23969</v>
      </c>
      <c r="P96" s="111">
        <f t="shared" si="12"/>
        <v>24797</v>
      </c>
      <c r="Q96" s="111">
        <f t="shared" si="12"/>
        <v>25803</v>
      </c>
      <c r="R96" s="111">
        <f t="shared" si="12"/>
        <v>27012</v>
      </c>
      <c r="S96" s="111">
        <f t="shared" si="12"/>
        <v>28397</v>
      </c>
      <c r="T96" s="111">
        <f t="shared" si="12"/>
        <v>29909</v>
      </c>
      <c r="U96" s="111">
        <f t="shared" si="12"/>
        <v>31505</v>
      </c>
      <c r="V96" s="111">
        <f t="shared" si="12"/>
        <v>33150</v>
      </c>
      <c r="W96" s="111">
        <f t="shared" si="12"/>
        <v>34869</v>
      </c>
      <c r="X96" s="111">
        <f t="shared" si="12"/>
        <v>36681</v>
      </c>
      <c r="Y96" s="111">
        <f t="shared" si="12"/>
        <v>38551</v>
      </c>
      <c r="Z96" s="111">
        <f t="shared" si="12"/>
        <v>40450</v>
      </c>
      <c r="AA96" s="111">
        <f t="shared" si="12"/>
        <v>42346</v>
      </c>
      <c r="AB96" s="111">
        <f t="shared" si="12"/>
        <v>44222</v>
      </c>
      <c r="AC96" s="111">
        <f t="shared" si="12"/>
        <v>46083</v>
      </c>
      <c r="AD96" s="111">
        <f t="shared" si="12"/>
        <v>47946</v>
      </c>
      <c r="AE96" s="111">
        <f t="shared" si="12"/>
        <v>49819</v>
      </c>
      <c r="AF96" s="111">
        <f t="shared" si="12"/>
        <v>51707</v>
      </c>
      <c r="AG96" s="111">
        <f t="shared" si="12"/>
        <v>53631</v>
      </c>
      <c r="AH96" s="111">
        <f t="shared" si="12"/>
        <v>55586</v>
      </c>
      <c r="AI96" s="111">
        <f t="shared" si="12"/>
        <v>57407</v>
      </c>
      <c r="AJ96" s="111">
        <f t="shared" si="12"/>
        <v>59577</v>
      </c>
      <c r="AK96" s="111">
        <f t="shared" si="12"/>
        <v>62052</v>
      </c>
      <c r="AL96" s="111">
        <f t="shared" si="12"/>
        <v>64843</v>
      </c>
      <c r="AM96" s="111">
        <f t="shared" si="12"/>
        <v>67845</v>
      </c>
      <c r="AN96" s="111">
        <f t="shared" si="12"/>
        <v>70876</v>
      </c>
      <c r="AO96" s="111">
        <f t="shared" si="12"/>
        <v>73786</v>
      </c>
      <c r="AP96" s="111">
        <f t="shared" si="12"/>
        <v>76409</v>
      </c>
      <c r="AQ96" s="111">
        <f t="shared" si="12"/>
        <v>78707</v>
      </c>
      <c r="AR96" s="111">
        <f t="shared" si="12"/>
        <v>80830</v>
      </c>
      <c r="AS96" s="111">
        <f t="shared" si="12"/>
        <v>83184</v>
      </c>
      <c r="AT96" s="111">
        <f t="shared" si="12"/>
        <v>85758</v>
      </c>
      <c r="AU96" s="111">
        <f t="shared" si="12"/>
        <v>88719</v>
      </c>
      <c r="AV96" s="111">
        <f t="shared" si="12"/>
        <v>92159</v>
      </c>
      <c r="AW96" s="111">
        <f t="shared" si="12"/>
        <v>96029</v>
      </c>
      <c r="AX96" s="111">
        <f t="shared" si="12"/>
        <v>100192</v>
      </c>
      <c r="AY96" s="111">
        <f t="shared" si="12"/>
        <v>104531</v>
      </c>
      <c r="AZ96" s="111">
        <f t="shared" si="12"/>
        <v>108924</v>
      </c>
      <c r="BA96" s="111">
        <f t="shared" si="12"/>
        <v>113340</v>
      </c>
      <c r="BB96" s="111">
        <f t="shared" si="12"/>
        <v>117958</v>
      </c>
      <c r="BC96" s="111">
        <f t="shared" si="12"/>
        <v>122511</v>
      </c>
      <c r="BD96" s="111">
        <f t="shared" si="12"/>
        <v>127448</v>
      </c>
      <c r="BE96" s="111">
        <f t="shared" si="12"/>
        <v>132954</v>
      </c>
      <c r="BF96" s="111">
        <f t="shared" si="12"/>
        <v>139090</v>
      </c>
      <c r="BG96" s="111">
        <f t="shared" si="12"/>
        <v>145703</v>
      </c>
      <c r="BH96" s="111">
        <f t="shared" si="12"/>
        <v>152534</v>
      </c>
      <c r="BI96" s="111">
        <f t="shared" si="12"/>
        <v>159341</v>
      </c>
      <c r="BJ96" s="111">
        <f t="shared" si="12"/>
        <v>165910</v>
      </c>
      <c r="BK96" s="111">
        <f t="shared" si="12"/>
        <v>172096</v>
      </c>
      <c r="BL96" s="111">
        <f t="shared" si="12"/>
        <v>177847</v>
      </c>
      <c r="BM96" s="111">
        <f t="shared" si="12"/>
        <v>183196</v>
      </c>
      <c r="BN96" s="111">
        <f t="shared" ref="BN96:DY99" si="15">+BN119+BN142</f>
        <v>188234</v>
      </c>
      <c r="BO96" s="111">
        <f t="shared" si="15"/>
        <v>192935</v>
      </c>
      <c r="BP96" s="111">
        <f t="shared" si="15"/>
        <v>197446</v>
      </c>
      <c r="BQ96" s="111">
        <f t="shared" si="15"/>
        <v>202175</v>
      </c>
      <c r="BR96" s="111">
        <f t="shared" si="15"/>
        <v>207690</v>
      </c>
      <c r="BS96" s="111">
        <f t="shared" si="15"/>
        <v>214483</v>
      </c>
      <c r="BT96" s="111">
        <f t="shared" si="15"/>
        <v>223076</v>
      </c>
      <c r="BU96" s="111">
        <f t="shared" si="15"/>
        <v>233719</v>
      </c>
      <c r="BV96" s="111">
        <f t="shared" si="15"/>
        <v>246253</v>
      </c>
      <c r="BW96" s="111">
        <f t="shared" si="15"/>
        <v>260475</v>
      </c>
      <c r="BX96" s="111">
        <f t="shared" si="15"/>
        <v>275021</v>
      </c>
      <c r="BY96" s="111">
        <f t="shared" si="15"/>
        <v>289420</v>
      </c>
      <c r="BZ96" s="111">
        <f t="shared" si="15"/>
        <v>303441</v>
      </c>
      <c r="CA96" s="111">
        <f t="shared" si="15"/>
        <v>315419</v>
      </c>
      <c r="CB96" s="111">
        <f t="shared" si="15"/>
        <v>326472</v>
      </c>
      <c r="CC96" s="111">
        <f t="shared" si="15"/>
        <v>338741</v>
      </c>
      <c r="CD96" s="111">
        <f t="shared" si="15"/>
        <v>347361</v>
      </c>
      <c r="CE96" s="111">
        <f t="shared" si="15"/>
        <v>365705</v>
      </c>
      <c r="CF96" s="111">
        <f t="shared" si="15"/>
        <v>387236</v>
      </c>
      <c r="CG96" s="111">
        <f t="shared" si="15"/>
        <v>410783</v>
      </c>
      <c r="CH96" s="111">
        <f t="shared" si="15"/>
        <v>434841</v>
      </c>
      <c r="CI96" s="111">
        <f t="shared" si="15"/>
        <v>463007</v>
      </c>
      <c r="CJ96" s="111">
        <f t="shared" si="15"/>
        <v>484307</v>
      </c>
      <c r="CK96" s="111">
        <f t="shared" si="15"/>
        <v>504265</v>
      </c>
      <c r="CL96" s="111">
        <f t="shared" si="15"/>
        <v>522474</v>
      </c>
      <c r="CM96" s="111">
        <f t="shared" si="15"/>
        <v>538934</v>
      </c>
      <c r="CN96" s="111">
        <f t="shared" si="15"/>
        <v>553931</v>
      </c>
      <c r="CO96" s="111">
        <f t="shared" si="15"/>
        <v>568666</v>
      </c>
      <c r="CP96" s="111">
        <f t="shared" si="15"/>
        <v>584476</v>
      </c>
      <c r="CQ96" s="111">
        <f t="shared" si="15"/>
        <v>602347</v>
      </c>
      <c r="CR96" s="111">
        <f t="shared" si="15"/>
        <v>622689</v>
      </c>
      <c r="CS96" s="111">
        <f t="shared" si="15"/>
        <v>644902</v>
      </c>
      <c r="CT96" s="111">
        <f t="shared" si="15"/>
        <v>667444</v>
      </c>
      <c r="CU96" s="111">
        <f t="shared" si="15"/>
        <v>688373</v>
      </c>
      <c r="CV96" s="111">
        <f t="shared" si="15"/>
        <v>706105</v>
      </c>
      <c r="CW96" s="111">
        <f t="shared" si="15"/>
        <v>719786</v>
      </c>
      <c r="CX96" s="111">
        <f t="shared" si="15"/>
        <v>729352</v>
      </c>
      <c r="CY96" s="111">
        <f t="shared" si="15"/>
        <v>735542</v>
      </c>
      <c r="CZ96" s="111">
        <f t="shared" si="15"/>
        <v>739415</v>
      </c>
      <c r="DA96" s="111">
        <f t="shared" si="15"/>
        <v>742112</v>
      </c>
      <c r="DB96" s="111">
        <f t="shared" si="15"/>
        <v>744462</v>
      </c>
      <c r="DC96" s="111">
        <f t="shared" si="15"/>
        <v>747085</v>
      </c>
      <c r="DD96" s="111">
        <f t="shared" si="15"/>
        <v>749885</v>
      </c>
      <c r="DE96" s="111">
        <f t="shared" si="15"/>
        <v>753180</v>
      </c>
      <c r="DF96" s="111">
        <f t="shared" si="15"/>
        <v>757179</v>
      </c>
      <c r="DG96" s="111">
        <f t="shared" si="15"/>
        <v>762175</v>
      </c>
      <c r="DH96" s="111">
        <f t="shared" si="15"/>
        <v>768528</v>
      </c>
      <c r="DI96" s="111">
        <f t="shared" si="15"/>
        <v>776849</v>
      </c>
      <c r="DJ96" s="111">
        <f t="shared" si="15"/>
        <v>787626</v>
      </c>
      <c r="DK96" s="111">
        <f t="shared" si="15"/>
        <v>803242</v>
      </c>
      <c r="DL96" s="111">
        <f t="shared" si="15"/>
        <v>822727</v>
      </c>
      <c r="DM96" s="111">
        <f t="shared" si="15"/>
        <v>844682</v>
      </c>
      <c r="DN96" s="111">
        <f t="shared" si="15"/>
        <v>868597</v>
      </c>
      <c r="DO96" s="111">
        <f t="shared" si="15"/>
        <v>893480</v>
      </c>
      <c r="DP96" s="111">
        <f t="shared" si="15"/>
        <v>916353</v>
      </c>
      <c r="DQ96" s="111">
        <f t="shared" si="15"/>
        <v>936782</v>
      </c>
      <c r="DR96" s="111">
        <f t="shared" si="15"/>
        <v>954390</v>
      </c>
      <c r="DS96" s="111">
        <f t="shared" si="15"/>
        <v>967804</v>
      </c>
      <c r="DT96" s="111">
        <f t="shared" si="15"/>
        <v>975958</v>
      </c>
      <c r="DU96" s="111">
        <f t="shared" si="15"/>
        <v>978649</v>
      </c>
      <c r="DV96" s="111">
        <f t="shared" si="15"/>
        <v>976576</v>
      </c>
      <c r="DW96" s="111">
        <f t="shared" si="15"/>
        <v>971127</v>
      </c>
      <c r="DX96" s="111">
        <f t="shared" si="15"/>
        <v>963873</v>
      </c>
      <c r="DY96" s="111">
        <f t="shared" si="15"/>
        <v>956143</v>
      </c>
      <c r="DZ96" s="111">
        <f t="shared" si="6"/>
        <v>948722</v>
      </c>
      <c r="EA96" s="111">
        <f t="shared" si="14"/>
        <v>941843</v>
      </c>
      <c r="EB96" s="111">
        <f t="shared" si="14"/>
        <v>935360</v>
      </c>
      <c r="EC96" s="111">
        <f t="shared" si="14"/>
        <v>929239</v>
      </c>
      <c r="ED96" s="111">
        <f t="shared" si="14"/>
        <v>922189</v>
      </c>
      <c r="EE96" s="111">
        <f t="shared" si="14"/>
        <v>912592</v>
      </c>
      <c r="EF96" s="111">
        <f t="shared" si="14"/>
        <v>906103</v>
      </c>
      <c r="EG96" s="111">
        <f t="shared" si="14"/>
        <v>901350</v>
      </c>
      <c r="EH96" s="111">
        <f t="shared" si="14"/>
        <v>898349</v>
      </c>
      <c r="EI96" s="111">
        <f t="shared" si="14"/>
        <v>898131</v>
      </c>
      <c r="EJ96" s="111">
        <f t="shared" si="14"/>
        <v>901899</v>
      </c>
      <c r="EK96" s="111">
        <f t="shared" si="14"/>
        <v>904396</v>
      </c>
      <c r="EL96" s="111">
        <f t="shared" si="14"/>
        <v>906367</v>
      </c>
      <c r="EM96" s="111">
        <f t="shared" si="14"/>
        <v>907225</v>
      </c>
      <c r="EN96" s="111">
        <f t="shared" si="14"/>
        <v>906346</v>
      </c>
      <c r="EO96" s="111">
        <f t="shared" si="14"/>
        <v>902988</v>
      </c>
      <c r="EP96" s="111">
        <f t="shared" si="14"/>
        <v>897301</v>
      </c>
      <c r="EQ96" s="111">
        <f t="shared" si="14"/>
        <v>889757</v>
      </c>
      <c r="ER96" s="111">
        <f t="shared" si="14"/>
        <v>881506</v>
      </c>
      <c r="ES96" s="111">
        <f t="shared" si="14"/>
        <v>873606</v>
      </c>
      <c r="ET96" s="111">
        <f t="shared" si="14"/>
        <v>867143</v>
      </c>
      <c r="EU96" s="111">
        <f t="shared" si="14"/>
        <v>862441</v>
      </c>
      <c r="EV96" s="111">
        <f t="shared" si="14"/>
        <v>859616</v>
      </c>
    </row>
    <row r="97" spans="1:152" ht="12.75" customHeight="1" x14ac:dyDescent="0.2">
      <c r="A97" s="110" t="s">
        <v>45</v>
      </c>
      <c r="B97" s="111">
        <f t="shared" si="3"/>
        <v>4389</v>
      </c>
      <c r="C97" s="111">
        <f t="shared" ref="C97:BN100" si="16">+C120+C143</f>
        <v>3973</v>
      </c>
      <c r="D97" s="111">
        <f t="shared" si="16"/>
        <v>3654</v>
      </c>
      <c r="E97" s="111">
        <f t="shared" si="16"/>
        <v>3401</v>
      </c>
      <c r="F97" s="111">
        <f t="shared" si="16"/>
        <v>3473</v>
      </c>
      <c r="G97" s="111">
        <f t="shared" si="16"/>
        <v>3820</v>
      </c>
      <c r="H97" s="111">
        <f t="shared" si="16"/>
        <v>4405</v>
      </c>
      <c r="I97" s="111">
        <f t="shared" si="16"/>
        <v>5209</v>
      </c>
      <c r="J97" s="111">
        <f t="shared" si="16"/>
        <v>6225</v>
      </c>
      <c r="K97" s="111">
        <f t="shared" si="16"/>
        <v>7146</v>
      </c>
      <c r="L97" s="111">
        <f t="shared" si="16"/>
        <v>7999</v>
      </c>
      <c r="M97" s="111">
        <f t="shared" si="16"/>
        <v>8777</v>
      </c>
      <c r="N97" s="111">
        <f t="shared" si="16"/>
        <v>9450</v>
      </c>
      <c r="O97" s="111">
        <f t="shared" si="16"/>
        <v>10002</v>
      </c>
      <c r="P97" s="111">
        <f t="shared" si="16"/>
        <v>10495</v>
      </c>
      <c r="Q97" s="111">
        <f t="shared" si="16"/>
        <v>10905</v>
      </c>
      <c r="R97" s="111">
        <f t="shared" si="16"/>
        <v>11239</v>
      </c>
      <c r="S97" s="111">
        <f t="shared" si="16"/>
        <v>11539</v>
      </c>
      <c r="T97" s="111">
        <f t="shared" si="16"/>
        <v>11856</v>
      </c>
      <c r="U97" s="111">
        <f t="shared" si="16"/>
        <v>12232</v>
      </c>
      <c r="V97" s="111">
        <f t="shared" si="16"/>
        <v>12685</v>
      </c>
      <c r="W97" s="111">
        <f t="shared" si="16"/>
        <v>13271</v>
      </c>
      <c r="X97" s="111">
        <f t="shared" si="16"/>
        <v>13991</v>
      </c>
      <c r="Y97" s="111">
        <f t="shared" si="16"/>
        <v>14821</v>
      </c>
      <c r="Z97" s="111">
        <f t="shared" si="16"/>
        <v>15748</v>
      </c>
      <c r="AA97" s="111">
        <f t="shared" si="16"/>
        <v>16767</v>
      </c>
      <c r="AB97" s="111">
        <f t="shared" si="16"/>
        <v>17864</v>
      </c>
      <c r="AC97" s="111">
        <f t="shared" si="16"/>
        <v>19020</v>
      </c>
      <c r="AD97" s="111">
        <f t="shared" si="16"/>
        <v>20217</v>
      </c>
      <c r="AE97" s="111">
        <f t="shared" si="16"/>
        <v>21438</v>
      </c>
      <c r="AF97" s="111">
        <f t="shared" si="16"/>
        <v>22669</v>
      </c>
      <c r="AG97" s="111">
        <f t="shared" si="16"/>
        <v>23901</v>
      </c>
      <c r="AH97" s="111">
        <f t="shared" si="16"/>
        <v>25104</v>
      </c>
      <c r="AI97" s="111">
        <f t="shared" si="16"/>
        <v>26195</v>
      </c>
      <c r="AJ97" s="111">
        <f t="shared" si="16"/>
        <v>27293</v>
      </c>
      <c r="AK97" s="111">
        <f t="shared" si="16"/>
        <v>28418</v>
      </c>
      <c r="AL97" s="111">
        <f t="shared" si="16"/>
        <v>29577</v>
      </c>
      <c r="AM97" s="111">
        <f t="shared" si="16"/>
        <v>30802</v>
      </c>
      <c r="AN97" s="111">
        <f t="shared" si="16"/>
        <v>32135</v>
      </c>
      <c r="AO97" s="111">
        <f t="shared" si="16"/>
        <v>33616</v>
      </c>
      <c r="AP97" s="111">
        <f t="shared" si="16"/>
        <v>35283</v>
      </c>
      <c r="AQ97" s="111">
        <f t="shared" si="16"/>
        <v>37153</v>
      </c>
      <c r="AR97" s="111">
        <f t="shared" si="16"/>
        <v>39163</v>
      </c>
      <c r="AS97" s="111">
        <f t="shared" si="16"/>
        <v>41321</v>
      </c>
      <c r="AT97" s="111">
        <f t="shared" si="16"/>
        <v>43491</v>
      </c>
      <c r="AU97" s="111">
        <f t="shared" si="16"/>
        <v>45584</v>
      </c>
      <c r="AV97" s="111">
        <f t="shared" si="16"/>
        <v>47558</v>
      </c>
      <c r="AW97" s="111">
        <f t="shared" si="16"/>
        <v>49481</v>
      </c>
      <c r="AX97" s="111">
        <f t="shared" si="16"/>
        <v>51471</v>
      </c>
      <c r="AY97" s="111">
        <f t="shared" si="16"/>
        <v>53630</v>
      </c>
      <c r="AZ97" s="111">
        <f t="shared" si="16"/>
        <v>56063</v>
      </c>
      <c r="BA97" s="111">
        <f t="shared" si="16"/>
        <v>58826</v>
      </c>
      <c r="BB97" s="111">
        <f t="shared" si="16"/>
        <v>61930</v>
      </c>
      <c r="BC97" s="111">
        <f t="shared" si="16"/>
        <v>65027</v>
      </c>
      <c r="BD97" s="111">
        <f t="shared" si="16"/>
        <v>68187</v>
      </c>
      <c r="BE97" s="111">
        <f t="shared" si="16"/>
        <v>71334</v>
      </c>
      <c r="BF97" s="111">
        <f t="shared" si="16"/>
        <v>74441</v>
      </c>
      <c r="BG97" s="111">
        <f t="shared" si="16"/>
        <v>77586</v>
      </c>
      <c r="BH97" s="111">
        <f t="shared" si="16"/>
        <v>80894</v>
      </c>
      <c r="BI97" s="111">
        <f t="shared" si="16"/>
        <v>84492</v>
      </c>
      <c r="BJ97" s="111">
        <f t="shared" si="16"/>
        <v>88497</v>
      </c>
      <c r="BK97" s="111">
        <f t="shared" si="16"/>
        <v>92946</v>
      </c>
      <c r="BL97" s="111">
        <f t="shared" si="16"/>
        <v>97734</v>
      </c>
      <c r="BM97" s="111">
        <f t="shared" si="16"/>
        <v>102683</v>
      </c>
      <c r="BN97" s="111">
        <f t="shared" si="16"/>
        <v>107681</v>
      </c>
      <c r="BO97" s="111">
        <f t="shared" si="15"/>
        <v>112588</v>
      </c>
      <c r="BP97" s="111">
        <f t="shared" si="15"/>
        <v>117318</v>
      </c>
      <c r="BQ97" s="111">
        <f t="shared" si="15"/>
        <v>121831</v>
      </c>
      <c r="BR97" s="111">
        <f t="shared" si="15"/>
        <v>126145</v>
      </c>
      <c r="BS97" s="111">
        <f t="shared" si="15"/>
        <v>130277</v>
      </c>
      <c r="BT97" s="111">
        <f t="shared" si="15"/>
        <v>134200</v>
      </c>
      <c r="BU97" s="111">
        <f t="shared" si="15"/>
        <v>138012</v>
      </c>
      <c r="BV97" s="111">
        <f t="shared" si="15"/>
        <v>142015</v>
      </c>
      <c r="BW97" s="111">
        <f t="shared" si="15"/>
        <v>146619</v>
      </c>
      <c r="BX97" s="111">
        <f t="shared" si="15"/>
        <v>152181</v>
      </c>
      <c r="BY97" s="111">
        <f t="shared" si="15"/>
        <v>159080</v>
      </c>
      <c r="BZ97" s="111">
        <f t="shared" si="15"/>
        <v>167481</v>
      </c>
      <c r="CA97" s="111">
        <f t="shared" si="15"/>
        <v>177275</v>
      </c>
      <c r="CB97" s="111">
        <f t="shared" si="15"/>
        <v>188324</v>
      </c>
      <c r="CC97" s="111">
        <f t="shared" si="15"/>
        <v>199612</v>
      </c>
      <c r="CD97" s="111">
        <f t="shared" si="15"/>
        <v>210826</v>
      </c>
      <c r="CE97" s="111">
        <f t="shared" si="15"/>
        <v>221815</v>
      </c>
      <c r="CF97" s="111">
        <f t="shared" si="15"/>
        <v>231314</v>
      </c>
      <c r="CG97" s="111">
        <f t="shared" si="15"/>
        <v>240242</v>
      </c>
      <c r="CH97" s="111">
        <f t="shared" si="15"/>
        <v>250184</v>
      </c>
      <c r="CI97" s="111">
        <f t="shared" si="15"/>
        <v>257339</v>
      </c>
      <c r="CJ97" s="111">
        <f t="shared" si="15"/>
        <v>272192</v>
      </c>
      <c r="CK97" s="111">
        <f t="shared" si="15"/>
        <v>289387</v>
      </c>
      <c r="CL97" s="111">
        <f t="shared" si="15"/>
        <v>308063</v>
      </c>
      <c r="CM97" s="111">
        <f t="shared" si="15"/>
        <v>327134</v>
      </c>
      <c r="CN97" s="111">
        <f t="shared" si="15"/>
        <v>349033</v>
      </c>
      <c r="CO97" s="111">
        <f t="shared" si="15"/>
        <v>366110</v>
      </c>
      <c r="CP97" s="111">
        <f t="shared" si="15"/>
        <v>382231</v>
      </c>
      <c r="CQ97" s="111">
        <f t="shared" si="15"/>
        <v>397082</v>
      </c>
      <c r="CR97" s="111">
        <f t="shared" si="15"/>
        <v>410655</v>
      </c>
      <c r="CS97" s="111">
        <f t="shared" si="15"/>
        <v>423190</v>
      </c>
      <c r="CT97" s="111">
        <f t="shared" si="15"/>
        <v>435620</v>
      </c>
      <c r="CU97" s="111">
        <f t="shared" si="15"/>
        <v>448989</v>
      </c>
      <c r="CV97" s="111">
        <f t="shared" si="15"/>
        <v>464024</v>
      </c>
      <c r="CW97" s="111">
        <f t="shared" si="15"/>
        <v>481012</v>
      </c>
      <c r="CX97" s="111">
        <f t="shared" si="15"/>
        <v>499445</v>
      </c>
      <c r="CY97" s="111">
        <f t="shared" si="15"/>
        <v>518116</v>
      </c>
      <c r="CZ97" s="111">
        <f t="shared" si="15"/>
        <v>535511</v>
      </c>
      <c r="DA97" s="111">
        <f t="shared" si="15"/>
        <v>550401</v>
      </c>
      <c r="DB97" s="111">
        <f t="shared" si="15"/>
        <v>562150</v>
      </c>
      <c r="DC97" s="111">
        <f t="shared" si="15"/>
        <v>570725</v>
      </c>
      <c r="DD97" s="111">
        <f t="shared" si="15"/>
        <v>576709</v>
      </c>
      <c r="DE97" s="111">
        <f t="shared" si="15"/>
        <v>580914</v>
      </c>
      <c r="DF97" s="111">
        <f t="shared" si="15"/>
        <v>584222</v>
      </c>
      <c r="DG97" s="111">
        <f t="shared" si="15"/>
        <v>587268</v>
      </c>
      <c r="DH97" s="111">
        <f t="shared" si="15"/>
        <v>590528</v>
      </c>
      <c r="DI97" s="111">
        <f t="shared" si="15"/>
        <v>593908</v>
      </c>
      <c r="DJ97" s="111">
        <f t="shared" si="15"/>
        <v>597669</v>
      </c>
      <c r="DK97" s="111">
        <f t="shared" si="15"/>
        <v>601988</v>
      </c>
      <c r="DL97" s="111">
        <f t="shared" si="15"/>
        <v>607106</v>
      </c>
      <c r="DM97" s="111">
        <f t="shared" si="15"/>
        <v>613329</v>
      </c>
      <c r="DN97" s="111">
        <f t="shared" si="15"/>
        <v>621130</v>
      </c>
      <c r="DO97" s="111">
        <f t="shared" si="15"/>
        <v>630918</v>
      </c>
      <c r="DP97" s="111">
        <f t="shared" si="15"/>
        <v>644672</v>
      </c>
      <c r="DQ97" s="111">
        <f t="shared" si="15"/>
        <v>661563</v>
      </c>
      <c r="DR97" s="111">
        <f t="shared" si="15"/>
        <v>680408</v>
      </c>
      <c r="DS97" s="111">
        <f t="shared" si="15"/>
        <v>700785</v>
      </c>
      <c r="DT97" s="111">
        <f t="shared" si="15"/>
        <v>721890</v>
      </c>
      <c r="DU97" s="111">
        <f t="shared" si="15"/>
        <v>741419</v>
      </c>
      <c r="DV97" s="111">
        <f t="shared" si="15"/>
        <v>758994</v>
      </c>
      <c r="DW97" s="111">
        <f t="shared" si="15"/>
        <v>774261</v>
      </c>
      <c r="DX97" s="111">
        <f t="shared" si="15"/>
        <v>786097</v>
      </c>
      <c r="DY97" s="111">
        <f t="shared" si="15"/>
        <v>793637</v>
      </c>
      <c r="DZ97" s="111">
        <f t="shared" si="6"/>
        <v>796719</v>
      </c>
      <c r="EA97" s="111">
        <f t="shared" si="14"/>
        <v>795944</v>
      </c>
      <c r="EB97" s="111">
        <f t="shared" si="14"/>
        <v>792464</v>
      </c>
      <c r="EC97" s="111">
        <f t="shared" si="14"/>
        <v>787548</v>
      </c>
      <c r="ED97" s="111">
        <f t="shared" si="14"/>
        <v>782255</v>
      </c>
      <c r="EE97" s="111">
        <f t="shared" si="14"/>
        <v>777183</v>
      </c>
      <c r="EF97" s="111">
        <f t="shared" si="14"/>
        <v>772511</v>
      </c>
      <c r="EG97" s="111">
        <f t="shared" si="14"/>
        <v>768132</v>
      </c>
      <c r="EH97" s="111">
        <f t="shared" si="14"/>
        <v>764025</v>
      </c>
      <c r="EI97" s="111">
        <f t="shared" si="14"/>
        <v>759089</v>
      </c>
      <c r="EJ97" s="111">
        <f t="shared" si="14"/>
        <v>751950</v>
      </c>
      <c r="EK97" s="111">
        <f t="shared" si="14"/>
        <v>747485</v>
      </c>
      <c r="EL97" s="111">
        <f t="shared" si="14"/>
        <v>744494</v>
      </c>
      <c r="EM97" s="111">
        <f t="shared" si="14"/>
        <v>742978</v>
      </c>
      <c r="EN97" s="111">
        <f t="shared" si="14"/>
        <v>743719</v>
      </c>
      <c r="EO97" s="111">
        <f t="shared" si="14"/>
        <v>747581</v>
      </c>
      <c r="EP97" s="111">
        <f t="shared" si="14"/>
        <v>750408</v>
      </c>
      <c r="EQ97" s="111">
        <f t="shared" si="14"/>
        <v>752767</v>
      </c>
      <c r="ER97" s="111">
        <f t="shared" si="14"/>
        <v>754171</v>
      </c>
      <c r="ES97" s="111">
        <f t="shared" si="14"/>
        <v>754098</v>
      </c>
      <c r="ET97" s="111">
        <f t="shared" si="14"/>
        <v>751925</v>
      </c>
      <c r="EU97" s="111">
        <f t="shared" si="14"/>
        <v>747787</v>
      </c>
      <c r="EV97" s="111">
        <f t="shared" si="14"/>
        <v>742103</v>
      </c>
    </row>
    <row r="98" spans="1:152" ht="12.75" customHeight="1" x14ac:dyDescent="0.2">
      <c r="A98" s="110" t="s">
        <v>46</v>
      </c>
      <c r="B98" s="111">
        <f t="shared" si="3"/>
        <v>3140</v>
      </c>
      <c r="C98" s="111">
        <f t="shared" si="16"/>
        <v>2643</v>
      </c>
      <c r="D98" s="111">
        <f t="shared" si="16"/>
        <v>2248</v>
      </c>
      <c r="E98" s="111">
        <f t="shared" si="16"/>
        <v>1939</v>
      </c>
      <c r="F98" s="111">
        <f t="shared" si="16"/>
        <v>1702</v>
      </c>
      <c r="G98" s="111">
        <f t="shared" si="16"/>
        <v>1522</v>
      </c>
      <c r="H98" s="111">
        <f t="shared" si="16"/>
        <v>1389</v>
      </c>
      <c r="I98" s="111">
        <f t="shared" si="16"/>
        <v>1287</v>
      </c>
      <c r="J98" s="111">
        <f t="shared" si="16"/>
        <v>1207</v>
      </c>
      <c r="K98" s="111">
        <f t="shared" si="16"/>
        <v>1257</v>
      </c>
      <c r="L98" s="111">
        <f t="shared" si="16"/>
        <v>1410</v>
      </c>
      <c r="M98" s="111">
        <f t="shared" si="16"/>
        <v>1648</v>
      </c>
      <c r="N98" s="111">
        <f t="shared" si="16"/>
        <v>1956</v>
      </c>
      <c r="O98" s="111">
        <f t="shared" si="16"/>
        <v>2328</v>
      </c>
      <c r="P98" s="111">
        <f t="shared" si="16"/>
        <v>2648</v>
      </c>
      <c r="Q98" s="111">
        <f t="shared" si="16"/>
        <v>2932</v>
      </c>
      <c r="R98" s="111">
        <f t="shared" si="16"/>
        <v>3184</v>
      </c>
      <c r="S98" s="111">
        <f t="shared" si="16"/>
        <v>3402</v>
      </c>
      <c r="T98" s="111">
        <f t="shared" si="16"/>
        <v>3574</v>
      </c>
      <c r="U98" s="111">
        <f t="shared" si="16"/>
        <v>3717</v>
      </c>
      <c r="V98" s="111">
        <f t="shared" si="16"/>
        <v>3826</v>
      </c>
      <c r="W98" s="111">
        <f t="shared" si="16"/>
        <v>3914</v>
      </c>
      <c r="X98" s="111">
        <f t="shared" si="16"/>
        <v>4014</v>
      </c>
      <c r="Y98" s="111">
        <f t="shared" si="16"/>
        <v>4146</v>
      </c>
      <c r="Z98" s="111">
        <f t="shared" si="16"/>
        <v>4323</v>
      </c>
      <c r="AA98" s="111">
        <f t="shared" si="16"/>
        <v>4551</v>
      </c>
      <c r="AB98" s="111">
        <f t="shared" si="16"/>
        <v>4836</v>
      </c>
      <c r="AC98" s="111">
        <f t="shared" si="16"/>
        <v>5171</v>
      </c>
      <c r="AD98" s="111">
        <f t="shared" si="16"/>
        <v>5551</v>
      </c>
      <c r="AE98" s="111">
        <f t="shared" si="16"/>
        <v>5970</v>
      </c>
      <c r="AF98" s="111">
        <f t="shared" si="16"/>
        <v>6427</v>
      </c>
      <c r="AG98" s="111">
        <f t="shared" si="16"/>
        <v>6919</v>
      </c>
      <c r="AH98" s="111">
        <f t="shared" si="16"/>
        <v>7437</v>
      </c>
      <c r="AI98" s="111">
        <f t="shared" si="16"/>
        <v>7980</v>
      </c>
      <c r="AJ98" s="111">
        <f t="shared" si="16"/>
        <v>8538</v>
      </c>
      <c r="AK98" s="111">
        <f t="shared" si="16"/>
        <v>9104</v>
      </c>
      <c r="AL98" s="111">
        <f t="shared" si="16"/>
        <v>9675</v>
      </c>
      <c r="AM98" s="111">
        <f t="shared" si="16"/>
        <v>10249</v>
      </c>
      <c r="AN98" s="111">
        <f t="shared" si="16"/>
        <v>10836</v>
      </c>
      <c r="AO98" s="111">
        <f t="shared" si="16"/>
        <v>11434</v>
      </c>
      <c r="AP98" s="111">
        <f t="shared" si="16"/>
        <v>12050</v>
      </c>
      <c r="AQ98" s="111">
        <f t="shared" si="16"/>
        <v>12684</v>
      </c>
      <c r="AR98" s="111">
        <f t="shared" si="16"/>
        <v>13356</v>
      </c>
      <c r="AS98" s="111">
        <f t="shared" si="16"/>
        <v>14112</v>
      </c>
      <c r="AT98" s="111">
        <f t="shared" si="16"/>
        <v>14978</v>
      </c>
      <c r="AU98" s="111">
        <f t="shared" si="16"/>
        <v>15983</v>
      </c>
      <c r="AV98" s="111">
        <f t="shared" si="16"/>
        <v>17128</v>
      </c>
      <c r="AW98" s="111">
        <f t="shared" si="16"/>
        <v>18384</v>
      </c>
      <c r="AX98" s="111">
        <f t="shared" si="16"/>
        <v>19706</v>
      </c>
      <c r="AY98" s="111">
        <f t="shared" si="16"/>
        <v>21055</v>
      </c>
      <c r="AZ98" s="111">
        <f t="shared" si="16"/>
        <v>22385</v>
      </c>
      <c r="BA98" s="111">
        <f t="shared" si="16"/>
        <v>23681</v>
      </c>
      <c r="BB98" s="111">
        <f t="shared" si="16"/>
        <v>24969</v>
      </c>
      <c r="BC98" s="111">
        <f t="shared" si="16"/>
        <v>26245</v>
      </c>
      <c r="BD98" s="111">
        <f t="shared" si="16"/>
        <v>27591</v>
      </c>
      <c r="BE98" s="111">
        <f t="shared" si="16"/>
        <v>29059</v>
      </c>
      <c r="BF98" s="111">
        <f t="shared" si="16"/>
        <v>30677</v>
      </c>
      <c r="BG98" s="111">
        <f t="shared" si="16"/>
        <v>32427</v>
      </c>
      <c r="BH98" s="111">
        <f t="shared" si="16"/>
        <v>34264</v>
      </c>
      <c r="BI98" s="111">
        <f t="shared" si="16"/>
        <v>36151</v>
      </c>
      <c r="BJ98" s="111">
        <f t="shared" si="16"/>
        <v>38040</v>
      </c>
      <c r="BK98" s="111">
        <f t="shared" si="16"/>
        <v>39928</v>
      </c>
      <c r="BL98" s="111">
        <f t="shared" si="16"/>
        <v>41861</v>
      </c>
      <c r="BM98" s="111">
        <f t="shared" si="16"/>
        <v>43913</v>
      </c>
      <c r="BN98" s="111">
        <f t="shared" si="16"/>
        <v>46176</v>
      </c>
      <c r="BO98" s="111">
        <f t="shared" si="15"/>
        <v>48715</v>
      </c>
      <c r="BP98" s="111">
        <f t="shared" si="15"/>
        <v>51548</v>
      </c>
      <c r="BQ98" s="111">
        <f t="shared" si="15"/>
        <v>54619</v>
      </c>
      <c r="BR98" s="111">
        <f t="shared" si="15"/>
        <v>57826</v>
      </c>
      <c r="BS98" s="111">
        <f t="shared" si="15"/>
        <v>61083</v>
      </c>
      <c r="BT98" s="111">
        <f t="shared" si="15"/>
        <v>64314</v>
      </c>
      <c r="BU98" s="111">
        <f t="shared" si="15"/>
        <v>67475</v>
      </c>
      <c r="BV98" s="111">
        <f t="shared" si="15"/>
        <v>70539</v>
      </c>
      <c r="BW98" s="111">
        <f t="shared" si="15"/>
        <v>73513</v>
      </c>
      <c r="BX98" s="111">
        <f t="shared" si="15"/>
        <v>76405</v>
      </c>
      <c r="BY98" s="111">
        <f t="shared" si="15"/>
        <v>79189</v>
      </c>
      <c r="BZ98" s="111">
        <f t="shared" si="15"/>
        <v>81936</v>
      </c>
      <c r="CA98" s="111">
        <f t="shared" si="15"/>
        <v>84825</v>
      </c>
      <c r="CB98" s="111">
        <f t="shared" si="15"/>
        <v>88117</v>
      </c>
      <c r="CC98" s="111">
        <f t="shared" si="15"/>
        <v>92034</v>
      </c>
      <c r="CD98" s="111">
        <f t="shared" si="15"/>
        <v>96807</v>
      </c>
      <c r="CE98" s="111">
        <f t="shared" si="15"/>
        <v>102527</v>
      </c>
      <c r="CF98" s="111">
        <f t="shared" si="15"/>
        <v>109135</v>
      </c>
      <c r="CG98" s="111">
        <f t="shared" si="15"/>
        <v>116538</v>
      </c>
      <c r="CH98" s="111">
        <f t="shared" si="15"/>
        <v>124101</v>
      </c>
      <c r="CI98" s="111">
        <f t="shared" si="15"/>
        <v>131635</v>
      </c>
      <c r="CJ98" s="111">
        <f t="shared" si="15"/>
        <v>139077</v>
      </c>
      <c r="CK98" s="111">
        <f t="shared" si="15"/>
        <v>145590</v>
      </c>
      <c r="CL98" s="111">
        <f t="shared" si="15"/>
        <v>151846</v>
      </c>
      <c r="CM98" s="111">
        <f t="shared" si="15"/>
        <v>158855</v>
      </c>
      <c r="CN98" s="111">
        <f t="shared" si="15"/>
        <v>164000</v>
      </c>
      <c r="CO98" s="111">
        <f t="shared" si="15"/>
        <v>174518</v>
      </c>
      <c r="CP98" s="111">
        <f t="shared" si="15"/>
        <v>186497</v>
      </c>
      <c r="CQ98" s="111">
        <f t="shared" si="15"/>
        <v>199402</v>
      </c>
      <c r="CR98" s="111">
        <f t="shared" si="15"/>
        <v>212562</v>
      </c>
      <c r="CS98" s="111">
        <f t="shared" si="15"/>
        <v>227316</v>
      </c>
      <c r="CT98" s="111">
        <f t="shared" si="15"/>
        <v>239259</v>
      </c>
      <c r="CU98" s="111">
        <f t="shared" si="15"/>
        <v>250625</v>
      </c>
      <c r="CV98" s="111">
        <f t="shared" si="15"/>
        <v>261208</v>
      </c>
      <c r="CW98" s="111">
        <f t="shared" si="15"/>
        <v>270998</v>
      </c>
      <c r="CX98" s="111">
        <f t="shared" si="15"/>
        <v>280169</v>
      </c>
      <c r="CY98" s="111">
        <f t="shared" si="15"/>
        <v>289374</v>
      </c>
      <c r="CZ98" s="111">
        <f t="shared" si="15"/>
        <v>299313</v>
      </c>
      <c r="DA98" s="111">
        <f t="shared" si="15"/>
        <v>310449</v>
      </c>
      <c r="DB98" s="111">
        <f t="shared" si="15"/>
        <v>322941</v>
      </c>
      <c r="DC98" s="111">
        <f t="shared" si="15"/>
        <v>336398</v>
      </c>
      <c r="DD98" s="111">
        <f t="shared" si="15"/>
        <v>349991</v>
      </c>
      <c r="DE98" s="111">
        <f t="shared" si="15"/>
        <v>362695</v>
      </c>
      <c r="DF98" s="111">
        <f t="shared" si="15"/>
        <v>373688</v>
      </c>
      <c r="DG98" s="111">
        <f t="shared" si="15"/>
        <v>382565</v>
      </c>
      <c r="DH98" s="111">
        <f t="shared" si="15"/>
        <v>389318</v>
      </c>
      <c r="DI98" s="111">
        <f t="shared" si="15"/>
        <v>394367</v>
      </c>
      <c r="DJ98" s="111">
        <f t="shared" si="15"/>
        <v>398248</v>
      </c>
      <c r="DK98" s="111">
        <f t="shared" si="15"/>
        <v>401546</v>
      </c>
      <c r="DL98" s="111">
        <f t="shared" si="15"/>
        <v>404684</v>
      </c>
      <c r="DM98" s="111">
        <f t="shared" si="15"/>
        <v>407971</v>
      </c>
      <c r="DN98" s="111">
        <f t="shared" si="15"/>
        <v>411327</v>
      </c>
      <c r="DO98" s="111">
        <f t="shared" si="15"/>
        <v>414941</v>
      </c>
      <c r="DP98" s="111">
        <f t="shared" si="15"/>
        <v>418948</v>
      </c>
      <c r="DQ98" s="111">
        <f t="shared" si="15"/>
        <v>423525</v>
      </c>
      <c r="DR98" s="111">
        <f t="shared" si="15"/>
        <v>428897</v>
      </c>
      <c r="DS98" s="111">
        <f t="shared" si="15"/>
        <v>435392</v>
      </c>
      <c r="DT98" s="111">
        <f t="shared" si="15"/>
        <v>443303</v>
      </c>
      <c r="DU98" s="111">
        <f t="shared" si="15"/>
        <v>454113</v>
      </c>
      <c r="DV98" s="111">
        <f t="shared" si="15"/>
        <v>467157</v>
      </c>
      <c r="DW98" s="111">
        <f t="shared" si="15"/>
        <v>481540</v>
      </c>
      <c r="DX98" s="111">
        <f t="shared" si="15"/>
        <v>496950</v>
      </c>
      <c r="DY98" s="111">
        <f t="shared" si="15"/>
        <v>512818</v>
      </c>
      <c r="DZ98" s="111">
        <f t="shared" si="6"/>
        <v>527610</v>
      </c>
      <c r="EA98" s="111">
        <f t="shared" si="14"/>
        <v>541029</v>
      </c>
      <c r="EB98" s="111">
        <f t="shared" si="14"/>
        <v>552778</v>
      </c>
      <c r="EC98" s="111">
        <f t="shared" si="14"/>
        <v>562046</v>
      </c>
      <c r="ED98" s="111">
        <f t="shared" si="14"/>
        <v>568210</v>
      </c>
      <c r="EE98" s="111">
        <f t="shared" si="14"/>
        <v>571174</v>
      </c>
      <c r="EF98" s="111">
        <f t="shared" si="14"/>
        <v>571402</v>
      </c>
      <c r="EG98" s="111">
        <f t="shared" si="14"/>
        <v>569750</v>
      </c>
      <c r="EH98" s="111">
        <f t="shared" si="14"/>
        <v>567118</v>
      </c>
      <c r="EI98" s="111">
        <f t="shared" si="14"/>
        <v>564228</v>
      </c>
      <c r="EJ98" s="111">
        <f t="shared" si="14"/>
        <v>561476</v>
      </c>
      <c r="EK98" s="111">
        <f t="shared" si="14"/>
        <v>558974</v>
      </c>
      <c r="EL98" s="111">
        <f t="shared" si="14"/>
        <v>556652</v>
      </c>
      <c r="EM98" s="111">
        <f t="shared" si="14"/>
        <v>554506</v>
      </c>
      <c r="EN98" s="111">
        <f t="shared" si="14"/>
        <v>551691</v>
      </c>
      <c r="EO98" s="111">
        <f t="shared" si="14"/>
        <v>547157</v>
      </c>
      <c r="EP98" s="111">
        <f t="shared" si="14"/>
        <v>544721</v>
      </c>
      <c r="EQ98" s="111">
        <f t="shared" si="14"/>
        <v>543417</v>
      </c>
      <c r="ER98" s="111">
        <f t="shared" si="14"/>
        <v>543228</v>
      </c>
      <c r="ES98" s="111">
        <f t="shared" si="14"/>
        <v>544634</v>
      </c>
      <c r="ET98" s="111">
        <f t="shared" si="14"/>
        <v>548130</v>
      </c>
      <c r="EU98" s="111">
        <f t="shared" si="14"/>
        <v>550886</v>
      </c>
      <c r="EV98" s="111">
        <f t="shared" si="14"/>
        <v>553266</v>
      </c>
    </row>
    <row r="99" spans="1:152" ht="12.75" customHeight="1" x14ac:dyDescent="0.2">
      <c r="A99" s="110" t="s">
        <v>47</v>
      </c>
      <c r="B99" s="111">
        <f t="shared" si="3"/>
        <v>1776</v>
      </c>
      <c r="C99" s="111">
        <f t="shared" si="16"/>
        <v>1433</v>
      </c>
      <c r="D99" s="111">
        <f t="shared" si="16"/>
        <v>1172</v>
      </c>
      <c r="E99" s="111">
        <f t="shared" si="16"/>
        <v>965</v>
      </c>
      <c r="F99" s="111">
        <f t="shared" si="16"/>
        <v>804</v>
      </c>
      <c r="G99" s="111">
        <f t="shared" si="16"/>
        <v>679</v>
      </c>
      <c r="H99" s="111">
        <f t="shared" si="16"/>
        <v>576</v>
      </c>
      <c r="I99" s="111">
        <f t="shared" si="16"/>
        <v>494</v>
      </c>
      <c r="J99" s="111">
        <f t="shared" si="16"/>
        <v>431</v>
      </c>
      <c r="K99" s="111">
        <f t="shared" si="16"/>
        <v>383</v>
      </c>
      <c r="L99" s="111">
        <f t="shared" si="16"/>
        <v>347</v>
      </c>
      <c r="M99" s="111">
        <f t="shared" si="16"/>
        <v>317</v>
      </c>
      <c r="N99" s="111">
        <f t="shared" si="16"/>
        <v>295</v>
      </c>
      <c r="O99" s="111">
        <f t="shared" si="16"/>
        <v>276</v>
      </c>
      <c r="P99" s="111">
        <f t="shared" si="16"/>
        <v>290</v>
      </c>
      <c r="Q99" s="111">
        <f t="shared" si="16"/>
        <v>327</v>
      </c>
      <c r="R99" s="111">
        <f t="shared" si="16"/>
        <v>382</v>
      </c>
      <c r="S99" s="111">
        <f t="shared" si="16"/>
        <v>450</v>
      </c>
      <c r="T99" s="111">
        <f t="shared" si="16"/>
        <v>532</v>
      </c>
      <c r="U99" s="111">
        <f t="shared" si="16"/>
        <v>594</v>
      </c>
      <c r="V99" s="111">
        <f t="shared" si="16"/>
        <v>641</v>
      </c>
      <c r="W99" s="111">
        <f t="shared" si="16"/>
        <v>686</v>
      </c>
      <c r="X99" s="111">
        <f t="shared" si="16"/>
        <v>728</v>
      </c>
      <c r="Y99" s="111">
        <f t="shared" si="16"/>
        <v>767</v>
      </c>
      <c r="Z99" s="111">
        <f t="shared" si="16"/>
        <v>806</v>
      </c>
      <c r="AA99" s="111">
        <f t="shared" si="16"/>
        <v>845</v>
      </c>
      <c r="AB99" s="111">
        <f t="shared" si="16"/>
        <v>882</v>
      </c>
      <c r="AC99" s="111">
        <f t="shared" si="16"/>
        <v>926</v>
      </c>
      <c r="AD99" s="111">
        <f t="shared" si="16"/>
        <v>976</v>
      </c>
      <c r="AE99" s="111">
        <f t="shared" si="16"/>
        <v>1038</v>
      </c>
      <c r="AF99" s="111">
        <f t="shared" si="16"/>
        <v>1112</v>
      </c>
      <c r="AG99" s="111">
        <f t="shared" si="16"/>
        <v>1205</v>
      </c>
      <c r="AH99" s="111">
        <f t="shared" si="16"/>
        <v>1309</v>
      </c>
      <c r="AI99" s="111">
        <f t="shared" si="16"/>
        <v>1439</v>
      </c>
      <c r="AJ99" s="111">
        <f t="shared" si="16"/>
        <v>1580</v>
      </c>
      <c r="AK99" s="111">
        <f t="shared" si="16"/>
        <v>1735</v>
      </c>
      <c r="AL99" s="111">
        <f t="shared" si="16"/>
        <v>1903</v>
      </c>
      <c r="AM99" s="111">
        <f t="shared" si="16"/>
        <v>2084</v>
      </c>
      <c r="AN99" s="111">
        <f t="shared" si="16"/>
        <v>2271</v>
      </c>
      <c r="AO99" s="111">
        <f t="shared" si="16"/>
        <v>2464</v>
      </c>
      <c r="AP99" s="111">
        <f t="shared" si="16"/>
        <v>2662</v>
      </c>
      <c r="AQ99" s="111">
        <f t="shared" si="16"/>
        <v>2864</v>
      </c>
      <c r="AR99" s="111">
        <f t="shared" si="16"/>
        <v>3068</v>
      </c>
      <c r="AS99" s="111">
        <f t="shared" si="16"/>
        <v>3279</v>
      </c>
      <c r="AT99" s="111">
        <f t="shared" si="16"/>
        <v>3506</v>
      </c>
      <c r="AU99" s="111">
        <f t="shared" si="16"/>
        <v>3754</v>
      </c>
      <c r="AV99" s="111">
        <f t="shared" si="16"/>
        <v>4024</v>
      </c>
      <c r="AW99" s="111">
        <f t="shared" si="16"/>
        <v>4323</v>
      </c>
      <c r="AX99" s="111">
        <f t="shared" si="16"/>
        <v>4659</v>
      </c>
      <c r="AY99" s="111">
        <f t="shared" si="16"/>
        <v>5041</v>
      </c>
      <c r="AZ99" s="111">
        <f t="shared" si="16"/>
        <v>5480</v>
      </c>
      <c r="BA99" s="111">
        <f t="shared" si="16"/>
        <v>5976</v>
      </c>
      <c r="BB99" s="111">
        <f t="shared" si="16"/>
        <v>6524</v>
      </c>
      <c r="BC99" s="111">
        <f t="shared" si="16"/>
        <v>7092</v>
      </c>
      <c r="BD99" s="111">
        <f t="shared" si="16"/>
        <v>7670</v>
      </c>
      <c r="BE99" s="111">
        <f t="shared" si="16"/>
        <v>8238</v>
      </c>
      <c r="BF99" s="111">
        <f t="shared" si="16"/>
        <v>8793</v>
      </c>
      <c r="BG99" s="111">
        <f t="shared" si="16"/>
        <v>9347</v>
      </c>
      <c r="BH99" s="111">
        <f t="shared" si="16"/>
        <v>9926</v>
      </c>
      <c r="BI99" s="111">
        <f t="shared" si="16"/>
        <v>10547</v>
      </c>
      <c r="BJ99" s="111">
        <f t="shared" si="16"/>
        <v>11226</v>
      </c>
      <c r="BK99" s="111">
        <f t="shared" si="16"/>
        <v>11978</v>
      </c>
      <c r="BL99" s="111">
        <f t="shared" si="16"/>
        <v>12791</v>
      </c>
      <c r="BM99" s="111">
        <f t="shared" si="16"/>
        <v>13649</v>
      </c>
      <c r="BN99" s="111">
        <f t="shared" si="16"/>
        <v>14543</v>
      </c>
      <c r="BO99" s="111">
        <f t="shared" si="15"/>
        <v>15458</v>
      </c>
      <c r="BP99" s="111">
        <f t="shared" si="15"/>
        <v>16395</v>
      </c>
      <c r="BQ99" s="111">
        <f t="shared" si="15"/>
        <v>17375</v>
      </c>
      <c r="BR99" s="111">
        <f t="shared" si="15"/>
        <v>18430</v>
      </c>
      <c r="BS99" s="111">
        <f t="shared" si="15"/>
        <v>19592</v>
      </c>
      <c r="BT99" s="111">
        <f t="shared" si="15"/>
        <v>20887</v>
      </c>
      <c r="BU99" s="111">
        <f t="shared" si="15"/>
        <v>22329</v>
      </c>
      <c r="BV99" s="111">
        <f t="shared" si="15"/>
        <v>23888</v>
      </c>
      <c r="BW99" s="111">
        <f t="shared" si="15"/>
        <v>25518</v>
      </c>
      <c r="BX99" s="111">
        <f t="shared" si="15"/>
        <v>27182</v>
      </c>
      <c r="BY99" s="111">
        <f t="shared" si="15"/>
        <v>28854</v>
      </c>
      <c r="BZ99" s="111">
        <f t="shared" si="15"/>
        <v>30510</v>
      </c>
      <c r="CA99" s="111">
        <f t="shared" si="15"/>
        <v>32144</v>
      </c>
      <c r="CB99" s="111">
        <f t="shared" si="15"/>
        <v>33754</v>
      </c>
      <c r="CC99" s="111">
        <f t="shared" si="15"/>
        <v>35341</v>
      </c>
      <c r="CD99" s="111">
        <f t="shared" si="15"/>
        <v>36891</v>
      </c>
      <c r="CE99" s="111">
        <f t="shared" si="15"/>
        <v>38439</v>
      </c>
      <c r="CF99" s="111">
        <f t="shared" si="15"/>
        <v>40080</v>
      </c>
      <c r="CG99" s="111">
        <f t="shared" si="15"/>
        <v>41940</v>
      </c>
      <c r="CH99" s="111">
        <f t="shared" si="15"/>
        <v>44132</v>
      </c>
      <c r="CI99" s="111">
        <f t="shared" si="15"/>
        <v>46762</v>
      </c>
      <c r="CJ99" s="111">
        <f t="shared" si="15"/>
        <v>49877</v>
      </c>
      <c r="CK99" s="111">
        <f t="shared" si="15"/>
        <v>53442</v>
      </c>
      <c r="CL99" s="111">
        <f t="shared" si="15"/>
        <v>57414</v>
      </c>
      <c r="CM99" s="111">
        <f t="shared" si="15"/>
        <v>61469</v>
      </c>
      <c r="CN99" s="111">
        <f t="shared" si="15"/>
        <v>65530</v>
      </c>
      <c r="CO99" s="111">
        <f t="shared" si="15"/>
        <v>69577</v>
      </c>
      <c r="CP99" s="111">
        <f t="shared" si="15"/>
        <v>73161</v>
      </c>
      <c r="CQ99" s="111">
        <f t="shared" si="15"/>
        <v>76684</v>
      </c>
      <c r="CR99" s="111">
        <f t="shared" si="15"/>
        <v>80667</v>
      </c>
      <c r="CS99" s="111">
        <f t="shared" si="15"/>
        <v>83630</v>
      </c>
      <c r="CT99" s="111">
        <f t="shared" si="15"/>
        <v>89686</v>
      </c>
      <c r="CU99" s="111">
        <f t="shared" si="15"/>
        <v>96448</v>
      </c>
      <c r="CV99" s="111">
        <f t="shared" si="15"/>
        <v>103655</v>
      </c>
      <c r="CW99" s="111">
        <f t="shared" si="15"/>
        <v>110981</v>
      </c>
      <c r="CX99" s="111">
        <f t="shared" si="15"/>
        <v>118997</v>
      </c>
      <c r="CY99" s="111">
        <f t="shared" si="15"/>
        <v>125757</v>
      </c>
      <c r="CZ99" s="111">
        <f t="shared" si="15"/>
        <v>132247</v>
      </c>
      <c r="DA99" s="111">
        <f t="shared" si="15"/>
        <v>138358</v>
      </c>
      <c r="DB99" s="111">
        <f t="shared" si="15"/>
        <v>144080</v>
      </c>
      <c r="DC99" s="111">
        <f t="shared" si="15"/>
        <v>149525</v>
      </c>
      <c r="DD99" s="111">
        <f t="shared" si="15"/>
        <v>155066</v>
      </c>
      <c r="DE99" s="111">
        <f t="shared" si="15"/>
        <v>161087</v>
      </c>
      <c r="DF99" s="111">
        <f t="shared" si="15"/>
        <v>167817</v>
      </c>
      <c r="DG99" s="111">
        <f t="shared" si="15"/>
        <v>175310</v>
      </c>
      <c r="DH99" s="111">
        <f t="shared" si="15"/>
        <v>183323</v>
      </c>
      <c r="DI99" s="111">
        <f t="shared" si="15"/>
        <v>191385</v>
      </c>
      <c r="DJ99" s="111">
        <f t="shared" si="15"/>
        <v>198939</v>
      </c>
      <c r="DK99" s="111">
        <f t="shared" si="15"/>
        <v>205543</v>
      </c>
      <c r="DL99" s="111">
        <f t="shared" si="15"/>
        <v>210994</v>
      </c>
      <c r="DM99" s="111">
        <f t="shared" si="15"/>
        <v>215305</v>
      </c>
      <c r="DN99" s="111">
        <f t="shared" si="15"/>
        <v>218722</v>
      </c>
      <c r="DO99" s="111">
        <f t="shared" si="15"/>
        <v>221536</v>
      </c>
      <c r="DP99" s="111">
        <f t="shared" si="15"/>
        <v>224055</v>
      </c>
      <c r="DQ99" s="111">
        <f t="shared" si="15"/>
        <v>226504</v>
      </c>
      <c r="DR99" s="111">
        <f t="shared" si="15"/>
        <v>229042</v>
      </c>
      <c r="DS99" s="111">
        <f t="shared" si="15"/>
        <v>231611</v>
      </c>
      <c r="DT99" s="111">
        <f t="shared" si="15"/>
        <v>234326</v>
      </c>
      <c r="DU99" s="111">
        <f t="shared" si="15"/>
        <v>237273</v>
      </c>
      <c r="DV99" s="111">
        <f t="shared" si="15"/>
        <v>240559</v>
      </c>
      <c r="DW99" s="111">
        <f t="shared" si="15"/>
        <v>244324</v>
      </c>
      <c r="DX99" s="111">
        <f t="shared" si="15"/>
        <v>248743</v>
      </c>
      <c r="DY99" s="111">
        <f t="shared" si="15"/>
        <v>253994</v>
      </c>
      <c r="DZ99" s="111">
        <f t="shared" ref="DZ99:EV100" si="17">+DZ122+DZ145</f>
        <v>261003</v>
      </c>
      <c r="EA99" s="111">
        <f t="shared" si="17"/>
        <v>269315</v>
      </c>
      <c r="EB99" s="111">
        <f t="shared" si="17"/>
        <v>278350</v>
      </c>
      <c r="EC99" s="111">
        <f t="shared" si="17"/>
        <v>287931</v>
      </c>
      <c r="ED99" s="111">
        <f t="shared" si="17"/>
        <v>297729</v>
      </c>
      <c r="EE99" s="111">
        <f t="shared" si="17"/>
        <v>306933</v>
      </c>
      <c r="EF99" s="111">
        <f t="shared" si="17"/>
        <v>315344</v>
      </c>
      <c r="EG99" s="111">
        <f t="shared" si="17"/>
        <v>322756</v>
      </c>
      <c r="EH99" s="111">
        <f t="shared" si="17"/>
        <v>328685</v>
      </c>
      <c r="EI99" s="111">
        <f t="shared" si="17"/>
        <v>332774</v>
      </c>
      <c r="EJ99" s="111">
        <f t="shared" si="17"/>
        <v>334978</v>
      </c>
      <c r="EK99" s="111">
        <f t="shared" si="17"/>
        <v>335612</v>
      </c>
      <c r="EL99" s="111">
        <f t="shared" si="17"/>
        <v>335200</v>
      </c>
      <c r="EM99" s="111">
        <f t="shared" si="17"/>
        <v>334265</v>
      </c>
      <c r="EN99" s="111">
        <f t="shared" si="17"/>
        <v>333198</v>
      </c>
      <c r="EO99" s="111">
        <f t="shared" si="17"/>
        <v>332194</v>
      </c>
      <c r="EP99" s="111">
        <f t="shared" si="17"/>
        <v>331312</v>
      </c>
      <c r="EQ99" s="111">
        <f t="shared" si="17"/>
        <v>330517</v>
      </c>
      <c r="ER99" s="111">
        <f t="shared" si="17"/>
        <v>329818</v>
      </c>
      <c r="ES99" s="111">
        <f t="shared" si="17"/>
        <v>328657</v>
      </c>
      <c r="ET99" s="111">
        <f t="shared" si="17"/>
        <v>326372</v>
      </c>
      <c r="EU99" s="111">
        <f t="shared" si="17"/>
        <v>325498</v>
      </c>
      <c r="EV99" s="111">
        <f t="shared" si="17"/>
        <v>325354</v>
      </c>
    </row>
    <row r="100" spans="1:152" ht="18" customHeight="1" x14ac:dyDescent="0.2">
      <c r="A100" s="115" t="s">
        <v>48</v>
      </c>
      <c r="B100" s="111">
        <f t="shared" si="3"/>
        <v>1156</v>
      </c>
      <c r="C100" s="111">
        <f t="shared" si="16"/>
        <v>873</v>
      </c>
      <c r="D100" s="111">
        <f t="shared" si="16"/>
        <v>663</v>
      </c>
      <c r="E100" s="111">
        <f t="shared" si="16"/>
        <v>509</v>
      </c>
      <c r="F100" s="111">
        <f t="shared" si="16"/>
        <v>394</v>
      </c>
      <c r="G100" s="111">
        <f t="shared" si="16"/>
        <v>308</v>
      </c>
      <c r="H100" s="111">
        <f t="shared" si="16"/>
        <v>245</v>
      </c>
      <c r="I100" s="111">
        <f t="shared" si="16"/>
        <v>197</v>
      </c>
      <c r="J100" s="111">
        <f t="shared" si="16"/>
        <v>160</v>
      </c>
      <c r="K100" s="111">
        <f t="shared" si="16"/>
        <v>131</v>
      </c>
      <c r="L100" s="111">
        <f t="shared" si="16"/>
        <v>109</v>
      </c>
      <c r="M100" s="111">
        <f t="shared" si="16"/>
        <v>91</v>
      </c>
      <c r="N100" s="111">
        <f t="shared" si="16"/>
        <v>78</v>
      </c>
      <c r="O100" s="111">
        <f t="shared" si="16"/>
        <v>66</v>
      </c>
      <c r="P100" s="111">
        <f t="shared" si="16"/>
        <v>57</v>
      </c>
      <c r="Q100" s="111">
        <f t="shared" si="16"/>
        <v>50</v>
      </c>
      <c r="R100" s="111">
        <f t="shared" si="16"/>
        <v>45</v>
      </c>
      <c r="S100" s="111">
        <f t="shared" si="16"/>
        <v>40</v>
      </c>
      <c r="T100" s="111">
        <f t="shared" si="16"/>
        <v>35</v>
      </c>
      <c r="U100" s="111">
        <f t="shared" si="16"/>
        <v>37</v>
      </c>
      <c r="V100" s="111">
        <f t="shared" si="16"/>
        <v>41</v>
      </c>
      <c r="W100" s="111">
        <f t="shared" si="16"/>
        <v>47</v>
      </c>
      <c r="X100" s="111">
        <f t="shared" si="16"/>
        <v>55</v>
      </c>
      <c r="Y100" s="111">
        <f t="shared" si="16"/>
        <v>62</v>
      </c>
      <c r="Z100" s="111">
        <f t="shared" si="16"/>
        <v>70</v>
      </c>
      <c r="AA100" s="111">
        <f t="shared" si="16"/>
        <v>77</v>
      </c>
      <c r="AB100" s="111">
        <f t="shared" si="16"/>
        <v>85</v>
      </c>
      <c r="AC100" s="111">
        <f t="shared" si="16"/>
        <v>93</v>
      </c>
      <c r="AD100" s="111">
        <f t="shared" si="16"/>
        <v>102</v>
      </c>
      <c r="AE100" s="111">
        <f t="shared" si="16"/>
        <v>111</v>
      </c>
      <c r="AF100" s="111">
        <f t="shared" si="16"/>
        <v>120</v>
      </c>
      <c r="AG100" s="111">
        <f t="shared" si="16"/>
        <v>130</v>
      </c>
      <c r="AH100" s="111">
        <f t="shared" si="16"/>
        <v>140</v>
      </c>
      <c r="AI100" s="111">
        <f t="shared" si="16"/>
        <v>154</v>
      </c>
      <c r="AJ100" s="111">
        <f t="shared" si="16"/>
        <v>170</v>
      </c>
      <c r="AK100" s="111">
        <f t="shared" si="16"/>
        <v>189</v>
      </c>
      <c r="AL100" s="111">
        <f t="shared" si="16"/>
        <v>210</v>
      </c>
      <c r="AM100" s="111">
        <f t="shared" si="16"/>
        <v>235</v>
      </c>
      <c r="AN100" s="111">
        <f t="shared" si="16"/>
        <v>262</v>
      </c>
      <c r="AO100" s="111">
        <f t="shared" si="16"/>
        <v>295</v>
      </c>
      <c r="AP100" s="111">
        <f t="shared" si="16"/>
        <v>329</v>
      </c>
      <c r="AQ100" s="111">
        <f t="shared" si="16"/>
        <v>367</v>
      </c>
      <c r="AR100" s="111">
        <f t="shared" si="16"/>
        <v>406</v>
      </c>
      <c r="AS100" s="111">
        <f t="shared" si="16"/>
        <v>448</v>
      </c>
      <c r="AT100" s="111">
        <f t="shared" si="16"/>
        <v>494</v>
      </c>
      <c r="AU100" s="111">
        <f t="shared" si="16"/>
        <v>544</v>
      </c>
      <c r="AV100" s="111">
        <f t="shared" si="16"/>
        <v>598</v>
      </c>
      <c r="AW100" s="111">
        <f t="shared" si="16"/>
        <v>657</v>
      </c>
      <c r="AX100" s="111">
        <f t="shared" si="16"/>
        <v>721</v>
      </c>
      <c r="AY100" s="111">
        <f t="shared" si="16"/>
        <v>794</v>
      </c>
      <c r="AZ100" s="111">
        <f t="shared" si="16"/>
        <v>870</v>
      </c>
      <c r="BA100" s="111">
        <f t="shared" si="16"/>
        <v>956</v>
      </c>
      <c r="BB100" s="111">
        <f t="shared" si="16"/>
        <v>1052</v>
      </c>
      <c r="BC100" s="111">
        <f t="shared" si="16"/>
        <v>1161</v>
      </c>
      <c r="BD100" s="111">
        <f t="shared" si="16"/>
        <v>1284</v>
      </c>
      <c r="BE100" s="111">
        <f t="shared" si="16"/>
        <v>1427</v>
      </c>
      <c r="BF100" s="111">
        <f t="shared" si="16"/>
        <v>1589</v>
      </c>
      <c r="BG100" s="111">
        <f t="shared" si="16"/>
        <v>1769</v>
      </c>
      <c r="BH100" s="111">
        <f t="shared" si="16"/>
        <v>1963</v>
      </c>
      <c r="BI100" s="111">
        <f t="shared" si="16"/>
        <v>2170</v>
      </c>
      <c r="BJ100" s="111">
        <f t="shared" si="16"/>
        <v>2385</v>
      </c>
      <c r="BK100" s="111">
        <f t="shared" si="16"/>
        <v>2611</v>
      </c>
      <c r="BL100" s="111">
        <f t="shared" si="16"/>
        <v>2848</v>
      </c>
      <c r="BM100" s="111">
        <f t="shared" si="16"/>
        <v>3104</v>
      </c>
      <c r="BN100" s="111">
        <f t="shared" ref="BN100:DY100" si="18">+BN123+BN146</f>
        <v>3378</v>
      </c>
      <c r="BO100" s="111">
        <f t="shared" si="18"/>
        <v>3674</v>
      </c>
      <c r="BP100" s="111">
        <f t="shared" si="18"/>
        <v>3993</v>
      </c>
      <c r="BQ100" s="111">
        <f t="shared" si="18"/>
        <v>4338</v>
      </c>
      <c r="BR100" s="111">
        <f t="shared" si="18"/>
        <v>4704</v>
      </c>
      <c r="BS100" s="111">
        <f t="shared" si="18"/>
        <v>5089</v>
      </c>
      <c r="BT100" s="111">
        <f t="shared" si="18"/>
        <v>5492</v>
      </c>
      <c r="BU100" s="111">
        <f t="shared" si="18"/>
        <v>5911</v>
      </c>
      <c r="BV100" s="111">
        <f t="shared" si="18"/>
        <v>6353</v>
      </c>
      <c r="BW100" s="111">
        <f t="shared" si="18"/>
        <v>6833</v>
      </c>
      <c r="BX100" s="111">
        <f t="shared" si="18"/>
        <v>7359</v>
      </c>
      <c r="BY100" s="111">
        <f t="shared" si="18"/>
        <v>7938</v>
      </c>
      <c r="BZ100" s="111">
        <f t="shared" si="18"/>
        <v>8573</v>
      </c>
      <c r="CA100" s="111">
        <f t="shared" si="18"/>
        <v>9257</v>
      </c>
      <c r="CB100" s="111">
        <f t="shared" si="18"/>
        <v>9977</v>
      </c>
      <c r="CC100" s="111">
        <f t="shared" si="18"/>
        <v>10728</v>
      </c>
      <c r="CD100" s="111">
        <f t="shared" si="18"/>
        <v>11503</v>
      </c>
      <c r="CE100" s="111">
        <f t="shared" si="18"/>
        <v>12297</v>
      </c>
      <c r="CF100" s="111">
        <f t="shared" si="18"/>
        <v>13106</v>
      </c>
      <c r="CG100" s="111">
        <f t="shared" si="18"/>
        <v>13924</v>
      </c>
      <c r="CH100" s="111">
        <f t="shared" si="18"/>
        <v>14750</v>
      </c>
      <c r="CI100" s="111">
        <f t="shared" si="18"/>
        <v>15576</v>
      </c>
      <c r="CJ100" s="111">
        <f t="shared" si="18"/>
        <v>16417</v>
      </c>
      <c r="CK100" s="111">
        <f t="shared" si="18"/>
        <v>17301</v>
      </c>
      <c r="CL100" s="111">
        <f t="shared" si="18"/>
        <v>18275</v>
      </c>
      <c r="CM100" s="111">
        <f t="shared" si="18"/>
        <v>19378</v>
      </c>
      <c r="CN100" s="111">
        <f t="shared" si="18"/>
        <v>20646</v>
      </c>
      <c r="CO100" s="111">
        <f t="shared" si="18"/>
        <v>22094</v>
      </c>
      <c r="CP100" s="111">
        <f t="shared" si="18"/>
        <v>23715</v>
      </c>
      <c r="CQ100" s="111">
        <f t="shared" si="18"/>
        <v>25508</v>
      </c>
      <c r="CR100" s="111">
        <f t="shared" si="18"/>
        <v>27368</v>
      </c>
      <c r="CS100" s="111">
        <f t="shared" si="18"/>
        <v>29285</v>
      </c>
      <c r="CT100" s="111">
        <f t="shared" si="18"/>
        <v>31265</v>
      </c>
      <c r="CU100" s="111">
        <f t="shared" si="18"/>
        <v>33131</v>
      </c>
      <c r="CV100" s="111">
        <f t="shared" si="18"/>
        <v>35060</v>
      </c>
      <c r="CW100" s="111">
        <f t="shared" si="18"/>
        <v>37209</v>
      </c>
      <c r="CX100" s="111">
        <f t="shared" si="18"/>
        <v>38966</v>
      </c>
      <c r="CY100" s="111">
        <f t="shared" si="18"/>
        <v>42049</v>
      </c>
      <c r="CZ100" s="111">
        <f t="shared" si="18"/>
        <v>45302</v>
      </c>
      <c r="DA100" s="111">
        <f t="shared" si="18"/>
        <v>48705</v>
      </c>
      <c r="DB100" s="111">
        <f t="shared" si="18"/>
        <v>52207</v>
      </c>
      <c r="DC100" s="111">
        <f t="shared" si="18"/>
        <v>55790</v>
      </c>
      <c r="DD100" s="111">
        <f t="shared" si="18"/>
        <v>59409</v>
      </c>
      <c r="DE100" s="111">
        <f t="shared" si="18"/>
        <v>62991</v>
      </c>
      <c r="DF100" s="111">
        <f t="shared" si="18"/>
        <v>66494</v>
      </c>
      <c r="DG100" s="111">
        <f t="shared" si="18"/>
        <v>69902</v>
      </c>
      <c r="DH100" s="111">
        <f t="shared" si="18"/>
        <v>73262</v>
      </c>
      <c r="DI100" s="111">
        <f t="shared" si="18"/>
        <v>76710</v>
      </c>
      <c r="DJ100" s="111">
        <f t="shared" si="18"/>
        <v>80365</v>
      </c>
      <c r="DK100" s="111">
        <f t="shared" si="18"/>
        <v>84294</v>
      </c>
      <c r="DL100" s="111">
        <f t="shared" si="18"/>
        <v>88494</v>
      </c>
      <c r="DM100" s="111">
        <f t="shared" si="18"/>
        <v>92866</v>
      </c>
      <c r="DN100" s="111">
        <f t="shared" si="18"/>
        <v>97267</v>
      </c>
      <c r="DO100" s="111">
        <f t="shared" si="18"/>
        <v>101520</v>
      </c>
      <c r="DP100" s="111">
        <f t="shared" si="18"/>
        <v>105488</v>
      </c>
      <c r="DQ100" s="111">
        <f t="shared" si="18"/>
        <v>109110</v>
      </c>
      <c r="DR100" s="111">
        <f t="shared" si="18"/>
        <v>112368</v>
      </c>
      <c r="DS100" s="111">
        <f t="shared" si="18"/>
        <v>115325</v>
      </c>
      <c r="DT100" s="111">
        <f t="shared" si="18"/>
        <v>118028</v>
      </c>
      <c r="DU100" s="111">
        <f t="shared" si="18"/>
        <v>120547</v>
      </c>
      <c r="DV100" s="111">
        <f t="shared" si="18"/>
        <v>122941</v>
      </c>
      <c r="DW100" s="111">
        <f t="shared" si="18"/>
        <v>125262</v>
      </c>
      <c r="DX100" s="111">
        <f t="shared" si="18"/>
        <v>127496</v>
      </c>
      <c r="DY100" s="111">
        <f t="shared" si="18"/>
        <v>129704</v>
      </c>
      <c r="DZ100" s="111">
        <f t="shared" si="17"/>
        <v>131950</v>
      </c>
      <c r="EA100" s="111">
        <f t="shared" si="17"/>
        <v>134299</v>
      </c>
      <c r="EB100" s="111">
        <f t="shared" si="17"/>
        <v>136825</v>
      </c>
      <c r="EC100" s="111">
        <f t="shared" si="17"/>
        <v>139587</v>
      </c>
      <c r="ED100" s="111">
        <f t="shared" si="17"/>
        <v>142682</v>
      </c>
      <c r="EE100" s="111">
        <f t="shared" si="17"/>
        <v>146549</v>
      </c>
      <c r="EF100" s="111">
        <f t="shared" si="17"/>
        <v>150960</v>
      </c>
      <c r="EG100" s="111">
        <f t="shared" si="17"/>
        <v>155668</v>
      </c>
      <c r="EH100" s="111">
        <f t="shared" si="17"/>
        <v>160631</v>
      </c>
      <c r="EI100" s="111">
        <f t="shared" si="17"/>
        <v>165759</v>
      </c>
      <c r="EJ100" s="111">
        <f t="shared" si="17"/>
        <v>170913</v>
      </c>
      <c r="EK100" s="111">
        <f t="shared" si="17"/>
        <v>175925</v>
      </c>
      <c r="EL100" s="111">
        <f t="shared" si="17"/>
        <v>180611</v>
      </c>
      <c r="EM100" s="111">
        <f t="shared" si="17"/>
        <v>184767</v>
      </c>
      <c r="EN100" s="111">
        <f t="shared" si="17"/>
        <v>188218</v>
      </c>
      <c r="EO100" s="111">
        <f t="shared" si="17"/>
        <v>190925</v>
      </c>
      <c r="EP100" s="111">
        <f t="shared" si="17"/>
        <v>192984</v>
      </c>
      <c r="EQ100" s="111">
        <f t="shared" si="17"/>
        <v>194566</v>
      </c>
      <c r="ER100" s="111">
        <f t="shared" si="17"/>
        <v>195799</v>
      </c>
      <c r="ES100" s="111">
        <f t="shared" si="17"/>
        <v>196761</v>
      </c>
      <c r="ET100" s="111">
        <f t="shared" si="17"/>
        <v>197495</v>
      </c>
      <c r="EU100" s="111">
        <f t="shared" si="17"/>
        <v>198051</v>
      </c>
      <c r="EV100" s="111">
        <f t="shared" si="17"/>
        <v>198475</v>
      </c>
    </row>
    <row r="101" spans="1:152" ht="14.1" customHeight="1" x14ac:dyDescent="0.2">
      <c r="A101" s="113"/>
      <c r="B101" s="300"/>
      <c r="C101" s="300"/>
      <c r="D101" s="300"/>
      <c r="E101" s="300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  <c r="CC101" s="112"/>
      <c r="CD101" s="112"/>
      <c r="CE101" s="112"/>
      <c r="CF101" s="112"/>
      <c r="CG101" s="112"/>
      <c r="CH101" s="112"/>
      <c r="CI101" s="112"/>
      <c r="CJ101" s="112"/>
      <c r="CK101" s="112"/>
      <c r="CL101" s="112"/>
      <c r="CM101" s="112"/>
      <c r="CN101" s="112"/>
      <c r="CO101" s="112"/>
      <c r="CP101" s="112"/>
      <c r="CQ101" s="112"/>
      <c r="CR101" s="112"/>
      <c r="CS101" s="112"/>
      <c r="CT101" s="112"/>
      <c r="CU101" s="112"/>
      <c r="CV101" s="112"/>
      <c r="CW101" s="112"/>
      <c r="CX101" s="112"/>
      <c r="CY101" s="112"/>
      <c r="CZ101" s="112"/>
      <c r="DA101" s="112"/>
      <c r="DB101" s="112"/>
      <c r="DC101" s="112"/>
      <c r="DD101" s="112"/>
      <c r="DE101" s="112"/>
      <c r="DF101" s="112"/>
      <c r="DG101" s="112"/>
      <c r="DH101" s="112"/>
      <c r="DI101" s="112"/>
      <c r="DJ101" s="112"/>
      <c r="DK101" s="112"/>
      <c r="DL101" s="112"/>
      <c r="DM101" s="112"/>
      <c r="DN101" s="112"/>
      <c r="DO101" s="112"/>
      <c r="DP101" s="112"/>
      <c r="DQ101" s="112"/>
      <c r="DR101" s="112"/>
      <c r="DS101" s="112"/>
      <c r="DT101" s="112"/>
      <c r="DU101" s="112"/>
      <c r="DV101" s="112"/>
      <c r="DW101" s="112"/>
      <c r="DX101" s="112"/>
      <c r="DY101" s="112"/>
      <c r="DZ101" s="112"/>
      <c r="EA101" s="112"/>
      <c r="EB101" s="112"/>
      <c r="EC101" s="112"/>
      <c r="ED101" s="112"/>
      <c r="EE101" s="112"/>
      <c r="EF101" s="112"/>
      <c r="EG101" s="112"/>
      <c r="EH101" s="112"/>
      <c r="EI101" s="112"/>
      <c r="EJ101" s="112"/>
      <c r="EK101" s="112"/>
      <c r="EL101" s="112"/>
      <c r="EM101" s="112"/>
      <c r="EN101" s="112"/>
      <c r="EO101" s="112"/>
      <c r="EP101" s="112"/>
      <c r="EQ101" s="112"/>
      <c r="ER101" s="112"/>
      <c r="ES101" s="112"/>
      <c r="ET101" s="112"/>
      <c r="EU101" s="112"/>
      <c r="EV101" s="112"/>
    </row>
    <row r="102" spans="1:152" s="290" customFormat="1" ht="27.75" customHeight="1" x14ac:dyDescent="0.2">
      <c r="A102" s="108" t="s">
        <v>83</v>
      </c>
      <c r="B102" s="116">
        <v>1708619</v>
      </c>
      <c r="C102" s="116">
        <v>1772233</v>
      </c>
      <c r="D102" s="116">
        <v>1839090</v>
      </c>
      <c r="E102" s="116">
        <v>1909536</v>
      </c>
      <c r="F102" s="116">
        <v>1982703</v>
      </c>
      <c r="G102" s="116">
        <v>2058532</v>
      </c>
      <c r="H102" s="116">
        <v>2136795</v>
      </c>
      <c r="I102" s="116">
        <v>2217199</v>
      </c>
      <c r="J102" s="116">
        <v>2299508</v>
      </c>
      <c r="K102" s="116">
        <v>2383662</v>
      </c>
      <c r="L102" s="116">
        <v>2469826</v>
      </c>
      <c r="M102" s="116">
        <v>2556016</v>
      </c>
      <c r="N102" s="116">
        <v>2643661</v>
      </c>
      <c r="O102" s="116">
        <v>2734763</v>
      </c>
      <c r="P102" s="116">
        <v>2829376</v>
      </c>
      <c r="Q102" s="116">
        <v>2927201</v>
      </c>
      <c r="R102" s="116">
        <v>3027661</v>
      </c>
      <c r="S102" s="116">
        <v>3129945</v>
      </c>
      <c r="T102" s="116">
        <v>3233271</v>
      </c>
      <c r="U102" s="116">
        <v>3337081</v>
      </c>
      <c r="V102" s="116">
        <v>3439324</v>
      </c>
      <c r="W102" s="116">
        <v>3534566</v>
      </c>
      <c r="X102" s="116">
        <v>3629829</v>
      </c>
      <c r="Y102" s="116">
        <v>3725242</v>
      </c>
      <c r="Z102" s="116">
        <v>3820939</v>
      </c>
      <c r="AA102" s="116">
        <v>3917045</v>
      </c>
      <c r="AB102" s="116">
        <v>4013431</v>
      </c>
      <c r="AC102" s="116">
        <v>4110262</v>
      </c>
      <c r="AD102" s="116">
        <v>4207773</v>
      </c>
      <c r="AE102" s="116">
        <v>4306272</v>
      </c>
      <c r="AF102" s="116">
        <v>4406132</v>
      </c>
      <c r="AG102" s="116">
        <v>4507861</v>
      </c>
      <c r="AH102" s="116">
        <v>4607010</v>
      </c>
      <c r="AI102" s="116">
        <v>4688518</v>
      </c>
      <c r="AJ102" s="116">
        <v>4773690</v>
      </c>
      <c r="AK102" s="116">
        <v>4861937</v>
      </c>
      <c r="AL102" s="116">
        <v>4953294</v>
      </c>
      <c r="AM102" s="116">
        <v>5047616</v>
      </c>
      <c r="AN102" s="116">
        <v>5144565</v>
      </c>
      <c r="AO102" s="116">
        <v>5243733</v>
      </c>
      <c r="AP102" s="116">
        <v>5344249</v>
      </c>
      <c r="AQ102" s="116">
        <v>5445419</v>
      </c>
      <c r="AR102" s="116">
        <v>5548965</v>
      </c>
      <c r="AS102" s="116">
        <v>5663632</v>
      </c>
      <c r="AT102" s="116">
        <v>5777197</v>
      </c>
      <c r="AU102" s="116">
        <v>5889780</v>
      </c>
      <c r="AV102" s="116">
        <v>6001438</v>
      </c>
      <c r="AW102" s="116">
        <v>6112184</v>
      </c>
      <c r="AX102" s="116">
        <v>6221965</v>
      </c>
      <c r="AY102" s="116">
        <v>6330824</v>
      </c>
      <c r="AZ102" s="116">
        <v>6438853</v>
      </c>
      <c r="BA102" s="116">
        <v>6546207</v>
      </c>
      <c r="BB102" s="116">
        <v>6650438</v>
      </c>
      <c r="BC102" s="116">
        <v>6742970</v>
      </c>
      <c r="BD102" s="116">
        <v>6836011</v>
      </c>
      <c r="BE102" s="116">
        <v>6928759</v>
      </c>
      <c r="BF102" s="116">
        <v>7021347</v>
      </c>
      <c r="BG102" s="116">
        <v>7113805</v>
      </c>
      <c r="BH102" s="116">
        <v>7206065</v>
      </c>
      <c r="BI102" s="116">
        <v>7297963</v>
      </c>
      <c r="BJ102" s="116">
        <v>7389308</v>
      </c>
      <c r="BK102" s="116">
        <v>7479817</v>
      </c>
      <c r="BL102" s="116">
        <v>7569083</v>
      </c>
      <c r="BM102" s="116">
        <v>7656546</v>
      </c>
      <c r="BN102" s="116">
        <v>7742093</v>
      </c>
      <c r="BO102" s="116">
        <v>7825703</v>
      </c>
      <c r="BP102" s="116">
        <v>7907678</v>
      </c>
      <c r="BQ102" s="116">
        <v>7988185</v>
      </c>
      <c r="BR102" s="116">
        <v>8067284</v>
      </c>
      <c r="BS102" s="116">
        <v>8145010</v>
      </c>
      <c r="BT102" s="116">
        <v>8221445</v>
      </c>
      <c r="BU102" s="116">
        <v>8296646</v>
      </c>
      <c r="BV102" s="116">
        <v>8370577</v>
      </c>
      <c r="BW102" s="116">
        <v>8443115</v>
      </c>
      <c r="BX102" s="116">
        <v>8514123</v>
      </c>
      <c r="BY102" s="116">
        <v>8583465</v>
      </c>
      <c r="BZ102" s="116">
        <v>8651023</v>
      </c>
      <c r="CA102" s="116">
        <v>8716698</v>
      </c>
      <c r="CB102" s="116">
        <v>8780425</v>
      </c>
      <c r="CC102" s="116">
        <v>8842136</v>
      </c>
      <c r="CD102" s="116">
        <v>8901752</v>
      </c>
      <c r="CE102" s="116">
        <v>8959241</v>
      </c>
      <c r="CF102" s="116">
        <v>9014568</v>
      </c>
      <c r="CG102" s="116">
        <v>9067699</v>
      </c>
      <c r="CH102" s="116">
        <v>9118630</v>
      </c>
      <c r="CI102" s="116">
        <v>9167342</v>
      </c>
      <c r="CJ102" s="116">
        <v>9213856</v>
      </c>
      <c r="CK102" s="116">
        <v>9258173</v>
      </c>
      <c r="CL102" s="116">
        <v>9300305</v>
      </c>
      <c r="CM102" s="116">
        <v>9340253</v>
      </c>
      <c r="CN102" s="116">
        <v>9378053</v>
      </c>
      <c r="CO102" s="116">
        <v>9413709</v>
      </c>
      <c r="CP102" s="116">
        <v>9447262</v>
      </c>
      <c r="CQ102" s="116">
        <v>9478727</v>
      </c>
      <c r="CR102" s="116">
        <v>9508141</v>
      </c>
      <c r="CS102" s="116">
        <v>9535547</v>
      </c>
      <c r="CT102" s="116">
        <v>9560976</v>
      </c>
      <c r="CU102" s="116">
        <v>9584478</v>
      </c>
      <c r="CV102" s="116">
        <v>9606100</v>
      </c>
      <c r="CW102" s="116">
        <v>9625881</v>
      </c>
      <c r="CX102" s="116">
        <v>9643881</v>
      </c>
      <c r="CY102" s="116">
        <v>9660125</v>
      </c>
      <c r="CZ102" s="116">
        <v>9674669</v>
      </c>
      <c r="DA102" s="116">
        <v>9687556</v>
      </c>
      <c r="DB102" s="116">
        <v>9698843</v>
      </c>
      <c r="DC102" s="116">
        <v>9708591</v>
      </c>
      <c r="DD102" s="116">
        <v>9716837</v>
      </c>
      <c r="DE102" s="116">
        <v>9723610</v>
      </c>
      <c r="DF102" s="116">
        <v>9728959</v>
      </c>
      <c r="DG102" s="116">
        <v>9732923</v>
      </c>
      <c r="DH102" s="116">
        <v>9735534</v>
      </c>
      <c r="DI102" s="116">
        <v>9736817</v>
      </c>
      <c r="DJ102" s="116">
        <v>9736825</v>
      </c>
      <c r="DK102" s="116">
        <v>9735568</v>
      </c>
      <c r="DL102" s="116">
        <v>9733105</v>
      </c>
      <c r="DM102" s="116">
        <v>9729460</v>
      </c>
      <c r="DN102" s="116">
        <v>9724677</v>
      </c>
      <c r="DO102" s="116">
        <v>9718790</v>
      </c>
      <c r="DP102" s="116">
        <v>9711838</v>
      </c>
      <c r="DQ102" s="116">
        <v>9703860</v>
      </c>
      <c r="DR102" s="116">
        <v>9694874</v>
      </c>
      <c r="DS102" s="116">
        <v>9684916</v>
      </c>
      <c r="DT102" s="116">
        <v>9674027</v>
      </c>
      <c r="DU102" s="116">
        <v>9662215</v>
      </c>
      <c r="DV102" s="116">
        <v>9649518</v>
      </c>
      <c r="DW102" s="116">
        <v>9635962</v>
      </c>
      <c r="DX102" s="116">
        <v>9621595</v>
      </c>
      <c r="DY102" s="116">
        <v>9606434</v>
      </c>
      <c r="DZ102" s="116">
        <v>9590549</v>
      </c>
      <c r="EA102" s="116">
        <v>9573970</v>
      </c>
      <c r="EB102" s="116">
        <v>9556773</v>
      </c>
      <c r="EC102" s="116">
        <v>9539011</v>
      </c>
      <c r="ED102" s="116">
        <v>9520758</v>
      </c>
      <c r="EE102" s="116">
        <v>9502082</v>
      </c>
      <c r="EF102" s="116">
        <v>9483052</v>
      </c>
      <c r="EG102" s="116">
        <v>9463753</v>
      </c>
      <c r="EH102" s="116">
        <v>9444290</v>
      </c>
      <c r="EI102" s="116">
        <v>9424745</v>
      </c>
      <c r="EJ102" s="116">
        <v>9405206</v>
      </c>
      <c r="EK102" s="116">
        <v>9385764</v>
      </c>
      <c r="EL102" s="116">
        <v>9366474</v>
      </c>
      <c r="EM102" s="116">
        <v>9347423</v>
      </c>
      <c r="EN102" s="116">
        <v>9328672</v>
      </c>
      <c r="EO102" s="116">
        <v>9310278</v>
      </c>
      <c r="EP102" s="116">
        <v>9292272</v>
      </c>
      <c r="EQ102" s="116">
        <v>9274681</v>
      </c>
      <c r="ER102" s="116">
        <v>9257515</v>
      </c>
      <c r="ES102" s="116">
        <v>9240783</v>
      </c>
      <c r="ET102" s="116">
        <v>9224488</v>
      </c>
      <c r="EU102" s="116">
        <v>9208628</v>
      </c>
      <c r="EV102" s="116">
        <v>9193214</v>
      </c>
    </row>
    <row r="103" spans="1:152" ht="14.1" customHeight="1" x14ac:dyDescent="0.2">
      <c r="A103" s="110" t="s">
        <v>0</v>
      </c>
      <c r="B103" s="117">
        <v>241582</v>
      </c>
      <c r="C103" s="117">
        <v>253049</v>
      </c>
      <c r="D103" s="117">
        <v>266614</v>
      </c>
      <c r="E103" s="117">
        <v>281913</v>
      </c>
      <c r="F103" s="117">
        <v>297494</v>
      </c>
      <c r="G103" s="117">
        <v>316303</v>
      </c>
      <c r="H103" s="117">
        <v>330256</v>
      </c>
      <c r="I103" s="117">
        <v>343270</v>
      </c>
      <c r="J103" s="117">
        <v>355079</v>
      </c>
      <c r="K103" s="117">
        <v>365710</v>
      </c>
      <c r="L103" s="117">
        <v>375283</v>
      </c>
      <c r="M103" s="117">
        <v>383969</v>
      </c>
      <c r="N103" s="117">
        <v>393039</v>
      </c>
      <c r="O103" s="117">
        <v>403425</v>
      </c>
      <c r="P103" s="117">
        <v>415471</v>
      </c>
      <c r="Q103" s="117">
        <v>428899</v>
      </c>
      <c r="R103" s="117">
        <v>442706</v>
      </c>
      <c r="S103" s="117">
        <v>455618</v>
      </c>
      <c r="T103" s="117">
        <v>466586</v>
      </c>
      <c r="U103" s="117">
        <v>475017</v>
      </c>
      <c r="V103" s="117">
        <v>480925</v>
      </c>
      <c r="W103" s="117">
        <v>484758</v>
      </c>
      <c r="X103" s="117">
        <v>487063</v>
      </c>
      <c r="Y103" s="117">
        <v>488606</v>
      </c>
      <c r="Z103" s="117">
        <v>489964</v>
      </c>
      <c r="AA103" s="117">
        <v>491576</v>
      </c>
      <c r="AB103" s="117">
        <v>493372</v>
      </c>
      <c r="AC103" s="117">
        <v>495562</v>
      </c>
      <c r="AD103" s="117">
        <v>498286</v>
      </c>
      <c r="AE103" s="117">
        <v>501732</v>
      </c>
      <c r="AF103" s="117">
        <v>506154</v>
      </c>
      <c r="AG103" s="117">
        <v>512001</v>
      </c>
      <c r="AH103" s="117">
        <v>518877</v>
      </c>
      <c r="AI103" s="117">
        <v>525935</v>
      </c>
      <c r="AJ103" s="117">
        <v>535667</v>
      </c>
      <c r="AK103" s="117">
        <v>547189</v>
      </c>
      <c r="AL103" s="117">
        <v>560191</v>
      </c>
      <c r="AM103" s="117">
        <v>574020</v>
      </c>
      <c r="AN103" s="117">
        <v>586552</v>
      </c>
      <c r="AO103" s="117">
        <v>597559</v>
      </c>
      <c r="AP103" s="117">
        <v>606866</v>
      </c>
      <c r="AQ103" s="117">
        <v>613580</v>
      </c>
      <c r="AR103" s="117">
        <v>617219</v>
      </c>
      <c r="AS103" s="117">
        <v>618248</v>
      </c>
      <c r="AT103" s="117">
        <v>616245</v>
      </c>
      <c r="AU103" s="117">
        <v>612065</v>
      </c>
      <c r="AV103" s="117">
        <v>606766</v>
      </c>
      <c r="AW103" s="117">
        <v>601248</v>
      </c>
      <c r="AX103" s="117">
        <v>596083</v>
      </c>
      <c r="AY103" s="117">
        <v>591435</v>
      </c>
      <c r="AZ103" s="117">
        <v>587197</v>
      </c>
      <c r="BA103" s="117">
        <v>583338</v>
      </c>
      <c r="BB103" s="117">
        <v>578776</v>
      </c>
      <c r="BC103" s="117">
        <v>572080</v>
      </c>
      <c r="BD103" s="117">
        <v>567349</v>
      </c>
      <c r="BE103" s="117">
        <v>563760</v>
      </c>
      <c r="BF103" s="117">
        <v>561326</v>
      </c>
      <c r="BG103" s="117">
        <v>560824</v>
      </c>
      <c r="BH103" s="117">
        <v>563196</v>
      </c>
      <c r="BI103" s="117">
        <v>564757</v>
      </c>
      <c r="BJ103" s="117">
        <v>566056</v>
      </c>
      <c r="BK103" s="117">
        <v>566690</v>
      </c>
      <c r="BL103" s="117">
        <v>566260</v>
      </c>
      <c r="BM103" s="117">
        <v>564333</v>
      </c>
      <c r="BN103" s="117">
        <v>560889</v>
      </c>
      <c r="BO103" s="117">
        <v>556225</v>
      </c>
      <c r="BP103" s="117">
        <v>551070</v>
      </c>
      <c r="BQ103" s="117">
        <v>546086</v>
      </c>
      <c r="BR103" s="117">
        <v>542057</v>
      </c>
      <c r="BS103" s="117">
        <v>539117</v>
      </c>
      <c r="BT103" s="117">
        <v>537399</v>
      </c>
      <c r="BU103" s="117">
        <v>536599</v>
      </c>
      <c r="BV103" s="117">
        <v>536433</v>
      </c>
      <c r="BW103" s="117">
        <v>536651</v>
      </c>
      <c r="BX103" s="117">
        <v>537046</v>
      </c>
      <c r="BY103" s="117">
        <v>537380</v>
      </c>
      <c r="BZ103" s="117">
        <v>537458</v>
      </c>
      <c r="CA103" s="117">
        <v>537206</v>
      </c>
      <c r="CB103" s="117">
        <v>536637</v>
      </c>
      <c r="CC103" s="117">
        <v>535791</v>
      </c>
      <c r="CD103" s="117">
        <v>534704</v>
      </c>
      <c r="CE103" s="117">
        <v>533413</v>
      </c>
      <c r="CF103" s="117">
        <v>531956</v>
      </c>
      <c r="CG103" s="117">
        <v>530375</v>
      </c>
      <c r="CH103" s="117">
        <v>528712</v>
      </c>
      <c r="CI103" s="117">
        <v>527019</v>
      </c>
      <c r="CJ103" s="117">
        <v>525330</v>
      </c>
      <c r="CK103" s="117">
        <v>523672</v>
      </c>
      <c r="CL103" s="117">
        <v>522068</v>
      </c>
      <c r="CM103" s="117">
        <v>520527</v>
      </c>
      <c r="CN103" s="117">
        <v>519058</v>
      </c>
      <c r="CO103" s="117">
        <v>517657</v>
      </c>
      <c r="CP103" s="117">
        <v>516322</v>
      </c>
      <c r="CQ103" s="117">
        <v>515051</v>
      </c>
      <c r="CR103" s="117">
        <v>513842</v>
      </c>
      <c r="CS103" s="117">
        <v>512694</v>
      </c>
      <c r="CT103" s="117">
        <v>511610</v>
      </c>
      <c r="CU103" s="117">
        <v>510587</v>
      </c>
      <c r="CV103" s="117">
        <v>509625</v>
      </c>
      <c r="CW103" s="117">
        <v>508722</v>
      </c>
      <c r="CX103" s="117">
        <v>507876</v>
      </c>
      <c r="CY103" s="117">
        <v>507074</v>
      </c>
      <c r="CZ103" s="117">
        <v>506315</v>
      </c>
      <c r="DA103" s="117">
        <v>505592</v>
      </c>
      <c r="DB103" s="117">
        <v>504899</v>
      </c>
      <c r="DC103" s="117">
        <v>504227</v>
      </c>
      <c r="DD103" s="117">
        <v>503571</v>
      </c>
      <c r="DE103" s="117">
        <v>502919</v>
      </c>
      <c r="DF103" s="117">
        <v>502271</v>
      </c>
      <c r="DG103" s="117">
        <v>501610</v>
      </c>
      <c r="DH103" s="117">
        <v>500937</v>
      </c>
      <c r="DI103" s="117">
        <v>500241</v>
      </c>
      <c r="DJ103" s="117">
        <v>499526</v>
      </c>
      <c r="DK103" s="117">
        <v>498783</v>
      </c>
      <c r="DL103" s="117">
        <v>498028</v>
      </c>
      <c r="DM103" s="117">
        <v>497261</v>
      </c>
      <c r="DN103" s="117">
        <v>496490</v>
      </c>
      <c r="DO103" s="117">
        <v>495720</v>
      </c>
      <c r="DP103" s="117">
        <v>494960</v>
      </c>
      <c r="DQ103" s="117">
        <v>494215</v>
      </c>
      <c r="DR103" s="117">
        <v>493493</v>
      </c>
      <c r="DS103" s="117">
        <v>492801</v>
      </c>
      <c r="DT103" s="117">
        <v>492146</v>
      </c>
      <c r="DU103" s="117">
        <v>491528</v>
      </c>
      <c r="DV103" s="117">
        <v>490947</v>
      </c>
      <c r="DW103" s="117">
        <v>490407</v>
      </c>
      <c r="DX103" s="117">
        <v>489911</v>
      </c>
      <c r="DY103" s="117">
        <v>489452</v>
      </c>
      <c r="DZ103" s="117">
        <v>489031</v>
      </c>
      <c r="EA103" s="117">
        <v>488642</v>
      </c>
      <c r="EB103" s="117">
        <v>488285</v>
      </c>
      <c r="EC103" s="117">
        <v>487951</v>
      </c>
      <c r="ED103" s="117">
        <v>487638</v>
      </c>
      <c r="EE103" s="117">
        <v>487340</v>
      </c>
      <c r="EF103" s="117">
        <v>487060</v>
      </c>
      <c r="EG103" s="117">
        <v>486790</v>
      </c>
      <c r="EH103" s="117">
        <v>486528</v>
      </c>
      <c r="EI103" s="117">
        <v>486272</v>
      </c>
      <c r="EJ103" s="117">
        <v>486022</v>
      </c>
      <c r="EK103" s="117">
        <v>485773</v>
      </c>
      <c r="EL103" s="117">
        <v>485525</v>
      </c>
      <c r="EM103" s="117">
        <v>485278</v>
      </c>
      <c r="EN103" s="117">
        <v>485035</v>
      </c>
      <c r="EO103" s="117">
        <v>484796</v>
      </c>
      <c r="EP103" s="117">
        <v>484562</v>
      </c>
      <c r="EQ103" s="117">
        <v>484336</v>
      </c>
      <c r="ER103" s="117">
        <v>484121</v>
      </c>
      <c r="ES103" s="117">
        <v>483917</v>
      </c>
      <c r="ET103" s="117">
        <v>483726</v>
      </c>
      <c r="EU103" s="117">
        <v>483549</v>
      </c>
      <c r="EV103" s="117">
        <v>483394</v>
      </c>
    </row>
    <row r="104" spans="1:152" ht="14.1" customHeight="1" x14ac:dyDescent="0.2">
      <c r="A104" s="110" t="s">
        <v>1</v>
      </c>
      <c r="B104" s="117">
        <v>210387</v>
      </c>
      <c r="C104" s="117">
        <v>220692</v>
      </c>
      <c r="D104" s="117">
        <v>229730</v>
      </c>
      <c r="E104" s="117">
        <v>237776</v>
      </c>
      <c r="F104" s="117">
        <v>246592</v>
      </c>
      <c r="G104" s="117">
        <v>253184</v>
      </c>
      <c r="H104" s="117">
        <v>265338</v>
      </c>
      <c r="I104" s="117">
        <v>279800</v>
      </c>
      <c r="J104" s="117">
        <v>295743</v>
      </c>
      <c r="K104" s="117">
        <v>312010</v>
      </c>
      <c r="L104" s="117">
        <v>331771</v>
      </c>
      <c r="M104" s="117">
        <v>346035</v>
      </c>
      <c r="N104" s="117">
        <v>359083</v>
      </c>
      <c r="O104" s="117">
        <v>370865</v>
      </c>
      <c r="P104" s="117">
        <v>381400</v>
      </c>
      <c r="Q104" s="117">
        <v>390841</v>
      </c>
      <c r="R104" s="117">
        <v>399955</v>
      </c>
      <c r="S104" s="117">
        <v>409697</v>
      </c>
      <c r="T104" s="117">
        <v>420790</v>
      </c>
      <c r="U104" s="117">
        <v>433615</v>
      </c>
      <c r="V104" s="117">
        <v>447769</v>
      </c>
      <c r="W104" s="117">
        <v>461783</v>
      </c>
      <c r="X104" s="117">
        <v>474869</v>
      </c>
      <c r="Y104" s="117">
        <v>485942</v>
      </c>
      <c r="Z104" s="117">
        <v>494336</v>
      </c>
      <c r="AA104" s="117">
        <v>499973</v>
      </c>
      <c r="AB104" s="117">
        <v>503282</v>
      </c>
      <c r="AC104" s="117">
        <v>505008</v>
      </c>
      <c r="AD104" s="117">
        <v>505940</v>
      </c>
      <c r="AE104" s="117">
        <v>506674</v>
      </c>
      <c r="AF104" s="117">
        <v>507669</v>
      </c>
      <c r="AG104" s="117">
        <v>508864</v>
      </c>
      <c r="AH104" s="117">
        <v>509940</v>
      </c>
      <c r="AI104" s="117">
        <v>509328</v>
      </c>
      <c r="AJ104" s="117">
        <v>509441</v>
      </c>
      <c r="AK104" s="117">
        <v>510571</v>
      </c>
      <c r="AL104" s="117">
        <v>513152</v>
      </c>
      <c r="AM104" s="117">
        <v>517491</v>
      </c>
      <c r="AN104" s="117">
        <v>525099</v>
      </c>
      <c r="AO104" s="117">
        <v>535392</v>
      </c>
      <c r="AP104" s="117">
        <v>547506</v>
      </c>
      <c r="AQ104" s="117">
        <v>561104</v>
      </c>
      <c r="AR104" s="117">
        <v>575651</v>
      </c>
      <c r="AS104" s="117">
        <v>589452</v>
      </c>
      <c r="AT104" s="117">
        <v>601743</v>
      </c>
      <c r="AU104" s="117">
        <v>612349</v>
      </c>
      <c r="AV104" s="117">
        <v>620359</v>
      </c>
      <c r="AW104" s="117">
        <v>625049</v>
      </c>
      <c r="AX104" s="117">
        <v>626237</v>
      </c>
      <c r="AY104" s="117">
        <v>624340</v>
      </c>
      <c r="AZ104" s="117">
        <v>620227</v>
      </c>
      <c r="BA104" s="117">
        <v>614965</v>
      </c>
      <c r="BB104" s="117">
        <v>609245</v>
      </c>
      <c r="BC104" s="117">
        <v>603181</v>
      </c>
      <c r="BD104" s="117">
        <v>597648</v>
      </c>
      <c r="BE104" s="117">
        <v>592530</v>
      </c>
      <c r="BF104" s="117">
        <v>587786</v>
      </c>
      <c r="BG104" s="117">
        <v>582596</v>
      </c>
      <c r="BH104" s="117">
        <v>575938</v>
      </c>
      <c r="BI104" s="117">
        <v>571257</v>
      </c>
      <c r="BJ104" s="117">
        <v>567732</v>
      </c>
      <c r="BK104" s="117">
        <v>565373</v>
      </c>
      <c r="BL104" s="117">
        <v>564963</v>
      </c>
      <c r="BM104" s="117">
        <v>567448</v>
      </c>
      <c r="BN104" s="117">
        <v>569097</v>
      </c>
      <c r="BO104" s="117">
        <v>570464</v>
      </c>
      <c r="BP104" s="117">
        <v>571137</v>
      </c>
      <c r="BQ104" s="117">
        <v>570709</v>
      </c>
      <c r="BR104" s="117">
        <v>568655</v>
      </c>
      <c r="BS104" s="117">
        <v>565147</v>
      </c>
      <c r="BT104" s="117">
        <v>560402</v>
      </c>
      <c r="BU104" s="117">
        <v>555146</v>
      </c>
      <c r="BV104" s="117">
        <v>550048</v>
      </c>
      <c r="BW104" s="117">
        <v>545907</v>
      </c>
      <c r="BX104" s="117">
        <v>542856</v>
      </c>
      <c r="BY104" s="117">
        <v>541030</v>
      </c>
      <c r="BZ104" s="117">
        <v>540117</v>
      </c>
      <c r="CA104" s="117">
        <v>539838</v>
      </c>
      <c r="CB104" s="117">
        <v>539942</v>
      </c>
      <c r="CC104" s="117">
        <v>540228</v>
      </c>
      <c r="CD104" s="117">
        <v>540451</v>
      </c>
      <c r="CE104" s="117">
        <v>540420</v>
      </c>
      <c r="CF104" s="117">
        <v>540059</v>
      </c>
      <c r="CG104" s="117">
        <v>539387</v>
      </c>
      <c r="CH104" s="117">
        <v>538439</v>
      </c>
      <c r="CI104" s="117">
        <v>537251</v>
      </c>
      <c r="CJ104" s="117">
        <v>535863</v>
      </c>
      <c r="CK104" s="117">
        <v>534312</v>
      </c>
      <c r="CL104" s="117">
        <v>532640</v>
      </c>
      <c r="CM104" s="117">
        <v>530889</v>
      </c>
      <c r="CN104" s="117">
        <v>529110</v>
      </c>
      <c r="CO104" s="117">
        <v>527335</v>
      </c>
      <c r="CP104" s="117">
        <v>525598</v>
      </c>
      <c r="CQ104" s="117">
        <v>523919</v>
      </c>
      <c r="CR104" s="117">
        <v>522304</v>
      </c>
      <c r="CS104" s="117">
        <v>520766</v>
      </c>
      <c r="CT104" s="117">
        <v>519295</v>
      </c>
      <c r="CU104" s="117">
        <v>517892</v>
      </c>
      <c r="CV104" s="117">
        <v>516551</v>
      </c>
      <c r="CW104" s="117">
        <v>515277</v>
      </c>
      <c r="CX104" s="117">
        <v>514064</v>
      </c>
      <c r="CY104" s="117">
        <v>512919</v>
      </c>
      <c r="CZ104" s="117">
        <v>511836</v>
      </c>
      <c r="DA104" s="117">
        <v>510813</v>
      </c>
      <c r="DB104" s="117">
        <v>509851</v>
      </c>
      <c r="DC104" s="117">
        <v>508948</v>
      </c>
      <c r="DD104" s="117">
        <v>508089</v>
      </c>
      <c r="DE104" s="117">
        <v>507276</v>
      </c>
      <c r="DF104" s="117">
        <v>506497</v>
      </c>
      <c r="DG104" s="117">
        <v>505752</v>
      </c>
      <c r="DH104" s="117">
        <v>505027</v>
      </c>
      <c r="DI104" s="117">
        <v>504318</v>
      </c>
      <c r="DJ104" s="117">
        <v>503619</v>
      </c>
      <c r="DK104" s="117">
        <v>502923</v>
      </c>
      <c r="DL104" s="117">
        <v>502217</v>
      </c>
      <c r="DM104" s="117">
        <v>501501</v>
      </c>
      <c r="DN104" s="117">
        <v>500763</v>
      </c>
      <c r="DO104" s="117">
        <v>500006</v>
      </c>
      <c r="DP104" s="117">
        <v>499227</v>
      </c>
      <c r="DQ104" s="117">
        <v>498436</v>
      </c>
      <c r="DR104" s="117">
        <v>497632</v>
      </c>
      <c r="DS104" s="117">
        <v>496826</v>
      </c>
      <c r="DT104" s="117">
        <v>496021</v>
      </c>
      <c r="DU104" s="117">
        <v>495230</v>
      </c>
      <c r="DV104" s="117">
        <v>494454</v>
      </c>
      <c r="DW104" s="117">
        <v>493703</v>
      </c>
      <c r="DX104" s="117">
        <v>492987</v>
      </c>
      <c r="DY104" s="117">
        <v>492306</v>
      </c>
      <c r="DZ104" s="117">
        <v>491662</v>
      </c>
      <c r="EA104" s="117">
        <v>491055</v>
      </c>
      <c r="EB104" s="117">
        <v>490491</v>
      </c>
      <c r="EC104" s="117">
        <v>489974</v>
      </c>
      <c r="ED104" s="117">
        <v>489497</v>
      </c>
      <c r="EE104" s="117">
        <v>489057</v>
      </c>
      <c r="EF104" s="117">
        <v>488649</v>
      </c>
      <c r="EG104" s="117">
        <v>488273</v>
      </c>
      <c r="EH104" s="117">
        <v>487918</v>
      </c>
      <c r="EI104" s="117">
        <v>487587</v>
      </c>
      <c r="EJ104" s="117">
        <v>487271</v>
      </c>
      <c r="EK104" s="117">
        <v>486975</v>
      </c>
      <c r="EL104" s="117">
        <v>486687</v>
      </c>
      <c r="EM104" s="117">
        <v>486412</v>
      </c>
      <c r="EN104" s="117">
        <v>486143</v>
      </c>
      <c r="EO104" s="117">
        <v>485882</v>
      </c>
      <c r="EP104" s="117">
        <v>485621</v>
      </c>
      <c r="EQ104" s="117">
        <v>485362</v>
      </c>
      <c r="ER104" s="117">
        <v>485106</v>
      </c>
      <c r="ES104" s="117">
        <v>484853</v>
      </c>
      <c r="ET104" s="117">
        <v>484606</v>
      </c>
      <c r="EU104" s="117">
        <v>484363</v>
      </c>
      <c r="EV104" s="117">
        <v>484129</v>
      </c>
    </row>
    <row r="105" spans="1:152" ht="14.1" customHeight="1" x14ac:dyDescent="0.2">
      <c r="A105" s="114" t="s">
        <v>2</v>
      </c>
      <c r="B105" s="117">
        <v>176367</v>
      </c>
      <c r="C105" s="117">
        <v>184332</v>
      </c>
      <c r="D105" s="117">
        <v>193729</v>
      </c>
      <c r="E105" s="117">
        <v>204643</v>
      </c>
      <c r="F105" s="117">
        <v>215869</v>
      </c>
      <c r="G105" s="117">
        <v>227034</v>
      </c>
      <c r="H105" s="117">
        <v>237981</v>
      </c>
      <c r="I105" s="117">
        <v>247516</v>
      </c>
      <c r="J105" s="117">
        <v>255950</v>
      </c>
      <c r="K105" s="117">
        <v>265198</v>
      </c>
      <c r="L105" s="117">
        <v>272045</v>
      </c>
      <c r="M105" s="117">
        <v>284642</v>
      </c>
      <c r="N105" s="117">
        <v>299543</v>
      </c>
      <c r="O105" s="117">
        <v>316025</v>
      </c>
      <c r="P105" s="117">
        <v>332828</v>
      </c>
      <c r="Q105" s="117">
        <v>353314</v>
      </c>
      <c r="R105" s="117">
        <v>368183</v>
      </c>
      <c r="S105" s="117">
        <v>381961</v>
      </c>
      <c r="T105" s="117">
        <v>394342</v>
      </c>
      <c r="U105" s="117">
        <v>405344</v>
      </c>
      <c r="V105" s="117">
        <v>414898</v>
      </c>
      <c r="W105" s="117">
        <v>423050</v>
      </c>
      <c r="X105" s="117">
        <v>431835</v>
      </c>
      <c r="Y105" s="117">
        <v>442037</v>
      </c>
      <c r="Z105" s="117">
        <v>454061</v>
      </c>
      <c r="AA105" s="117">
        <v>467608</v>
      </c>
      <c r="AB105" s="117">
        <v>481589</v>
      </c>
      <c r="AC105" s="117">
        <v>494585</v>
      </c>
      <c r="AD105" s="117">
        <v>505447</v>
      </c>
      <c r="AE105" s="117">
        <v>513486</v>
      </c>
      <c r="AF105" s="117">
        <v>518623</v>
      </c>
      <c r="AG105" s="117">
        <v>521342</v>
      </c>
      <c r="AH105" s="117">
        <v>521998</v>
      </c>
      <c r="AI105" s="117">
        <v>520069</v>
      </c>
      <c r="AJ105" s="117">
        <v>517840</v>
      </c>
      <c r="AK105" s="117">
        <v>515999</v>
      </c>
      <c r="AL105" s="117">
        <v>514472</v>
      </c>
      <c r="AM105" s="117">
        <v>513446</v>
      </c>
      <c r="AN105" s="117">
        <v>513048</v>
      </c>
      <c r="AO105" s="117">
        <v>513461</v>
      </c>
      <c r="AP105" s="117">
        <v>514910</v>
      </c>
      <c r="AQ105" s="117">
        <v>517795</v>
      </c>
      <c r="AR105" s="117">
        <v>522563</v>
      </c>
      <c r="AS105" s="117">
        <v>531229</v>
      </c>
      <c r="AT105" s="117">
        <v>542596</v>
      </c>
      <c r="AU105" s="117">
        <v>555802</v>
      </c>
      <c r="AV105" s="117">
        <v>570538</v>
      </c>
      <c r="AW105" s="117">
        <v>586143</v>
      </c>
      <c r="AX105" s="117">
        <v>600450</v>
      </c>
      <c r="AY105" s="117">
        <v>613213</v>
      </c>
      <c r="AZ105" s="117">
        <v>624255</v>
      </c>
      <c r="BA105" s="117">
        <v>632652</v>
      </c>
      <c r="BB105" s="117">
        <v>637253</v>
      </c>
      <c r="BC105" s="117">
        <v>637633</v>
      </c>
      <c r="BD105" s="117">
        <v>634855</v>
      </c>
      <c r="BE105" s="117">
        <v>629813</v>
      </c>
      <c r="BF105" s="117">
        <v>623613</v>
      </c>
      <c r="BG105" s="117">
        <v>617199</v>
      </c>
      <c r="BH105" s="117">
        <v>611149</v>
      </c>
      <c r="BI105" s="117">
        <v>605649</v>
      </c>
      <c r="BJ105" s="117">
        <v>600579</v>
      </c>
      <c r="BK105" s="117">
        <v>595899</v>
      </c>
      <c r="BL105" s="117">
        <v>590774</v>
      </c>
      <c r="BM105" s="117">
        <v>584167</v>
      </c>
      <c r="BN105" s="117">
        <v>579540</v>
      </c>
      <c r="BO105" s="117">
        <v>576059</v>
      </c>
      <c r="BP105" s="117">
        <v>573711</v>
      </c>
      <c r="BQ105" s="117">
        <v>573290</v>
      </c>
      <c r="BR105" s="117">
        <v>575747</v>
      </c>
      <c r="BS105" s="117">
        <v>577332</v>
      </c>
      <c r="BT105" s="117">
        <v>578602</v>
      </c>
      <c r="BU105" s="117">
        <v>579146</v>
      </c>
      <c r="BV105" s="117">
        <v>578566</v>
      </c>
      <c r="BW105" s="117">
        <v>576332</v>
      </c>
      <c r="BX105" s="117">
        <v>572620</v>
      </c>
      <c r="BY105" s="117">
        <v>567655</v>
      </c>
      <c r="BZ105" s="117">
        <v>562168</v>
      </c>
      <c r="CA105" s="117">
        <v>556837</v>
      </c>
      <c r="CB105" s="117">
        <v>552469</v>
      </c>
      <c r="CC105" s="117">
        <v>549200</v>
      </c>
      <c r="CD105" s="117">
        <v>547169</v>
      </c>
      <c r="CE105" s="117">
        <v>546064</v>
      </c>
      <c r="CF105" s="117">
        <v>545604</v>
      </c>
      <c r="CG105" s="117">
        <v>545537</v>
      </c>
      <c r="CH105" s="117">
        <v>545652</v>
      </c>
      <c r="CI105" s="117">
        <v>545714</v>
      </c>
      <c r="CJ105" s="117">
        <v>545524</v>
      </c>
      <c r="CK105" s="117">
        <v>545009</v>
      </c>
      <c r="CL105" s="117">
        <v>544185</v>
      </c>
      <c r="CM105" s="117">
        <v>543089</v>
      </c>
      <c r="CN105" s="117">
        <v>541757</v>
      </c>
      <c r="CO105" s="117">
        <v>540229</v>
      </c>
      <c r="CP105" s="117">
        <v>538542</v>
      </c>
      <c r="CQ105" s="117">
        <v>536737</v>
      </c>
      <c r="CR105" s="117">
        <v>534860</v>
      </c>
      <c r="CS105" s="117">
        <v>532953</v>
      </c>
      <c r="CT105" s="117">
        <v>531059</v>
      </c>
      <c r="CU105" s="117">
        <v>529205</v>
      </c>
      <c r="CV105" s="117">
        <v>527410</v>
      </c>
      <c r="CW105" s="117">
        <v>525683</v>
      </c>
      <c r="CX105" s="117">
        <v>524035</v>
      </c>
      <c r="CY105" s="117">
        <v>522460</v>
      </c>
      <c r="CZ105" s="117">
        <v>520952</v>
      </c>
      <c r="DA105" s="117">
        <v>519513</v>
      </c>
      <c r="DB105" s="117">
        <v>518141</v>
      </c>
      <c r="DC105" s="117">
        <v>516834</v>
      </c>
      <c r="DD105" s="117">
        <v>515594</v>
      </c>
      <c r="DE105" s="117">
        <v>514418</v>
      </c>
      <c r="DF105" s="117">
        <v>513306</v>
      </c>
      <c r="DG105" s="117">
        <v>512256</v>
      </c>
      <c r="DH105" s="117">
        <v>511261</v>
      </c>
      <c r="DI105" s="117">
        <v>510319</v>
      </c>
      <c r="DJ105" s="117">
        <v>509420</v>
      </c>
      <c r="DK105" s="117">
        <v>508560</v>
      </c>
      <c r="DL105" s="117">
        <v>507737</v>
      </c>
      <c r="DM105" s="117">
        <v>506940</v>
      </c>
      <c r="DN105" s="117">
        <v>506164</v>
      </c>
      <c r="DO105" s="117">
        <v>505396</v>
      </c>
      <c r="DP105" s="117">
        <v>504635</v>
      </c>
      <c r="DQ105" s="117">
        <v>503867</v>
      </c>
      <c r="DR105" s="117">
        <v>503093</v>
      </c>
      <c r="DS105" s="117">
        <v>502297</v>
      </c>
      <c r="DT105" s="117">
        <v>501486</v>
      </c>
      <c r="DU105" s="117">
        <v>500653</v>
      </c>
      <c r="DV105" s="117">
        <v>499812</v>
      </c>
      <c r="DW105" s="117">
        <v>498965</v>
      </c>
      <c r="DX105" s="117">
        <v>498112</v>
      </c>
      <c r="DY105" s="117">
        <v>497263</v>
      </c>
      <c r="DZ105" s="117">
        <v>496428</v>
      </c>
      <c r="EA105" s="117">
        <v>495614</v>
      </c>
      <c r="EB105" s="117">
        <v>494825</v>
      </c>
      <c r="EC105" s="117">
        <v>494069</v>
      </c>
      <c r="ED105" s="117">
        <v>493350</v>
      </c>
      <c r="EE105" s="117">
        <v>492672</v>
      </c>
      <c r="EF105" s="117">
        <v>492037</v>
      </c>
      <c r="EG105" s="117">
        <v>491444</v>
      </c>
      <c r="EH105" s="117">
        <v>490898</v>
      </c>
      <c r="EI105" s="117">
        <v>490394</v>
      </c>
      <c r="EJ105" s="117">
        <v>489929</v>
      </c>
      <c r="EK105" s="117">
        <v>489496</v>
      </c>
      <c r="EL105" s="117">
        <v>489099</v>
      </c>
      <c r="EM105" s="117">
        <v>488722</v>
      </c>
      <c r="EN105" s="117">
        <v>488368</v>
      </c>
      <c r="EO105" s="117">
        <v>488030</v>
      </c>
      <c r="EP105" s="117">
        <v>487713</v>
      </c>
      <c r="EQ105" s="117">
        <v>487403</v>
      </c>
      <c r="ER105" s="117">
        <v>487107</v>
      </c>
      <c r="ES105" s="117">
        <v>486820</v>
      </c>
      <c r="ET105" s="117">
        <v>486541</v>
      </c>
      <c r="EU105" s="117">
        <v>486265</v>
      </c>
      <c r="EV105" s="117">
        <v>485992</v>
      </c>
    </row>
    <row r="106" spans="1:152" ht="14.1" customHeight="1" x14ac:dyDescent="0.2">
      <c r="A106" s="110" t="s">
        <v>3</v>
      </c>
      <c r="B106" s="117">
        <v>164749</v>
      </c>
      <c r="C106" s="117">
        <v>168664</v>
      </c>
      <c r="D106" s="117">
        <v>172839</v>
      </c>
      <c r="E106" s="117">
        <v>177565</v>
      </c>
      <c r="F106" s="117">
        <v>183193</v>
      </c>
      <c r="G106" s="117">
        <v>190151</v>
      </c>
      <c r="H106" s="117">
        <v>198645</v>
      </c>
      <c r="I106" s="117">
        <v>208606</v>
      </c>
      <c r="J106" s="117">
        <v>220170</v>
      </c>
      <c r="K106" s="117">
        <v>232047</v>
      </c>
      <c r="L106" s="117">
        <v>243845</v>
      </c>
      <c r="M106" s="117">
        <v>255187</v>
      </c>
      <c r="N106" s="117">
        <v>264851</v>
      </c>
      <c r="O106" s="117">
        <v>273352</v>
      </c>
      <c r="P106" s="117">
        <v>282742</v>
      </c>
      <c r="Q106" s="117">
        <v>289551</v>
      </c>
      <c r="R106" s="117">
        <v>302768</v>
      </c>
      <c r="S106" s="117">
        <v>318599</v>
      </c>
      <c r="T106" s="117">
        <v>336058</v>
      </c>
      <c r="U106" s="117">
        <v>353792</v>
      </c>
      <c r="V106" s="117">
        <v>375106</v>
      </c>
      <c r="W106" s="117">
        <v>389193</v>
      </c>
      <c r="X106" s="117">
        <v>402021</v>
      </c>
      <c r="Y106" s="117">
        <v>413316</v>
      </c>
      <c r="Z106" s="117">
        <v>423140</v>
      </c>
      <c r="AA106" s="117">
        <v>431695</v>
      </c>
      <c r="AB106" s="117">
        <v>439861</v>
      </c>
      <c r="AC106" s="117">
        <v>448698</v>
      </c>
      <c r="AD106" s="117">
        <v>459009</v>
      </c>
      <c r="AE106" s="117">
        <v>471200</v>
      </c>
      <c r="AF106" s="117">
        <v>484952</v>
      </c>
      <c r="AG106" s="117">
        <v>499142</v>
      </c>
      <c r="AH106" s="117">
        <v>511882</v>
      </c>
      <c r="AI106" s="117">
        <v>520555</v>
      </c>
      <c r="AJ106" s="117">
        <v>525861</v>
      </c>
      <c r="AK106" s="117">
        <v>528297</v>
      </c>
      <c r="AL106" s="117">
        <v>528399</v>
      </c>
      <c r="AM106" s="117">
        <v>526981</v>
      </c>
      <c r="AN106" s="117">
        <v>524904</v>
      </c>
      <c r="AO106" s="117">
        <v>522798</v>
      </c>
      <c r="AP106" s="117">
        <v>521123</v>
      </c>
      <c r="AQ106" s="117">
        <v>519693</v>
      </c>
      <c r="AR106" s="117">
        <v>518981</v>
      </c>
      <c r="AS106" s="117">
        <v>520092</v>
      </c>
      <c r="AT106" s="117">
        <v>521931</v>
      </c>
      <c r="AU106" s="117">
        <v>524741</v>
      </c>
      <c r="AV106" s="117">
        <v>528985</v>
      </c>
      <c r="AW106" s="117">
        <v>534996</v>
      </c>
      <c r="AX106" s="117">
        <v>544349</v>
      </c>
      <c r="AY106" s="117">
        <v>556471</v>
      </c>
      <c r="AZ106" s="117">
        <v>570478</v>
      </c>
      <c r="BA106" s="117">
        <v>586063</v>
      </c>
      <c r="BB106" s="117">
        <v>601676</v>
      </c>
      <c r="BC106" s="117">
        <v>615566</v>
      </c>
      <c r="BD106" s="117">
        <v>627817</v>
      </c>
      <c r="BE106" s="117">
        <v>638241</v>
      </c>
      <c r="BF106" s="117">
        <v>645914</v>
      </c>
      <c r="BG106" s="117">
        <v>650102</v>
      </c>
      <c r="BH106" s="117">
        <v>650638</v>
      </c>
      <c r="BI106" s="117">
        <v>647988</v>
      </c>
      <c r="BJ106" s="117">
        <v>643062</v>
      </c>
      <c r="BK106" s="117">
        <v>636980</v>
      </c>
      <c r="BL106" s="117">
        <v>630694</v>
      </c>
      <c r="BM106" s="117">
        <v>624780</v>
      </c>
      <c r="BN106" s="117">
        <v>619396</v>
      </c>
      <c r="BO106" s="117">
        <v>614412</v>
      </c>
      <c r="BP106" s="117">
        <v>609758</v>
      </c>
      <c r="BQ106" s="117">
        <v>604584</v>
      </c>
      <c r="BR106" s="117">
        <v>597831</v>
      </c>
      <c r="BS106" s="117">
        <v>593025</v>
      </c>
      <c r="BT106" s="117">
        <v>589327</v>
      </c>
      <c r="BU106" s="117">
        <v>586740</v>
      </c>
      <c r="BV106" s="117">
        <v>586068</v>
      </c>
      <c r="BW106" s="117">
        <v>588287</v>
      </c>
      <c r="BX106" s="117">
        <v>589600</v>
      </c>
      <c r="BY106" s="117">
        <v>590576</v>
      </c>
      <c r="BZ106" s="117">
        <v>590805</v>
      </c>
      <c r="CA106" s="117">
        <v>589888</v>
      </c>
      <c r="CB106" s="117">
        <v>587293</v>
      </c>
      <c r="CC106" s="117">
        <v>583206</v>
      </c>
      <c r="CD106" s="117">
        <v>577858</v>
      </c>
      <c r="CE106" s="117">
        <v>571996</v>
      </c>
      <c r="CF106" s="117">
        <v>566305</v>
      </c>
      <c r="CG106" s="117">
        <v>561596</v>
      </c>
      <c r="CH106" s="117">
        <v>558011</v>
      </c>
      <c r="CI106" s="117">
        <v>555688</v>
      </c>
      <c r="CJ106" s="117">
        <v>554310</v>
      </c>
      <c r="CK106" s="117">
        <v>553591</v>
      </c>
      <c r="CL106" s="117">
        <v>553279</v>
      </c>
      <c r="CM106" s="117">
        <v>553160</v>
      </c>
      <c r="CN106" s="117">
        <v>552994</v>
      </c>
      <c r="CO106" s="117">
        <v>552585</v>
      </c>
      <c r="CP106" s="117">
        <v>551855</v>
      </c>
      <c r="CQ106" s="117">
        <v>550820</v>
      </c>
      <c r="CR106" s="117">
        <v>549523</v>
      </c>
      <c r="CS106" s="117">
        <v>547994</v>
      </c>
      <c r="CT106" s="117">
        <v>546272</v>
      </c>
      <c r="CU106" s="117">
        <v>544393</v>
      </c>
      <c r="CV106" s="117">
        <v>542402</v>
      </c>
      <c r="CW106" s="117">
        <v>540346</v>
      </c>
      <c r="CX106" s="117">
        <v>538263</v>
      </c>
      <c r="CY106" s="117">
        <v>536197</v>
      </c>
      <c r="CZ106" s="117">
        <v>534180</v>
      </c>
      <c r="DA106" s="117">
        <v>532225</v>
      </c>
      <c r="DB106" s="117">
        <v>530346</v>
      </c>
      <c r="DC106" s="117">
        <v>528546</v>
      </c>
      <c r="DD106" s="117">
        <v>526823</v>
      </c>
      <c r="DE106" s="117">
        <v>525170</v>
      </c>
      <c r="DF106" s="117">
        <v>523586</v>
      </c>
      <c r="DG106" s="117">
        <v>522070</v>
      </c>
      <c r="DH106" s="117">
        <v>520622</v>
      </c>
      <c r="DI106" s="117">
        <v>519238</v>
      </c>
      <c r="DJ106" s="117">
        <v>517927</v>
      </c>
      <c r="DK106" s="117">
        <v>516685</v>
      </c>
      <c r="DL106" s="117">
        <v>515507</v>
      </c>
      <c r="DM106" s="117">
        <v>514390</v>
      </c>
      <c r="DN106" s="117">
        <v>513336</v>
      </c>
      <c r="DO106" s="117">
        <v>512333</v>
      </c>
      <c r="DP106" s="117">
        <v>511374</v>
      </c>
      <c r="DQ106" s="117">
        <v>510455</v>
      </c>
      <c r="DR106" s="117">
        <v>509567</v>
      </c>
      <c r="DS106" s="117">
        <v>508704</v>
      </c>
      <c r="DT106" s="117">
        <v>507853</v>
      </c>
      <c r="DU106" s="117">
        <v>507015</v>
      </c>
      <c r="DV106" s="117">
        <v>506176</v>
      </c>
      <c r="DW106" s="117">
        <v>505327</v>
      </c>
      <c r="DX106" s="117">
        <v>504467</v>
      </c>
      <c r="DY106" s="117">
        <v>503591</v>
      </c>
      <c r="DZ106" s="117">
        <v>502698</v>
      </c>
      <c r="EA106" s="117">
        <v>501800</v>
      </c>
      <c r="EB106" s="117">
        <v>500895</v>
      </c>
      <c r="EC106" s="117">
        <v>499986</v>
      </c>
      <c r="ED106" s="117">
        <v>499089</v>
      </c>
      <c r="EE106" s="117">
        <v>498204</v>
      </c>
      <c r="EF106" s="117">
        <v>497343</v>
      </c>
      <c r="EG106" s="117">
        <v>496510</v>
      </c>
      <c r="EH106" s="117">
        <v>495716</v>
      </c>
      <c r="EI106" s="117">
        <v>494958</v>
      </c>
      <c r="EJ106" s="117">
        <v>494243</v>
      </c>
      <c r="EK106" s="117">
        <v>493571</v>
      </c>
      <c r="EL106" s="117">
        <v>492946</v>
      </c>
      <c r="EM106" s="117">
        <v>492367</v>
      </c>
      <c r="EN106" s="117">
        <v>491830</v>
      </c>
      <c r="EO106" s="117">
        <v>491331</v>
      </c>
      <c r="EP106" s="117">
        <v>490871</v>
      </c>
      <c r="EQ106" s="117">
        <v>490450</v>
      </c>
      <c r="ER106" s="117">
        <v>490050</v>
      </c>
      <c r="ES106" s="117">
        <v>489672</v>
      </c>
      <c r="ET106" s="117">
        <v>489312</v>
      </c>
      <c r="EU106" s="117">
        <v>488971</v>
      </c>
      <c r="EV106" s="117">
        <v>488635</v>
      </c>
    </row>
    <row r="107" spans="1:152" ht="14.1" customHeight="1" x14ac:dyDescent="0.2">
      <c r="A107" s="110" t="s">
        <v>4</v>
      </c>
      <c r="B107" s="117">
        <v>152370</v>
      </c>
      <c r="C107" s="117">
        <v>157535</v>
      </c>
      <c r="D107" s="117">
        <v>162520</v>
      </c>
      <c r="E107" s="117">
        <v>167312</v>
      </c>
      <c r="F107" s="117">
        <v>171872</v>
      </c>
      <c r="G107" s="117">
        <v>176186</v>
      </c>
      <c r="H107" s="117">
        <v>180336</v>
      </c>
      <c r="I107" s="117">
        <v>184613</v>
      </c>
      <c r="J107" s="117">
        <v>189422</v>
      </c>
      <c r="K107" s="117">
        <v>195197</v>
      </c>
      <c r="L107" s="117">
        <v>202417</v>
      </c>
      <c r="M107" s="117">
        <v>211146</v>
      </c>
      <c r="N107" s="117">
        <v>221372</v>
      </c>
      <c r="O107" s="117">
        <v>233368</v>
      </c>
      <c r="P107" s="117">
        <v>245709</v>
      </c>
      <c r="Q107" s="117">
        <v>257942</v>
      </c>
      <c r="R107" s="117">
        <v>269884</v>
      </c>
      <c r="S107" s="117">
        <v>280167</v>
      </c>
      <c r="T107" s="117">
        <v>289155</v>
      </c>
      <c r="U107" s="117">
        <v>299028</v>
      </c>
      <c r="V107" s="117">
        <v>305848</v>
      </c>
      <c r="W107" s="117">
        <v>318396</v>
      </c>
      <c r="X107" s="117">
        <v>333564</v>
      </c>
      <c r="Y107" s="117">
        <v>350306</v>
      </c>
      <c r="Z107" s="117">
        <v>367223</v>
      </c>
      <c r="AA107" s="117">
        <v>388046</v>
      </c>
      <c r="AB107" s="117">
        <v>402526</v>
      </c>
      <c r="AC107" s="117">
        <v>415719</v>
      </c>
      <c r="AD107" s="117">
        <v>427331</v>
      </c>
      <c r="AE107" s="117">
        <v>437426</v>
      </c>
      <c r="AF107" s="117">
        <v>446202</v>
      </c>
      <c r="AG107" s="117">
        <v>454607</v>
      </c>
      <c r="AH107" s="117">
        <v>463275</v>
      </c>
      <c r="AI107" s="117">
        <v>471446</v>
      </c>
      <c r="AJ107" s="117">
        <v>481074</v>
      </c>
      <c r="AK107" s="117">
        <v>492294</v>
      </c>
      <c r="AL107" s="117">
        <v>503955</v>
      </c>
      <c r="AM107" s="117">
        <v>514571</v>
      </c>
      <c r="AN107" s="117">
        <v>522984</v>
      </c>
      <c r="AO107" s="117">
        <v>528567</v>
      </c>
      <c r="AP107" s="117">
        <v>531289</v>
      </c>
      <c r="AQ107" s="117">
        <v>531549</v>
      </c>
      <c r="AR107" s="117">
        <v>530626</v>
      </c>
      <c r="AS107" s="117">
        <v>530909</v>
      </c>
      <c r="AT107" s="117">
        <v>530991</v>
      </c>
      <c r="AU107" s="117">
        <v>531330</v>
      </c>
      <c r="AV107" s="117">
        <v>531860</v>
      </c>
      <c r="AW107" s="117">
        <v>532777</v>
      </c>
      <c r="AX107" s="117">
        <v>534228</v>
      </c>
      <c r="AY107" s="117">
        <v>536403</v>
      </c>
      <c r="AZ107" s="117">
        <v>539562</v>
      </c>
      <c r="BA107" s="117">
        <v>544192</v>
      </c>
      <c r="BB107" s="117">
        <v>549573</v>
      </c>
      <c r="BC107" s="117">
        <v>558285</v>
      </c>
      <c r="BD107" s="117">
        <v>569820</v>
      </c>
      <c r="BE107" s="117">
        <v>583234</v>
      </c>
      <c r="BF107" s="117">
        <v>598189</v>
      </c>
      <c r="BG107" s="117">
        <v>613986</v>
      </c>
      <c r="BH107" s="117">
        <v>628380</v>
      </c>
      <c r="BI107" s="117">
        <v>641123</v>
      </c>
      <c r="BJ107" s="117">
        <v>652043</v>
      </c>
      <c r="BK107" s="117">
        <v>660199</v>
      </c>
      <c r="BL107" s="117">
        <v>664842</v>
      </c>
      <c r="BM107" s="117">
        <v>665785</v>
      </c>
      <c r="BN107" s="117">
        <v>663476</v>
      </c>
      <c r="BO107" s="117">
        <v>658800</v>
      </c>
      <c r="BP107" s="117">
        <v>652872</v>
      </c>
      <c r="BQ107" s="117">
        <v>646635</v>
      </c>
      <c r="BR107" s="117">
        <v>640670</v>
      </c>
      <c r="BS107" s="117">
        <v>635137</v>
      </c>
      <c r="BT107" s="117">
        <v>629926</v>
      </c>
      <c r="BU107" s="117">
        <v>624978</v>
      </c>
      <c r="BV107" s="117">
        <v>619460</v>
      </c>
      <c r="BW107" s="117">
        <v>612308</v>
      </c>
      <c r="BX107" s="117">
        <v>607096</v>
      </c>
      <c r="BY107" s="117">
        <v>602981</v>
      </c>
      <c r="BZ107" s="117">
        <v>599970</v>
      </c>
      <c r="CA107" s="117">
        <v>598874</v>
      </c>
      <c r="CB107" s="117">
        <v>600681</v>
      </c>
      <c r="CC107" s="117">
        <v>601574</v>
      </c>
      <c r="CD107" s="117">
        <v>602133</v>
      </c>
      <c r="CE107" s="117">
        <v>601950</v>
      </c>
      <c r="CF107" s="117">
        <v>600623</v>
      </c>
      <c r="CG107" s="117">
        <v>597618</v>
      </c>
      <c r="CH107" s="117">
        <v>593128</v>
      </c>
      <c r="CI107" s="117">
        <v>587385</v>
      </c>
      <c r="CJ107" s="117">
        <v>581137</v>
      </c>
      <c r="CK107" s="117">
        <v>575079</v>
      </c>
      <c r="CL107" s="117">
        <v>570029</v>
      </c>
      <c r="CM107" s="117">
        <v>566118</v>
      </c>
      <c r="CN107" s="117">
        <v>563493</v>
      </c>
      <c r="CO107" s="117">
        <v>561834</v>
      </c>
      <c r="CP107" s="117">
        <v>560850</v>
      </c>
      <c r="CQ107" s="117">
        <v>560282</v>
      </c>
      <c r="CR107" s="117">
        <v>559923</v>
      </c>
      <c r="CS107" s="117">
        <v>559524</v>
      </c>
      <c r="CT107" s="117">
        <v>558887</v>
      </c>
      <c r="CU107" s="117">
        <v>557939</v>
      </c>
      <c r="CV107" s="117">
        <v>556695</v>
      </c>
      <c r="CW107" s="117">
        <v>555188</v>
      </c>
      <c r="CX107" s="117">
        <v>553454</v>
      </c>
      <c r="CY107" s="117">
        <v>551532</v>
      </c>
      <c r="CZ107" s="117">
        <v>549463</v>
      </c>
      <c r="DA107" s="117">
        <v>547285</v>
      </c>
      <c r="DB107" s="117">
        <v>545046</v>
      </c>
      <c r="DC107" s="117">
        <v>542785</v>
      </c>
      <c r="DD107" s="117">
        <v>540546</v>
      </c>
      <c r="DE107" s="117">
        <v>538358</v>
      </c>
      <c r="DF107" s="117">
        <v>536228</v>
      </c>
      <c r="DG107" s="117">
        <v>534175</v>
      </c>
      <c r="DH107" s="117">
        <v>532202</v>
      </c>
      <c r="DI107" s="117">
        <v>530312</v>
      </c>
      <c r="DJ107" s="117">
        <v>528495</v>
      </c>
      <c r="DK107" s="117">
        <v>526753</v>
      </c>
      <c r="DL107" s="117">
        <v>525086</v>
      </c>
      <c r="DM107" s="117">
        <v>523494</v>
      </c>
      <c r="DN107" s="117">
        <v>521975</v>
      </c>
      <c r="DO107" s="117">
        <v>520536</v>
      </c>
      <c r="DP107" s="117">
        <v>519177</v>
      </c>
      <c r="DQ107" s="117">
        <v>517889</v>
      </c>
      <c r="DR107" s="117">
        <v>516671</v>
      </c>
      <c r="DS107" s="117">
        <v>515520</v>
      </c>
      <c r="DT107" s="117">
        <v>514426</v>
      </c>
      <c r="DU107" s="117">
        <v>513383</v>
      </c>
      <c r="DV107" s="117">
        <v>512385</v>
      </c>
      <c r="DW107" s="117">
        <v>511424</v>
      </c>
      <c r="DX107" s="117">
        <v>510489</v>
      </c>
      <c r="DY107" s="117">
        <v>509572</v>
      </c>
      <c r="DZ107" s="117">
        <v>508674</v>
      </c>
      <c r="EA107" s="117">
        <v>507774</v>
      </c>
      <c r="EB107" s="117">
        <v>506870</v>
      </c>
      <c r="EC107" s="117">
        <v>505957</v>
      </c>
      <c r="ED107" s="117">
        <v>505028</v>
      </c>
      <c r="EE107" s="117">
        <v>504092</v>
      </c>
      <c r="EF107" s="117">
        <v>503149</v>
      </c>
      <c r="EG107" s="117">
        <v>502204</v>
      </c>
      <c r="EH107" s="117">
        <v>501255</v>
      </c>
      <c r="EI107" s="117">
        <v>500319</v>
      </c>
      <c r="EJ107" s="117">
        <v>499400</v>
      </c>
      <c r="EK107" s="117">
        <v>498508</v>
      </c>
      <c r="EL107" s="117">
        <v>497640</v>
      </c>
      <c r="EM107" s="117">
        <v>496817</v>
      </c>
      <c r="EN107" s="117">
        <v>496035</v>
      </c>
      <c r="EO107" s="117">
        <v>495296</v>
      </c>
      <c r="EP107" s="117">
        <v>494600</v>
      </c>
      <c r="EQ107" s="117">
        <v>493943</v>
      </c>
      <c r="ER107" s="117">
        <v>493342</v>
      </c>
      <c r="ES107" s="117">
        <v>492782</v>
      </c>
      <c r="ET107" s="117">
        <v>492261</v>
      </c>
      <c r="EU107" s="117">
        <v>491785</v>
      </c>
      <c r="EV107" s="117">
        <v>491352</v>
      </c>
    </row>
    <row r="108" spans="1:152" ht="14.1" customHeight="1" x14ac:dyDescent="0.2">
      <c r="A108" s="110" t="s">
        <v>5</v>
      </c>
      <c r="B108" s="117">
        <v>132036</v>
      </c>
      <c r="C108" s="117">
        <v>136949</v>
      </c>
      <c r="D108" s="117">
        <v>142397</v>
      </c>
      <c r="E108" s="117">
        <v>148155</v>
      </c>
      <c r="F108" s="117">
        <v>153983</v>
      </c>
      <c r="G108" s="117">
        <v>159678</v>
      </c>
      <c r="H108" s="117">
        <v>165076</v>
      </c>
      <c r="I108" s="117">
        <v>170134</v>
      </c>
      <c r="J108" s="117">
        <v>174889</v>
      </c>
      <c r="K108" s="117">
        <v>179373</v>
      </c>
      <c r="L108" s="117">
        <v>183593</v>
      </c>
      <c r="M108" s="117">
        <v>187511</v>
      </c>
      <c r="N108" s="117">
        <v>191544</v>
      </c>
      <c r="O108" s="117">
        <v>196260</v>
      </c>
      <c r="P108" s="117">
        <v>202081</v>
      </c>
      <c r="Q108" s="117">
        <v>209463</v>
      </c>
      <c r="R108" s="117">
        <v>218614</v>
      </c>
      <c r="S108" s="117">
        <v>229426</v>
      </c>
      <c r="T108" s="117">
        <v>242020</v>
      </c>
      <c r="U108" s="117">
        <v>254890</v>
      </c>
      <c r="V108" s="117">
        <v>267381</v>
      </c>
      <c r="W108" s="117">
        <v>278656</v>
      </c>
      <c r="X108" s="117">
        <v>288076</v>
      </c>
      <c r="Y108" s="117">
        <v>296046</v>
      </c>
      <c r="Z108" s="117">
        <v>304860</v>
      </c>
      <c r="AA108" s="117">
        <v>310705</v>
      </c>
      <c r="AB108" s="117">
        <v>323494</v>
      </c>
      <c r="AC108" s="117">
        <v>339015</v>
      </c>
      <c r="AD108" s="117">
        <v>356224</v>
      </c>
      <c r="AE108" s="117">
        <v>373674</v>
      </c>
      <c r="AF108" s="117">
        <v>395205</v>
      </c>
      <c r="AG108" s="117">
        <v>410289</v>
      </c>
      <c r="AH108" s="117">
        <v>423622</v>
      </c>
      <c r="AI108" s="117">
        <v>433134</v>
      </c>
      <c r="AJ108" s="117">
        <v>440933</v>
      </c>
      <c r="AK108" s="117">
        <v>447363</v>
      </c>
      <c r="AL108" s="117">
        <v>453391</v>
      </c>
      <c r="AM108" s="117">
        <v>460128</v>
      </c>
      <c r="AN108" s="117">
        <v>468414</v>
      </c>
      <c r="AO108" s="117">
        <v>478682</v>
      </c>
      <c r="AP108" s="117">
        <v>490574</v>
      </c>
      <c r="AQ108" s="117">
        <v>502805</v>
      </c>
      <c r="AR108" s="117">
        <v>514341</v>
      </c>
      <c r="AS108" s="117">
        <v>525642</v>
      </c>
      <c r="AT108" s="117">
        <v>533967</v>
      </c>
      <c r="AU108" s="117">
        <v>539239</v>
      </c>
      <c r="AV108" s="117">
        <v>541974</v>
      </c>
      <c r="AW108" s="117">
        <v>542991</v>
      </c>
      <c r="AX108" s="117">
        <v>543144</v>
      </c>
      <c r="AY108" s="117">
        <v>543075</v>
      </c>
      <c r="AZ108" s="117">
        <v>543258</v>
      </c>
      <c r="BA108" s="117">
        <v>543630</v>
      </c>
      <c r="BB108" s="117">
        <v>543612</v>
      </c>
      <c r="BC108" s="117">
        <v>544044</v>
      </c>
      <c r="BD108" s="117">
        <v>545306</v>
      </c>
      <c r="BE108" s="117">
        <v>547636</v>
      </c>
      <c r="BF108" s="117">
        <v>551504</v>
      </c>
      <c r="BG108" s="117">
        <v>557246</v>
      </c>
      <c r="BH108" s="117">
        <v>566462</v>
      </c>
      <c r="BI108" s="117">
        <v>578527</v>
      </c>
      <c r="BJ108" s="117">
        <v>592506</v>
      </c>
      <c r="BK108" s="117">
        <v>608058</v>
      </c>
      <c r="BL108" s="117">
        <v>624471</v>
      </c>
      <c r="BM108" s="117">
        <v>639472</v>
      </c>
      <c r="BN108" s="117">
        <v>652781</v>
      </c>
      <c r="BO108" s="117">
        <v>664195</v>
      </c>
      <c r="BP108" s="117">
        <v>672733</v>
      </c>
      <c r="BQ108" s="117">
        <v>677625</v>
      </c>
      <c r="BR108" s="117">
        <v>678681</v>
      </c>
      <c r="BS108" s="117">
        <v>676356</v>
      </c>
      <c r="BT108" s="117">
        <v>671561</v>
      </c>
      <c r="BU108" s="117">
        <v>665426</v>
      </c>
      <c r="BV108" s="117">
        <v>658920</v>
      </c>
      <c r="BW108" s="117">
        <v>652642</v>
      </c>
      <c r="BX108" s="117">
        <v>646765</v>
      </c>
      <c r="BY108" s="117">
        <v>641182</v>
      </c>
      <c r="BZ108" s="117">
        <v>635840</v>
      </c>
      <c r="CA108" s="117">
        <v>629902</v>
      </c>
      <c r="CB108" s="117">
        <v>622316</v>
      </c>
      <c r="CC108" s="117">
        <v>616673</v>
      </c>
      <c r="CD108" s="117">
        <v>612137</v>
      </c>
      <c r="CE108" s="117">
        <v>608719</v>
      </c>
      <c r="CF108" s="117">
        <v>607236</v>
      </c>
      <c r="CG108" s="117">
        <v>608677</v>
      </c>
      <c r="CH108" s="117">
        <v>609222</v>
      </c>
      <c r="CI108" s="117">
        <v>609445</v>
      </c>
      <c r="CJ108" s="117">
        <v>608932</v>
      </c>
      <c r="CK108" s="117">
        <v>607293</v>
      </c>
      <c r="CL108" s="117">
        <v>603986</v>
      </c>
      <c r="CM108" s="117">
        <v>599202</v>
      </c>
      <c r="CN108" s="117">
        <v>593175</v>
      </c>
      <c r="CO108" s="117">
        <v>586657</v>
      </c>
      <c r="CP108" s="117">
        <v>580341</v>
      </c>
      <c r="CQ108" s="117">
        <v>575046</v>
      </c>
      <c r="CR108" s="117">
        <v>570899</v>
      </c>
      <c r="CS108" s="117">
        <v>568056</v>
      </c>
      <c r="CT108" s="117">
        <v>566188</v>
      </c>
      <c r="CU108" s="117">
        <v>565002</v>
      </c>
      <c r="CV108" s="117">
        <v>564244</v>
      </c>
      <c r="CW108" s="117">
        <v>563701</v>
      </c>
      <c r="CX108" s="117">
        <v>563126</v>
      </c>
      <c r="CY108" s="117">
        <v>562320</v>
      </c>
      <c r="CZ108" s="117">
        <v>561208</v>
      </c>
      <c r="DA108" s="117">
        <v>559800</v>
      </c>
      <c r="DB108" s="117">
        <v>558134</v>
      </c>
      <c r="DC108" s="117">
        <v>556248</v>
      </c>
      <c r="DD108" s="117">
        <v>554175</v>
      </c>
      <c r="DE108" s="117">
        <v>551953</v>
      </c>
      <c r="DF108" s="117">
        <v>549624</v>
      </c>
      <c r="DG108" s="117">
        <v>547234</v>
      </c>
      <c r="DH108" s="117">
        <v>544822</v>
      </c>
      <c r="DI108" s="117">
        <v>542431</v>
      </c>
      <c r="DJ108" s="117">
        <v>540095</v>
      </c>
      <c r="DK108" s="117">
        <v>537824</v>
      </c>
      <c r="DL108" s="117">
        <v>535635</v>
      </c>
      <c r="DM108" s="117">
        <v>533531</v>
      </c>
      <c r="DN108" s="117">
        <v>531521</v>
      </c>
      <c r="DO108" s="117">
        <v>529594</v>
      </c>
      <c r="DP108" s="117">
        <v>527750</v>
      </c>
      <c r="DQ108" s="117">
        <v>525989</v>
      </c>
      <c r="DR108" s="117">
        <v>524309</v>
      </c>
      <c r="DS108" s="117">
        <v>522709</v>
      </c>
      <c r="DT108" s="117">
        <v>521199</v>
      </c>
      <c r="DU108" s="117">
        <v>519768</v>
      </c>
      <c r="DV108" s="117">
        <v>518418</v>
      </c>
      <c r="DW108" s="117">
        <v>517143</v>
      </c>
      <c r="DX108" s="117">
        <v>515940</v>
      </c>
      <c r="DY108" s="117">
        <v>514796</v>
      </c>
      <c r="DZ108" s="117">
        <v>513708</v>
      </c>
      <c r="EA108" s="117">
        <v>512665</v>
      </c>
      <c r="EB108" s="117">
        <v>511668</v>
      </c>
      <c r="EC108" s="117">
        <v>510696</v>
      </c>
      <c r="ED108" s="117">
        <v>509746</v>
      </c>
      <c r="EE108" s="117">
        <v>508815</v>
      </c>
      <c r="EF108" s="117">
        <v>507888</v>
      </c>
      <c r="EG108" s="117">
        <v>506957</v>
      </c>
      <c r="EH108" s="117">
        <v>506021</v>
      </c>
      <c r="EI108" s="117">
        <v>505072</v>
      </c>
      <c r="EJ108" s="117">
        <v>504115</v>
      </c>
      <c r="EK108" s="117">
        <v>503155</v>
      </c>
      <c r="EL108" s="117">
        <v>502192</v>
      </c>
      <c r="EM108" s="117">
        <v>501227</v>
      </c>
      <c r="EN108" s="117">
        <v>500278</v>
      </c>
      <c r="EO108" s="117">
        <v>499348</v>
      </c>
      <c r="EP108" s="117">
        <v>498443</v>
      </c>
      <c r="EQ108" s="117">
        <v>497566</v>
      </c>
      <c r="ER108" s="117">
        <v>496732</v>
      </c>
      <c r="ES108" s="117">
        <v>495938</v>
      </c>
      <c r="ET108" s="117">
        <v>495189</v>
      </c>
      <c r="EU108" s="117">
        <v>494483</v>
      </c>
      <c r="EV108" s="117">
        <v>493827</v>
      </c>
    </row>
    <row r="109" spans="1:152" ht="14.1" customHeight="1" x14ac:dyDescent="0.2">
      <c r="A109" s="110" t="s">
        <v>6</v>
      </c>
      <c r="B109" s="117">
        <v>118738</v>
      </c>
      <c r="C109" s="117">
        <v>121988</v>
      </c>
      <c r="D109" s="117">
        <v>125214</v>
      </c>
      <c r="E109" s="117">
        <v>128640</v>
      </c>
      <c r="F109" s="117">
        <v>132424</v>
      </c>
      <c r="G109" s="117">
        <v>136767</v>
      </c>
      <c r="H109" s="117">
        <v>141754</v>
      </c>
      <c r="I109" s="117">
        <v>147278</v>
      </c>
      <c r="J109" s="117">
        <v>153095</v>
      </c>
      <c r="K109" s="117">
        <v>159000</v>
      </c>
      <c r="L109" s="117">
        <v>164785</v>
      </c>
      <c r="M109" s="117">
        <v>170130</v>
      </c>
      <c r="N109" s="117">
        <v>175058</v>
      </c>
      <c r="O109" s="117">
        <v>179732</v>
      </c>
      <c r="P109" s="117">
        <v>184171</v>
      </c>
      <c r="Q109" s="117">
        <v>188363</v>
      </c>
      <c r="R109" s="117">
        <v>192406</v>
      </c>
      <c r="S109" s="117">
        <v>196637</v>
      </c>
      <c r="T109" s="117">
        <v>201490</v>
      </c>
      <c r="U109" s="117">
        <v>207398</v>
      </c>
      <c r="V109" s="117">
        <v>214687</v>
      </c>
      <c r="W109" s="117">
        <v>223105</v>
      </c>
      <c r="X109" s="117">
        <v>233147</v>
      </c>
      <c r="Y109" s="117">
        <v>244949</v>
      </c>
      <c r="Z109" s="117">
        <v>256965</v>
      </c>
      <c r="AA109" s="117">
        <v>268729</v>
      </c>
      <c r="AB109" s="117">
        <v>280065</v>
      </c>
      <c r="AC109" s="117">
        <v>289529</v>
      </c>
      <c r="AD109" s="117">
        <v>297566</v>
      </c>
      <c r="AE109" s="117">
        <v>306533</v>
      </c>
      <c r="AF109" s="117">
        <v>312523</v>
      </c>
      <c r="AG109" s="117">
        <v>325723</v>
      </c>
      <c r="AH109" s="117">
        <v>341395</v>
      </c>
      <c r="AI109" s="117">
        <v>356935</v>
      </c>
      <c r="AJ109" s="117">
        <v>372648</v>
      </c>
      <c r="AK109" s="117">
        <v>392384</v>
      </c>
      <c r="AL109" s="117">
        <v>405531</v>
      </c>
      <c r="AM109" s="117">
        <v>417335</v>
      </c>
      <c r="AN109" s="117">
        <v>427495</v>
      </c>
      <c r="AO109" s="117">
        <v>436104</v>
      </c>
      <c r="AP109" s="117">
        <v>443383</v>
      </c>
      <c r="AQ109" s="117">
        <v>450218</v>
      </c>
      <c r="AR109" s="117">
        <v>458004</v>
      </c>
      <c r="AS109" s="117">
        <v>468615</v>
      </c>
      <c r="AT109" s="117">
        <v>481114</v>
      </c>
      <c r="AU109" s="117">
        <v>495146</v>
      </c>
      <c r="AV109" s="117">
        <v>509550</v>
      </c>
      <c r="AW109" s="117">
        <v>522811</v>
      </c>
      <c r="AX109" s="117">
        <v>533719</v>
      </c>
      <c r="AY109" s="117">
        <v>541575</v>
      </c>
      <c r="AZ109" s="117">
        <v>546319</v>
      </c>
      <c r="BA109" s="117">
        <v>548487</v>
      </c>
      <c r="BB109" s="117">
        <v>548931</v>
      </c>
      <c r="BC109" s="117">
        <v>548166</v>
      </c>
      <c r="BD109" s="117">
        <v>547271</v>
      </c>
      <c r="BE109" s="117">
        <v>546712</v>
      </c>
      <c r="BF109" s="117">
        <v>546441</v>
      </c>
      <c r="BG109" s="117">
        <v>546659</v>
      </c>
      <c r="BH109" s="117">
        <v>547525</v>
      </c>
      <c r="BI109" s="117">
        <v>549230</v>
      </c>
      <c r="BJ109" s="117">
        <v>552023</v>
      </c>
      <c r="BK109" s="117">
        <v>556374</v>
      </c>
      <c r="BL109" s="117">
        <v>562609</v>
      </c>
      <c r="BM109" s="117">
        <v>572316</v>
      </c>
      <c r="BN109" s="117">
        <v>584842</v>
      </c>
      <c r="BO109" s="117">
        <v>599231</v>
      </c>
      <c r="BP109" s="117">
        <v>615113</v>
      </c>
      <c r="BQ109" s="117">
        <v>631764</v>
      </c>
      <c r="BR109" s="117">
        <v>646899</v>
      </c>
      <c r="BS109" s="117">
        <v>660253</v>
      </c>
      <c r="BT109" s="117">
        <v>671624</v>
      </c>
      <c r="BU109" s="117">
        <v>680056</v>
      </c>
      <c r="BV109" s="117">
        <v>684792</v>
      </c>
      <c r="BW109" s="117">
        <v>685658</v>
      </c>
      <c r="BX109" s="117">
        <v>683117</v>
      </c>
      <c r="BY109" s="117">
        <v>678085</v>
      </c>
      <c r="BZ109" s="117">
        <v>671690</v>
      </c>
      <c r="CA109" s="117">
        <v>664906</v>
      </c>
      <c r="CB109" s="117">
        <v>658336</v>
      </c>
      <c r="CC109" s="117">
        <v>652161</v>
      </c>
      <c r="CD109" s="117">
        <v>646279</v>
      </c>
      <c r="CE109" s="117">
        <v>640648</v>
      </c>
      <c r="CF109" s="117">
        <v>634433</v>
      </c>
      <c r="CG109" s="117">
        <v>626586</v>
      </c>
      <c r="CH109" s="117">
        <v>620686</v>
      </c>
      <c r="CI109" s="117">
        <v>615904</v>
      </c>
      <c r="CJ109" s="117">
        <v>612255</v>
      </c>
      <c r="CK109" s="117">
        <v>610548</v>
      </c>
      <c r="CL109" s="117">
        <v>611769</v>
      </c>
      <c r="CM109" s="117">
        <v>612106</v>
      </c>
      <c r="CN109" s="117">
        <v>612132</v>
      </c>
      <c r="CO109" s="117">
        <v>611432</v>
      </c>
      <c r="CP109" s="117">
        <v>609614</v>
      </c>
      <c r="CQ109" s="117">
        <v>606142</v>
      </c>
      <c r="CR109" s="117">
        <v>601205</v>
      </c>
      <c r="CS109" s="117">
        <v>595036</v>
      </c>
      <c r="CT109" s="117">
        <v>588379</v>
      </c>
      <c r="CU109" s="117">
        <v>581932</v>
      </c>
      <c r="CV109" s="117">
        <v>576510</v>
      </c>
      <c r="CW109" s="117">
        <v>572244</v>
      </c>
      <c r="CX109" s="117">
        <v>569278</v>
      </c>
      <c r="CY109" s="117">
        <v>567291</v>
      </c>
      <c r="CZ109" s="117">
        <v>565991</v>
      </c>
      <c r="DA109" s="117">
        <v>565119</v>
      </c>
      <c r="DB109" s="117">
        <v>564470</v>
      </c>
      <c r="DC109" s="117">
        <v>563788</v>
      </c>
      <c r="DD109" s="117">
        <v>562881</v>
      </c>
      <c r="DE109" s="117">
        <v>561661</v>
      </c>
      <c r="DF109" s="117">
        <v>560149</v>
      </c>
      <c r="DG109" s="117">
        <v>558380</v>
      </c>
      <c r="DH109" s="117">
        <v>556386</v>
      </c>
      <c r="DI109" s="117">
        <v>554211</v>
      </c>
      <c r="DJ109" s="117">
        <v>551888</v>
      </c>
      <c r="DK109" s="117">
        <v>549455</v>
      </c>
      <c r="DL109" s="117">
        <v>546969</v>
      </c>
      <c r="DM109" s="117">
        <v>544473</v>
      </c>
      <c r="DN109" s="117">
        <v>542000</v>
      </c>
      <c r="DO109" s="117">
        <v>539589</v>
      </c>
      <c r="DP109" s="117">
        <v>537253</v>
      </c>
      <c r="DQ109" s="117">
        <v>535003</v>
      </c>
      <c r="DR109" s="117">
        <v>532844</v>
      </c>
      <c r="DS109" s="117">
        <v>530786</v>
      </c>
      <c r="DT109" s="117">
        <v>528816</v>
      </c>
      <c r="DU109" s="117">
        <v>526933</v>
      </c>
      <c r="DV109" s="117">
        <v>525136</v>
      </c>
      <c r="DW109" s="117">
        <v>523423</v>
      </c>
      <c r="DX109" s="117">
        <v>521794</v>
      </c>
      <c r="DY109" s="117">
        <v>520258</v>
      </c>
      <c r="DZ109" s="117">
        <v>518803</v>
      </c>
      <c r="EA109" s="117">
        <v>517430</v>
      </c>
      <c r="EB109" s="117">
        <v>516137</v>
      </c>
      <c r="EC109" s="117">
        <v>514917</v>
      </c>
      <c r="ED109" s="117">
        <v>513762</v>
      </c>
      <c r="EE109" s="117">
        <v>512662</v>
      </c>
      <c r="EF109" s="117">
        <v>511608</v>
      </c>
      <c r="EG109" s="117">
        <v>510601</v>
      </c>
      <c r="EH109" s="117">
        <v>509624</v>
      </c>
      <c r="EI109" s="117">
        <v>508669</v>
      </c>
      <c r="EJ109" s="117">
        <v>507735</v>
      </c>
      <c r="EK109" s="117">
        <v>506805</v>
      </c>
      <c r="EL109" s="117">
        <v>505875</v>
      </c>
      <c r="EM109" s="117">
        <v>504938</v>
      </c>
      <c r="EN109" s="117">
        <v>503988</v>
      </c>
      <c r="EO109" s="117">
        <v>503030</v>
      </c>
      <c r="EP109" s="117">
        <v>502072</v>
      </c>
      <c r="EQ109" s="117">
        <v>501110</v>
      </c>
      <c r="ER109" s="117">
        <v>500148</v>
      </c>
      <c r="ES109" s="117">
        <v>499203</v>
      </c>
      <c r="ET109" s="117">
        <v>498277</v>
      </c>
      <c r="EU109" s="117">
        <v>497377</v>
      </c>
      <c r="EV109" s="117">
        <v>496505</v>
      </c>
    </row>
    <row r="110" spans="1:152" ht="14.1" customHeight="1" x14ac:dyDescent="0.2">
      <c r="A110" s="110" t="s">
        <v>7</v>
      </c>
      <c r="B110" s="117">
        <v>106109</v>
      </c>
      <c r="C110" s="117">
        <v>108725</v>
      </c>
      <c r="D110" s="117">
        <v>111680</v>
      </c>
      <c r="E110" s="117">
        <v>114879</v>
      </c>
      <c r="F110" s="117">
        <v>118173</v>
      </c>
      <c r="G110" s="117">
        <v>121416</v>
      </c>
      <c r="H110" s="117">
        <v>124553</v>
      </c>
      <c r="I110" s="117">
        <v>127699</v>
      </c>
      <c r="J110" s="117">
        <v>131066</v>
      </c>
      <c r="K110" s="117">
        <v>134843</v>
      </c>
      <c r="L110" s="117">
        <v>139254</v>
      </c>
      <c r="M110" s="117">
        <v>144245</v>
      </c>
      <c r="N110" s="117">
        <v>149729</v>
      </c>
      <c r="O110" s="117">
        <v>155528</v>
      </c>
      <c r="P110" s="117">
        <v>161419</v>
      </c>
      <c r="Q110" s="117">
        <v>167165</v>
      </c>
      <c r="R110" s="117">
        <v>172584</v>
      </c>
      <c r="S110" s="117">
        <v>177629</v>
      </c>
      <c r="T110" s="117">
        <v>182343</v>
      </c>
      <c r="U110" s="117">
        <v>186735</v>
      </c>
      <c r="V110" s="117">
        <v>190652</v>
      </c>
      <c r="W110" s="117">
        <v>193800</v>
      </c>
      <c r="X110" s="117">
        <v>197119</v>
      </c>
      <c r="Y110" s="117">
        <v>201088</v>
      </c>
      <c r="Z110" s="117">
        <v>206161</v>
      </c>
      <c r="AA110" s="117">
        <v>212815</v>
      </c>
      <c r="AB110" s="117">
        <v>221262</v>
      </c>
      <c r="AC110" s="117">
        <v>231376</v>
      </c>
      <c r="AD110" s="117">
        <v>243283</v>
      </c>
      <c r="AE110" s="117">
        <v>255424</v>
      </c>
      <c r="AF110" s="117">
        <v>267333</v>
      </c>
      <c r="AG110" s="117">
        <v>278858</v>
      </c>
      <c r="AH110" s="117">
        <v>288231</v>
      </c>
      <c r="AI110" s="117">
        <v>294827</v>
      </c>
      <c r="AJ110" s="117">
        <v>302326</v>
      </c>
      <c r="AK110" s="117">
        <v>306878</v>
      </c>
      <c r="AL110" s="117">
        <v>318601</v>
      </c>
      <c r="AM110" s="117">
        <v>333117</v>
      </c>
      <c r="AN110" s="117">
        <v>349343</v>
      </c>
      <c r="AO110" s="117">
        <v>365819</v>
      </c>
      <c r="AP110" s="117">
        <v>386310</v>
      </c>
      <c r="AQ110" s="117">
        <v>400333</v>
      </c>
      <c r="AR110" s="117">
        <v>413181</v>
      </c>
      <c r="AS110" s="117">
        <v>425054</v>
      </c>
      <c r="AT110" s="117">
        <v>435314</v>
      </c>
      <c r="AU110" s="117">
        <v>444162</v>
      </c>
      <c r="AV110" s="117">
        <v>452543</v>
      </c>
      <c r="AW110" s="117">
        <v>461551</v>
      </c>
      <c r="AX110" s="117">
        <v>472017</v>
      </c>
      <c r="AY110" s="117">
        <v>484347</v>
      </c>
      <c r="AZ110" s="117">
        <v>498194</v>
      </c>
      <c r="BA110" s="117">
        <v>512394</v>
      </c>
      <c r="BB110" s="117">
        <v>525948</v>
      </c>
      <c r="BC110" s="117">
        <v>536600</v>
      </c>
      <c r="BD110" s="117">
        <v>544214</v>
      </c>
      <c r="BE110" s="117">
        <v>548737</v>
      </c>
      <c r="BF110" s="117">
        <v>550732</v>
      </c>
      <c r="BG110" s="117">
        <v>551055</v>
      </c>
      <c r="BH110" s="117">
        <v>550590</v>
      </c>
      <c r="BI110" s="117">
        <v>550001</v>
      </c>
      <c r="BJ110" s="117">
        <v>549769</v>
      </c>
      <c r="BK110" s="117">
        <v>549838</v>
      </c>
      <c r="BL110" s="117">
        <v>550410</v>
      </c>
      <c r="BM110" s="117">
        <v>551629</v>
      </c>
      <c r="BN110" s="117">
        <v>553673</v>
      </c>
      <c r="BO110" s="117">
        <v>556774</v>
      </c>
      <c r="BP110" s="117">
        <v>561381</v>
      </c>
      <c r="BQ110" s="117">
        <v>567805</v>
      </c>
      <c r="BR110" s="117">
        <v>577628</v>
      </c>
      <c r="BS110" s="117">
        <v>590195</v>
      </c>
      <c r="BT110" s="117">
        <v>604564</v>
      </c>
      <c r="BU110" s="117">
        <v>620366</v>
      </c>
      <c r="BV110" s="117">
        <v>636897</v>
      </c>
      <c r="BW110" s="117">
        <v>651881</v>
      </c>
      <c r="BX110" s="117">
        <v>665064</v>
      </c>
      <c r="BY110" s="117">
        <v>676246</v>
      </c>
      <c r="BZ110" s="117">
        <v>684473</v>
      </c>
      <c r="CA110" s="117">
        <v>688993</v>
      </c>
      <c r="CB110" s="117">
        <v>689639</v>
      </c>
      <c r="CC110" s="117">
        <v>686875</v>
      </c>
      <c r="CD110" s="117">
        <v>681627</v>
      </c>
      <c r="CE110" s="117">
        <v>675020</v>
      </c>
      <c r="CF110" s="117">
        <v>668033</v>
      </c>
      <c r="CG110" s="117">
        <v>661267</v>
      </c>
      <c r="CH110" s="117">
        <v>654907</v>
      </c>
      <c r="CI110" s="117">
        <v>648847</v>
      </c>
      <c r="CJ110" s="117">
        <v>643047</v>
      </c>
      <c r="CK110" s="117">
        <v>636671</v>
      </c>
      <c r="CL110" s="117">
        <v>628672</v>
      </c>
      <c r="CM110" s="117">
        <v>622630</v>
      </c>
      <c r="CN110" s="117">
        <v>617712</v>
      </c>
      <c r="CO110" s="117">
        <v>613930</v>
      </c>
      <c r="CP110" s="117">
        <v>612093</v>
      </c>
      <c r="CQ110" s="117">
        <v>613185</v>
      </c>
      <c r="CR110" s="117">
        <v>613397</v>
      </c>
      <c r="CS110" s="117">
        <v>613308</v>
      </c>
      <c r="CT110" s="117">
        <v>612498</v>
      </c>
      <c r="CU110" s="117">
        <v>610574</v>
      </c>
      <c r="CV110" s="117">
        <v>607004</v>
      </c>
      <c r="CW110" s="117">
        <v>601972</v>
      </c>
      <c r="CX110" s="117">
        <v>595715</v>
      </c>
      <c r="CY110" s="117">
        <v>588980</v>
      </c>
      <c r="CZ110" s="117">
        <v>582455</v>
      </c>
      <c r="DA110" s="117">
        <v>576958</v>
      </c>
      <c r="DB110" s="117">
        <v>572613</v>
      </c>
      <c r="DC110" s="117">
        <v>569573</v>
      </c>
      <c r="DD110" s="117">
        <v>567508</v>
      </c>
      <c r="DE110" s="117">
        <v>566129</v>
      </c>
      <c r="DF110" s="117">
        <v>565174</v>
      </c>
      <c r="DG110" s="117">
        <v>564444</v>
      </c>
      <c r="DH110" s="117">
        <v>563681</v>
      </c>
      <c r="DI110" s="117">
        <v>562688</v>
      </c>
      <c r="DJ110" s="117">
        <v>561389</v>
      </c>
      <c r="DK110" s="117">
        <v>559801</v>
      </c>
      <c r="DL110" s="117">
        <v>557959</v>
      </c>
      <c r="DM110" s="117">
        <v>555902</v>
      </c>
      <c r="DN110" s="117">
        <v>553663</v>
      </c>
      <c r="DO110" s="117">
        <v>551283</v>
      </c>
      <c r="DP110" s="117">
        <v>548799</v>
      </c>
      <c r="DQ110" s="117">
        <v>546271</v>
      </c>
      <c r="DR110" s="117">
        <v>543734</v>
      </c>
      <c r="DS110" s="117">
        <v>541223</v>
      </c>
      <c r="DT110" s="117">
        <v>538781</v>
      </c>
      <c r="DU110" s="117">
        <v>536412</v>
      </c>
      <c r="DV110" s="117">
        <v>534134</v>
      </c>
      <c r="DW110" s="117">
        <v>531953</v>
      </c>
      <c r="DX110" s="117">
        <v>529872</v>
      </c>
      <c r="DY110" s="117">
        <v>527881</v>
      </c>
      <c r="DZ110" s="117">
        <v>525980</v>
      </c>
      <c r="EA110" s="117">
        <v>524168</v>
      </c>
      <c r="EB110" s="117">
        <v>522440</v>
      </c>
      <c r="EC110" s="117">
        <v>520796</v>
      </c>
      <c r="ED110" s="117">
        <v>519249</v>
      </c>
      <c r="EE110" s="117">
        <v>517786</v>
      </c>
      <c r="EF110" s="117">
        <v>516407</v>
      </c>
      <c r="EG110" s="117">
        <v>515106</v>
      </c>
      <c r="EH110" s="117">
        <v>513881</v>
      </c>
      <c r="EI110" s="117">
        <v>512724</v>
      </c>
      <c r="EJ110" s="117">
        <v>511622</v>
      </c>
      <c r="EK110" s="117">
        <v>510568</v>
      </c>
      <c r="EL110" s="117">
        <v>509560</v>
      </c>
      <c r="EM110" s="117">
        <v>508582</v>
      </c>
      <c r="EN110" s="117">
        <v>507628</v>
      </c>
      <c r="EO110" s="117">
        <v>506694</v>
      </c>
      <c r="EP110" s="117">
        <v>505768</v>
      </c>
      <c r="EQ110" s="117">
        <v>504839</v>
      </c>
      <c r="ER110" s="117">
        <v>503905</v>
      </c>
      <c r="ES110" s="117">
        <v>502959</v>
      </c>
      <c r="ET110" s="117">
        <v>502009</v>
      </c>
      <c r="EU110" s="117">
        <v>501053</v>
      </c>
      <c r="EV110" s="117">
        <v>500098</v>
      </c>
    </row>
    <row r="111" spans="1:152" ht="14.1" customHeight="1" x14ac:dyDescent="0.2">
      <c r="A111" s="110" t="s">
        <v>8</v>
      </c>
      <c r="B111" s="117">
        <v>97435</v>
      </c>
      <c r="C111" s="117">
        <v>99828</v>
      </c>
      <c r="D111" s="117">
        <v>101803</v>
      </c>
      <c r="E111" s="117">
        <v>103605</v>
      </c>
      <c r="F111" s="117">
        <v>105419</v>
      </c>
      <c r="G111" s="117">
        <v>107491</v>
      </c>
      <c r="H111" s="117">
        <v>109970</v>
      </c>
      <c r="I111" s="117">
        <v>112834</v>
      </c>
      <c r="J111" s="117">
        <v>115950</v>
      </c>
      <c r="K111" s="117">
        <v>119203</v>
      </c>
      <c r="L111" s="117">
        <v>122447</v>
      </c>
      <c r="M111" s="117">
        <v>125504</v>
      </c>
      <c r="N111" s="117">
        <v>128521</v>
      </c>
      <c r="O111" s="117">
        <v>131781</v>
      </c>
      <c r="P111" s="117">
        <v>135458</v>
      </c>
      <c r="Q111" s="117">
        <v>139763</v>
      </c>
      <c r="R111" s="117">
        <v>144759</v>
      </c>
      <c r="S111" s="117">
        <v>150306</v>
      </c>
      <c r="T111" s="117">
        <v>156125</v>
      </c>
      <c r="U111" s="117">
        <v>161981</v>
      </c>
      <c r="V111" s="117">
        <v>167507</v>
      </c>
      <c r="W111" s="117">
        <v>172163</v>
      </c>
      <c r="X111" s="117">
        <v>176414</v>
      </c>
      <c r="Y111" s="117">
        <v>180335</v>
      </c>
      <c r="Z111" s="117">
        <v>183958</v>
      </c>
      <c r="AA111" s="117">
        <v>187285</v>
      </c>
      <c r="AB111" s="117">
        <v>190447</v>
      </c>
      <c r="AC111" s="117">
        <v>193812</v>
      </c>
      <c r="AD111" s="117">
        <v>197846</v>
      </c>
      <c r="AE111" s="117">
        <v>203002</v>
      </c>
      <c r="AF111" s="117">
        <v>209750</v>
      </c>
      <c r="AG111" s="117">
        <v>218323</v>
      </c>
      <c r="AH111" s="117">
        <v>228382</v>
      </c>
      <c r="AI111" s="117">
        <v>239283</v>
      </c>
      <c r="AJ111" s="117">
        <v>250359</v>
      </c>
      <c r="AK111" s="117">
        <v>261189</v>
      </c>
      <c r="AL111" s="117">
        <v>271616</v>
      </c>
      <c r="AM111" s="117">
        <v>280208</v>
      </c>
      <c r="AN111" s="117">
        <v>287435</v>
      </c>
      <c r="AO111" s="117">
        <v>295631</v>
      </c>
      <c r="AP111" s="117">
        <v>300941</v>
      </c>
      <c r="AQ111" s="117">
        <v>313355</v>
      </c>
      <c r="AR111" s="117">
        <v>328613</v>
      </c>
      <c r="AS111" s="117">
        <v>345893</v>
      </c>
      <c r="AT111" s="117">
        <v>363403</v>
      </c>
      <c r="AU111" s="117">
        <v>384874</v>
      </c>
      <c r="AV111" s="117">
        <v>399917</v>
      </c>
      <c r="AW111" s="117">
        <v>413619</v>
      </c>
      <c r="AX111" s="117">
        <v>425656</v>
      </c>
      <c r="AY111" s="117">
        <v>436070</v>
      </c>
      <c r="AZ111" s="117">
        <v>445063</v>
      </c>
      <c r="BA111" s="117">
        <v>453590</v>
      </c>
      <c r="BB111" s="117">
        <v>463276</v>
      </c>
      <c r="BC111" s="117">
        <v>473867</v>
      </c>
      <c r="BD111" s="117">
        <v>486338</v>
      </c>
      <c r="BE111" s="117">
        <v>500329</v>
      </c>
      <c r="BF111" s="117">
        <v>514682</v>
      </c>
      <c r="BG111" s="117">
        <v>527878</v>
      </c>
      <c r="BH111" s="117">
        <v>538725</v>
      </c>
      <c r="BI111" s="117">
        <v>546541</v>
      </c>
      <c r="BJ111" s="117">
        <v>551282</v>
      </c>
      <c r="BK111" s="117">
        <v>553514</v>
      </c>
      <c r="BL111" s="117">
        <v>554083</v>
      </c>
      <c r="BM111" s="117">
        <v>553871</v>
      </c>
      <c r="BN111" s="117">
        <v>553527</v>
      </c>
      <c r="BO111" s="117">
        <v>553518</v>
      </c>
      <c r="BP111" s="117">
        <v>553773</v>
      </c>
      <c r="BQ111" s="117">
        <v>554483</v>
      </c>
      <c r="BR111" s="117">
        <v>555794</v>
      </c>
      <c r="BS111" s="117">
        <v>557877</v>
      </c>
      <c r="BT111" s="117">
        <v>560974</v>
      </c>
      <c r="BU111" s="117">
        <v>565537</v>
      </c>
      <c r="BV111" s="117">
        <v>571888</v>
      </c>
      <c r="BW111" s="117">
        <v>581617</v>
      </c>
      <c r="BX111" s="117">
        <v>594067</v>
      </c>
      <c r="BY111" s="117">
        <v>608303</v>
      </c>
      <c r="BZ111" s="117">
        <v>623958</v>
      </c>
      <c r="CA111" s="117">
        <v>640322</v>
      </c>
      <c r="CB111" s="117">
        <v>655133</v>
      </c>
      <c r="CC111" s="117">
        <v>668138</v>
      </c>
      <c r="CD111" s="117">
        <v>679143</v>
      </c>
      <c r="CE111" s="117">
        <v>687196</v>
      </c>
      <c r="CF111" s="117">
        <v>691552</v>
      </c>
      <c r="CG111" s="117">
        <v>692036</v>
      </c>
      <c r="CH111" s="117">
        <v>689119</v>
      </c>
      <c r="CI111" s="117">
        <v>683725</v>
      </c>
      <c r="CJ111" s="117">
        <v>676980</v>
      </c>
      <c r="CK111" s="117">
        <v>669863</v>
      </c>
      <c r="CL111" s="117">
        <v>662978</v>
      </c>
      <c r="CM111" s="117">
        <v>656500</v>
      </c>
      <c r="CN111" s="117">
        <v>650330</v>
      </c>
      <c r="CO111" s="117">
        <v>644423</v>
      </c>
      <c r="CP111" s="117">
        <v>637947</v>
      </c>
      <c r="CQ111" s="117">
        <v>629853</v>
      </c>
      <c r="CR111" s="117">
        <v>623721</v>
      </c>
      <c r="CS111" s="117">
        <v>618712</v>
      </c>
      <c r="CT111" s="117">
        <v>614848</v>
      </c>
      <c r="CU111" s="117">
        <v>612929</v>
      </c>
      <c r="CV111" s="117">
        <v>613935</v>
      </c>
      <c r="CW111" s="117">
        <v>614069</v>
      </c>
      <c r="CX111" s="117">
        <v>613899</v>
      </c>
      <c r="CY111" s="117">
        <v>613011</v>
      </c>
      <c r="CZ111" s="117">
        <v>611016</v>
      </c>
      <c r="DA111" s="117">
        <v>607377</v>
      </c>
      <c r="DB111" s="117">
        <v>602278</v>
      </c>
      <c r="DC111" s="117">
        <v>595959</v>
      </c>
      <c r="DD111" s="117">
        <v>589164</v>
      </c>
      <c r="DE111" s="117">
        <v>582580</v>
      </c>
      <c r="DF111" s="117">
        <v>577023</v>
      </c>
      <c r="DG111" s="117">
        <v>572617</v>
      </c>
      <c r="DH111" s="117">
        <v>569511</v>
      </c>
      <c r="DI111" s="117">
        <v>567380</v>
      </c>
      <c r="DJ111" s="117">
        <v>565934</v>
      </c>
      <c r="DK111" s="117">
        <v>564919</v>
      </c>
      <c r="DL111" s="117">
        <v>564128</v>
      </c>
      <c r="DM111" s="117">
        <v>563309</v>
      </c>
      <c r="DN111" s="117">
        <v>562265</v>
      </c>
      <c r="DO111" s="117">
        <v>560915</v>
      </c>
      <c r="DP111" s="117">
        <v>559285</v>
      </c>
      <c r="DQ111" s="117">
        <v>557403</v>
      </c>
      <c r="DR111" s="117">
        <v>555306</v>
      </c>
      <c r="DS111" s="117">
        <v>553037</v>
      </c>
      <c r="DT111" s="117">
        <v>550630</v>
      </c>
      <c r="DU111" s="117">
        <v>548120</v>
      </c>
      <c r="DV111" s="117">
        <v>545570</v>
      </c>
      <c r="DW111" s="117">
        <v>543010</v>
      </c>
      <c r="DX111" s="117">
        <v>540481</v>
      </c>
      <c r="DY111" s="117">
        <v>538021</v>
      </c>
      <c r="DZ111" s="117">
        <v>535636</v>
      </c>
      <c r="EA111" s="117">
        <v>533342</v>
      </c>
      <c r="EB111" s="117">
        <v>531148</v>
      </c>
      <c r="EC111" s="117">
        <v>529055</v>
      </c>
      <c r="ED111" s="117">
        <v>527053</v>
      </c>
      <c r="EE111" s="117">
        <v>525144</v>
      </c>
      <c r="EF111" s="117">
        <v>523322</v>
      </c>
      <c r="EG111" s="117">
        <v>521588</v>
      </c>
      <c r="EH111" s="117">
        <v>519940</v>
      </c>
      <c r="EI111" s="117">
        <v>518385</v>
      </c>
      <c r="EJ111" s="117">
        <v>516918</v>
      </c>
      <c r="EK111" s="117">
        <v>515538</v>
      </c>
      <c r="EL111" s="117">
        <v>514238</v>
      </c>
      <c r="EM111" s="117">
        <v>513013</v>
      </c>
      <c r="EN111" s="117">
        <v>511855</v>
      </c>
      <c r="EO111" s="117">
        <v>510757</v>
      </c>
      <c r="EP111" s="117">
        <v>509703</v>
      </c>
      <c r="EQ111" s="117">
        <v>508700</v>
      </c>
      <c r="ER111" s="117">
        <v>507725</v>
      </c>
      <c r="ES111" s="117">
        <v>506775</v>
      </c>
      <c r="ET111" s="117">
        <v>505843</v>
      </c>
      <c r="EU111" s="117">
        <v>504920</v>
      </c>
      <c r="EV111" s="117">
        <v>503994</v>
      </c>
    </row>
    <row r="112" spans="1:152" ht="14.1" customHeight="1" x14ac:dyDescent="0.2">
      <c r="A112" s="110" t="s">
        <v>9</v>
      </c>
      <c r="B112" s="117">
        <v>81168</v>
      </c>
      <c r="C112" s="117">
        <v>84221</v>
      </c>
      <c r="D112" s="117">
        <v>87512</v>
      </c>
      <c r="E112" s="117">
        <v>90844</v>
      </c>
      <c r="F112" s="117">
        <v>94004</v>
      </c>
      <c r="G112" s="117">
        <v>96758</v>
      </c>
      <c r="H112" s="117">
        <v>99000</v>
      </c>
      <c r="I112" s="117">
        <v>100839</v>
      </c>
      <c r="J112" s="117">
        <v>102516</v>
      </c>
      <c r="K112" s="117">
        <v>104244</v>
      </c>
      <c r="L112" s="117">
        <v>106277</v>
      </c>
      <c r="M112" s="117">
        <v>108643</v>
      </c>
      <c r="N112" s="117">
        <v>111346</v>
      </c>
      <c r="O112" s="117">
        <v>114305</v>
      </c>
      <c r="P112" s="117">
        <v>117391</v>
      </c>
      <c r="Q112" s="117">
        <v>120452</v>
      </c>
      <c r="R112" s="117">
        <v>123422</v>
      </c>
      <c r="S112" s="117">
        <v>126406</v>
      </c>
      <c r="T112" s="117">
        <v>129605</v>
      </c>
      <c r="U112" s="117">
        <v>133185</v>
      </c>
      <c r="V112" s="117">
        <v>137274</v>
      </c>
      <c r="W112" s="117">
        <v>141705</v>
      </c>
      <c r="X112" s="117">
        <v>146665</v>
      </c>
      <c r="Y112" s="117">
        <v>151890</v>
      </c>
      <c r="Z112" s="117">
        <v>157160</v>
      </c>
      <c r="AA112" s="117">
        <v>162249</v>
      </c>
      <c r="AB112" s="117">
        <v>166999</v>
      </c>
      <c r="AC112" s="117">
        <v>171373</v>
      </c>
      <c r="AD112" s="117">
        <v>175443</v>
      </c>
      <c r="AE112" s="117">
        <v>179239</v>
      </c>
      <c r="AF112" s="117">
        <v>182763</v>
      </c>
      <c r="AG112" s="117">
        <v>186152</v>
      </c>
      <c r="AH112" s="117">
        <v>189559</v>
      </c>
      <c r="AI112" s="117">
        <v>192755</v>
      </c>
      <c r="AJ112" s="117">
        <v>197016</v>
      </c>
      <c r="AK112" s="117">
        <v>202876</v>
      </c>
      <c r="AL112" s="117">
        <v>210532</v>
      </c>
      <c r="AM112" s="117">
        <v>219843</v>
      </c>
      <c r="AN112" s="117">
        <v>230919</v>
      </c>
      <c r="AO112" s="117">
        <v>242235</v>
      </c>
      <c r="AP112" s="117">
        <v>253336</v>
      </c>
      <c r="AQ112" s="117">
        <v>264079</v>
      </c>
      <c r="AR112" s="117">
        <v>273158</v>
      </c>
      <c r="AS112" s="117">
        <v>281377</v>
      </c>
      <c r="AT112" s="117">
        <v>290499</v>
      </c>
      <c r="AU112" s="117">
        <v>296736</v>
      </c>
      <c r="AV112" s="117">
        <v>309946</v>
      </c>
      <c r="AW112" s="117">
        <v>325876</v>
      </c>
      <c r="AX112" s="117">
        <v>343488</v>
      </c>
      <c r="AY112" s="117">
        <v>361347</v>
      </c>
      <c r="AZ112" s="117">
        <v>383146</v>
      </c>
      <c r="BA112" s="117">
        <v>398618</v>
      </c>
      <c r="BB112" s="117">
        <v>412946</v>
      </c>
      <c r="BC112" s="117">
        <v>425054</v>
      </c>
      <c r="BD112" s="117">
        <v>435554</v>
      </c>
      <c r="BE112" s="117">
        <v>444641</v>
      </c>
      <c r="BF112" s="117">
        <v>453275</v>
      </c>
      <c r="BG112" s="117">
        <v>462543</v>
      </c>
      <c r="BH112" s="117">
        <v>473279</v>
      </c>
      <c r="BI112" s="117">
        <v>485896</v>
      </c>
      <c r="BJ112" s="117">
        <v>500036</v>
      </c>
      <c r="BK112" s="117">
        <v>514540</v>
      </c>
      <c r="BL112" s="117">
        <v>527905</v>
      </c>
      <c r="BM112" s="117">
        <v>538933</v>
      </c>
      <c r="BN112" s="117">
        <v>546937</v>
      </c>
      <c r="BO112" s="117">
        <v>551869</v>
      </c>
      <c r="BP112" s="117">
        <v>554273</v>
      </c>
      <c r="BQ112" s="117">
        <v>554991</v>
      </c>
      <c r="BR112" s="117">
        <v>554891</v>
      </c>
      <c r="BS112" s="117">
        <v>554620</v>
      </c>
      <c r="BT112" s="117">
        <v>554648</v>
      </c>
      <c r="BU112" s="117">
        <v>554907</v>
      </c>
      <c r="BV112" s="117">
        <v>555600</v>
      </c>
      <c r="BW112" s="117">
        <v>556866</v>
      </c>
      <c r="BX112" s="117">
        <v>558887</v>
      </c>
      <c r="BY112" s="117">
        <v>561908</v>
      </c>
      <c r="BZ112" s="117">
        <v>566380</v>
      </c>
      <c r="CA112" s="117">
        <v>572622</v>
      </c>
      <c r="CB112" s="117">
        <v>582225</v>
      </c>
      <c r="CC112" s="117">
        <v>594538</v>
      </c>
      <c r="CD112" s="117">
        <v>608626</v>
      </c>
      <c r="CE112" s="117">
        <v>624129</v>
      </c>
      <c r="CF112" s="117">
        <v>640339</v>
      </c>
      <c r="CG112" s="117">
        <v>655006</v>
      </c>
      <c r="CH112" s="117">
        <v>667875</v>
      </c>
      <c r="CI112" s="117">
        <v>678755</v>
      </c>
      <c r="CJ112" s="117">
        <v>686696</v>
      </c>
      <c r="CK112" s="117">
        <v>690954</v>
      </c>
      <c r="CL112" s="117">
        <v>691358</v>
      </c>
      <c r="CM112" s="117">
        <v>688379</v>
      </c>
      <c r="CN112" s="117">
        <v>682936</v>
      </c>
      <c r="CO112" s="117">
        <v>676154</v>
      </c>
      <c r="CP112" s="117">
        <v>669003</v>
      </c>
      <c r="CQ112" s="117">
        <v>662085</v>
      </c>
      <c r="CR112" s="117">
        <v>655577</v>
      </c>
      <c r="CS112" s="117">
        <v>649378</v>
      </c>
      <c r="CT112" s="117">
        <v>643438</v>
      </c>
      <c r="CU112" s="117">
        <v>636935</v>
      </c>
      <c r="CV112" s="117">
        <v>628819</v>
      </c>
      <c r="CW112" s="117">
        <v>622662</v>
      </c>
      <c r="CX112" s="117">
        <v>617631</v>
      </c>
      <c r="CY112" s="117">
        <v>613742</v>
      </c>
      <c r="CZ112" s="117">
        <v>611793</v>
      </c>
      <c r="DA112" s="117">
        <v>612754</v>
      </c>
      <c r="DB112" s="117">
        <v>612847</v>
      </c>
      <c r="DC112" s="117">
        <v>612635</v>
      </c>
      <c r="DD112" s="117">
        <v>611711</v>
      </c>
      <c r="DE112" s="117">
        <v>609683</v>
      </c>
      <c r="DF112" s="117">
        <v>606015</v>
      </c>
      <c r="DG112" s="117">
        <v>600888</v>
      </c>
      <c r="DH112" s="117">
        <v>594549</v>
      </c>
      <c r="DI112" s="117">
        <v>587737</v>
      </c>
      <c r="DJ112" s="117">
        <v>581139</v>
      </c>
      <c r="DK112" s="117">
        <v>575561</v>
      </c>
      <c r="DL112" s="117">
        <v>571134</v>
      </c>
      <c r="DM112" s="117">
        <v>568003</v>
      </c>
      <c r="DN112" s="117">
        <v>565851</v>
      </c>
      <c r="DO112" s="117">
        <v>564386</v>
      </c>
      <c r="DP112" s="117">
        <v>563351</v>
      </c>
      <c r="DQ112" s="117">
        <v>562538</v>
      </c>
      <c r="DR112" s="117">
        <v>561704</v>
      </c>
      <c r="DS112" s="117">
        <v>560641</v>
      </c>
      <c r="DT112" s="117">
        <v>559281</v>
      </c>
      <c r="DU112" s="117">
        <v>557645</v>
      </c>
      <c r="DV112" s="117">
        <v>555755</v>
      </c>
      <c r="DW112" s="117">
        <v>553654</v>
      </c>
      <c r="DX112" s="117">
        <v>551384</v>
      </c>
      <c r="DY112" s="117">
        <v>548974</v>
      </c>
      <c r="DZ112" s="117">
        <v>546469</v>
      </c>
      <c r="EA112" s="117">
        <v>543921</v>
      </c>
      <c r="EB112" s="117">
        <v>541366</v>
      </c>
      <c r="EC112" s="117">
        <v>538842</v>
      </c>
      <c r="ED112" s="117">
        <v>536386</v>
      </c>
      <c r="EE112" s="117">
        <v>534007</v>
      </c>
      <c r="EF112" s="117">
        <v>531721</v>
      </c>
      <c r="EG112" s="117">
        <v>529532</v>
      </c>
      <c r="EH112" s="117">
        <v>527447</v>
      </c>
      <c r="EI112" s="117">
        <v>525457</v>
      </c>
      <c r="EJ112" s="117">
        <v>523559</v>
      </c>
      <c r="EK112" s="117">
        <v>521748</v>
      </c>
      <c r="EL112" s="117">
        <v>520025</v>
      </c>
      <c r="EM112" s="117">
        <v>518388</v>
      </c>
      <c r="EN112" s="117">
        <v>516847</v>
      </c>
      <c r="EO112" s="117">
        <v>515390</v>
      </c>
      <c r="EP112" s="117">
        <v>514023</v>
      </c>
      <c r="EQ112" s="117">
        <v>512733</v>
      </c>
      <c r="ER112" s="117">
        <v>511516</v>
      </c>
      <c r="ES112" s="117">
        <v>510370</v>
      </c>
      <c r="ET112" s="117">
        <v>509280</v>
      </c>
      <c r="EU112" s="117">
        <v>508238</v>
      </c>
      <c r="EV112" s="117">
        <v>507247</v>
      </c>
    </row>
    <row r="113" spans="1:152" ht="14.1" customHeight="1" x14ac:dyDescent="0.2">
      <c r="A113" s="110" t="s">
        <v>10</v>
      </c>
      <c r="B113" s="117">
        <v>68421</v>
      </c>
      <c r="C113" s="117">
        <v>70249</v>
      </c>
      <c r="D113" s="117">
        <v>72100</v>
      </c>
      <c r="E113" s="117">
        <v>74077</v>
      </c>
      <c r="F113" s="117">
        <v>76262</v>
      </c>
      <c r="G113" s="117">
        <v>78775</v>
      </c>
      <c r="H113" s="117">
        <v>81643</v>
      </c>
      <c r="I113" s="117">
        <v>84762</v>
      </c>
      <c r="J113" s="117">
        <v>87931</v>
      </c>
      <c r="K113" s="117">
        <v>90960</v>
      </c>
      <c r="L113" s="117">
        <v>93624</v>
      </c>
      <c r="M113" s="117">
        <v>95721</v>
      </c>
      <c r="N113" s="117">
        <v>97382</v>
      </c>
      <c r="O113" s="117">
        <v>98890</v>
      </c>
      <c r="P113" s="117">
        <v>100447</v>
      </c>
      <c r="Q113" s="117">
        <v>102288</v>
      </c>
      <c r="R113" s="117">
        <v>104536</v>
      </c>
      <c r="S113" s="117">
        <v>107161</v>
      </c>
      <c r="T113" s="117">
        <v>110009</v>
      </c>
      <c r="U113" s="117">
        <v>112963</v>
      </c>
      <c r="V113" s="117">
        <v>115830</v>
      </c>
      <c r="W113" s="117">
        <v>118454</v>
      </c>
      <c r="X113" s="117">
        <v>121111</v>
      </c>
      <c r="Y113" s="117">
        <v>123996</v>
      </c>
      <c r="Z113" s="117">
        <v>127278</v>
      </c>
      <c r="AA113" s="117">
        <v>131157</v>
      </c>
      <c r="AB113" s="117">
        <v>135701</v>
      </c>
      <c r="AC113" s="117">
        <v>140770</v>
      </c>
      <c r="AD113" s="117">
        <v>146112</v>
      </c>
      <c r="AE113" s="117">
        <v>151511</v>
      </c>
      <c r="AF113" s="117">
        <v>156747</v>
      </c>
      <c r="AG113" s="117">
        <v>161676</v>
      </c>
      <c r="AH113" s="117">
        <v>166035</v>
      </c>
      <c r="AI113" s="117">
        <v>169147</v>
      </c>
      <c r="AJ113" s="117">
        <v>172003</v>
      </c>
      <c r="AK113" s="117">
        <v>174601</v>
      </c>
      <c r="AL113" s="117">
        <v>177090</v>
      </c>
      <c r="AM113" s="117">
        <v>179821</v>
      </c>
      <c r="AN113" s="117">
        <v>183242</v>
      </c>
      <c r="AO113" s="117">
        <v>187782</v>
      </c>
      <c r="AP113" s="117">
        <v>193843</v>
      </c>
      <c r="AQ113" s="117">
        <v>201685</v>
      </c>
      <c r="AR113" s="117">
        <v>211281</v>
      </c>
      <c r="AS113" s="117">
        <v>223146</v>
      </c>
      <c r="AT113" s="117">
        <v>235256</v>
      </c>
      <c r="AU113" s="117">
        <v>247171</v>
      </c>
      <c r="AV113" s="117">
        <v>258719</v>
      </c>
      <c r="AW113" s="117">
        <v>268510</v>
      </c>
      <c r="AX113" s="117">
        <v>276985</v>
      </c>
      <c r="AY113" s="117">
        <v>286360</v>
      </c>
      <c r="AZ113" s="117">
        <v>292892</v>
      </c>
      <c r="BA113" s="117">
        <v>306347</v>
      </c>
      <c r="BB113" s="117">
        <v>322470</v>
      </c>
      <c r="BC113" s="117">
        <v>339634</v>
      </c>
      <c r="BD113" s="117">
        <v>357034</v>
      </c>
      <c r="BE113" s="117">
        <v>378272</v>
      </c>
      <c r="BF113" s="117">
        <v>393286</v>
      </c>
      <c r="BG113" s="117">
        <v>407010</v>
      </c>
      <c r="BH113" s="117">
        <v>419121</v>
      </c>
      <c r="BI113" s="117">
        <v>429660</v>
      </c>
      <c r="BJ113" s="117">
        <v>438824</v>
      </c>
      <c r="BK113" s="117">
        <v>447553</v>
      </c>
      <c r="BL113" s="117">
        <v>456924</v>
      </c>
      <c r="BM113" s="117">
        <v>467757</v>
      </c>
      <c r="BN113" s="117">
        <v>480443</v>
      </c>
      <c r="BO113" s="117">
        <v>494621</v>
      </c>
      <c r="BP113" s="117">
        <v>509144</v>
      </c>
      <c r="BQ113" s="117">
        <v>522525</v>
      </c>
      <c r="BR113" s="117">
        <v>533572</v>
      </c>
      <c r="BS113" s="117">
        <v>541613</v>
      </c>
      <c r="BT113" s="117">
        <v>546604</v>
      </c>
      <c r="BU113" s="117">
        <v>549078</v>
      </c>
      <c r="BV113" s="117">
        <v>549871</v>
      </c>
      <c r="BW113" s="117">
        <v>549846</v>
      </c>
      <c r="BX113" s="117">
        <v>549642</v>
      </c>
      <c r="BY113" s="117">
        <v>549722</v>
      </c>
      <c r="BZ113" s="117">
        <v>550016</v>
      </c>
      <c r="CA113" s="117">
        <v>550734</v>
      </c>
      <c r="CB113" s="117">
        <v>552010</v>
      </c>
      <c r="CC113" s="117">
        <v>554029</v>
      </c>
      <c r="CD113" s="117">
        <v>557034</v>
      </c>
      <c r="CE113" s="117">
        <v>561471</v>
      </c>
      <c r="CF113" s="117">
        <v>567664</v>
      </c>
      <c r="CG113" s="117">
        <v>577188</v>
      </c>
      <c r="CH113" s="117">
        <v>589396</v>
      </c>
      <c r="CI113" s="117">
        <v>603360</v>
      </c>
      <c r="CJ113" s="117">
        <v>618723</v>
      </c>
      <c r="CK113" s="117">
        <v>634785</v>
      </c>
      <c r="CL113" s="117">
        <v>649325</v>
      </c>
      <c r="CM113" s="117">
        <v>662091</v>
      </c>
      <c r="CN113" s="117">
        <v>672892</v>
      </c>
      <c r="CO113" s="117">
        <v>680780</v>
      </c>
      <c r="CP113" s="117">
        <v>685023</v>
      </c>
      <c r="CQ113" s="117">
        <v>685451</v>
      </c>
      <c r="CR113" s="117">
        <v>682529</v>
      </c>
      <c r="CS113" s="117">
        <v>677171</v>
      </c>
      <c r="CT113" s="117">
        <v>670490</v>
      </c>
      <c r="CU113" s="117">
        <v>663441</v>
      </c>
      <c r="CV113" s="117">
        <v>656621</v>
      </c>
      <c r="CW113" s="117">
        <v>650203</v>
      </c>
      <c r="CX113" s="117">
        <v>644091</v>
      </c>
      <c r="CY113" s="117">
        <v>638233</v>
      </c>
      <c r="CZ113" s="117">
        <v>631815</v>
      </c>
      <c r="DA113" s="117">
        <v>623794</v>
      </c>
      <c r="DB113" s="117">
        <v>617716</v>
      </c>
      <c r="DC113" s="117">
        <v>612756</v>
      </c>
      <c r="DD113" s="117">
        <v>608929</v>
      </c>
      <c r="DE113" s="117">
        <v>607022</v>
      </c>
      <c r="DF113" s="117">
        <v>607992</v>
      </c>
      <c r="DG113" s="117">
        <v>608104</v>
      </c>
      <c r="DH113" s="117">
        <v>607912</v>
      </c>
      <c r="DI113" s="117">
        <v>607012</v>
      </c>
      <c r="DJ113" s="117">
        <v>605015</v>
      </c>
      <c r="DK113" s="117">
        <v>601387</v>
      </c>
      <c r="DL113" s="117">
        <v>596321</v>
      </c>
      <c r="DM113" s="117">
        <v>590049</v>
      </c>
      <c r="DN113" s="117">
        <v>583308</v>
      </c>
      <c r="DO113" s="117">
        <v>576784</v>
      </c>
      <c r="DP113" s="117">
        <v>571273</v>
      </c>
      <c r="DQ113" s="117">
        <v>566904</v>
      </c>
      <c r="DR113" s="117">
        <v>563822</v>
      </c>
      <c r="DS113" s="117">
        <v>561709</v>
      </c>
      <c r="DT113" s="117">
        <v>560280</v>
      </c>
      <c r="DU113" s="117">
        <v>559275</v>
      </c>
      <c r="DV113" s="117">
        <v>558489</v>
      </c>
      <c r="DW113" s="117">
        <v>557684</v>
      </c>
      <c r="DX113" s="117">
        <v>556654</v>
      </c>
      <c r="DY113" s="117">
        <v>555326</v>
      </c>
      <c r="DZ113" s="117">
        <v>553724</v>
      </c>
      <c r="EA113" s="117">
        <v>551873</v>
      </c>
      <c r="EB113" s="117">
        <v>549812</v>
      </c>
      <c r="EC113" s="117">
        <v>547582</v>
      </c>
      <c r="ED113" s="117">
        <v>545215</v>
      </c>
      <c r="EE113" s="117">
        <v>542752</v>
      </c>
      <c r="EF113" s="117">
        <v>540247</v>
      </c>
      <c r="EG113" s="117">
        <v>537736</v>
      </c>
      <c r="EH113" s="117">
        <v>535256</v>
      </c>
      <c r="EI113" s="117">
        <v>532844</v>
      </c>
      <c r="EJ113" s="117">
        <v>530507</v>
      </c>
      <c r="EK113" s="117">
        <v>528265</v>
      </c>
      <c r="EL113" s="117">
        <v>526120</v>
      </c>
      <c r="EM113" s="117">
        <v>524077</v>
      </c>
      <c r="EN113" s="117">
        <v>522126</v>
      </c>
      <c r="EO113" s="117">
        <v>520267</v>
      </c>
      <c r="EP113" s="117">
        <v>518493</v>
      </c>
      <c r="EQ113" s="117">
        <v>516805</v>
      </c>
      <c r="ER113" s="117">
        <v>515206</v>
      </c>
      <c r="ES113" s="117">
        <v>513695</v>
      </c>
      <c r="ET113" s="117">
        <v>512276</v>
      </c>
      <c r="EU113" s="117">
        <v>510940</v>
      </c>
      <c r="EV113" s="117">
        <v>509684</v>
      </c>
    </row>
    <row r="114" spans="1:152" ht="14.1" customHeight="1" x14ac:dyDescent="0.2">
      <c r="A114" s="110" t="s">
        <v>11</v>
      </c>
      <c r="B114" s="117">
        <v>55529</v>
      </c>
      <c r="C114" s="117">
        <v>57601</v>
      </c>
      <c r="D114" s="117">
        <v>59536</v>
      </c>
      <c r="E114" s="117">
        <v>61377</v>
      </c>
      <c r="F114" s="117">
        <v>63130</v>
      </c>
      <c r="G114" s="117">
        <v>64807</v>
      </c>
      <c r="H114" s="117">
        <v>66449</v>
      </c>
      <c r="I114" s="117">
        <v>68133</v>
      </c>
      <c r="J114" s="117">
        <v>69958</v>
      </c>
      <c r="K114" s="117">
        <v>72014</v>
      </c>
      <c r="L114" s="117">
        <v>74420</v>
      </c>
      <c r="M114" s="117">
        <v>77111</v>
      </c>
      <c r="N114" s="117">
        <v>79992</v>
      </c>
      <c r="O114" s="117">
        <v>82912</v>
      </c>
      <c r="P114" s="117">
        <v>85676</v>
      </c>
      <c r="Q114" s="117">
        <v>88074</v>
      </c>
      <c r="R114" s="117">
        <v>90009</v>
      </c>
      <c r="S114" s="117">
        <v>91576</v>
      </c>
      <c r="T114" s="117">
        <v>92994</v>
      </c>
      <c r="U114" s="117">
        <v>94448</v>
      </c>
      <c r="V114" s="117">
        <v>96136</v>
      </c>
      <c r="W114" s="117">
        <v>98131</v>
      </c>
      <c r="X114" s="117">
        <v>100506</v>
      </c>
      <c r="Y114" s="117">
        <v>103115</v>
      </c>
      <c r="Z114" s="117">
        <v>105857</v>
      </c>
      <c r="AA114" s="117">
        <v>108591</v>
      </c>
      <c r="AB114" s="117">
        <v>111261</v>
      </c>
      <c r="AC114" s="117">
        <v>113971</v>
      </c>
      <c r="AD114" s="117">
        <v>116904</v>
      </c>
      <c r="AE114" s="117">
        <v>120221</v>
      </c>
      <c r="AF114" s="117">
        <v>124110</v>
      </c>
      <c r="AG114" s="117">
        <v>128637</v>
      </c>
      <c r="AH114" s="117">
        <v>133490</v>
      </c>
      <c r="AI114" s="117">
        <v>137785</v>
      </c>
      <c r="AJ114" s="117">
        <v>142301</v>
      </c>
      <c r="AK114" s="117">
        <v>146609</v>
      </c>
      <c r="AL114" s="117">
        <v>150580</v>
      </c>
      <c r="AM114" s="117">
        <v>154194</v>
      </c>
      <c r="AN114" s="117">
        <v>157527</v>
      </c>
      <c r="AO114" s="117">
        <v>160614</v>
      </c>
      <c r="AP114" s="117">
        <v>163437</v>
      </c>
      <c r="AQ114" s="117">
        <v>166248</v>
      </c>
      <c r="AR114" s="117">
        <v>169446</v>
      </c>
      <c r="AS114" s="117">
        <v>173735</v>
      </c>
      <c r="AT114" s="117">
        <v>179089</v>
      </c>
      <c r="AU114" s="117">
        <v>185915</v>
      </c>
      <c r="AV114" s="117">
        <v>194404</v>
      </c>
      <c r="AW114" s="117">
        <v>204442</v>
      </c>
      <c r="AX114" s="117">
        <v>216137</v>
      </c>
      <c r="AY114" s="117">
        <v>228062</v>
      </c>
      <c r="AZ114" s="117">
        <v>239795</v>
      </c>
      <c r="BA114" s="117">
        <v>251187</v>
      </c>
      <c r="BB114" s="117">
        <v>260957</v>
      </c>
      <c r="BC114" s="117">
        <v>268700</v>
      </c>
      <c r="BD114" s="117">
        <v>277313</v>
      </c>
      <c r="BE114" s="117">
        <v>283150</v>
      </c>
      <c r="BF114" s="117">
        <v>295721</v>
      </c>
      <c r="BG114" s="117">
        <v>310871</v>
      </c>
      <c r="BH114" s="117">
        <v>327615</v>
      </c>
      <c r="BI114" s="117">
        <v>344593</v>
      </c>
      <c r="BJ114" s="117">
        <v>365250</v>
      </c>
      <c r="BK114" s="117">
        <v>379954</v>
      </c>
      <c r="BL114" s="117">
        <v>393425</v>
      </c>
      <c r="BM114" s="117">
        <v>405353</v>
      </c>
      <c r="BN114" s="117">
        <v>415782</v>
      </c>
      <c r="BO114" s="117">
        <v>424898</v>
      </c>
      <c r="BP114" s="117">
        <v>433612</v>
      </c>
      <c r="BQ114" s="117">
        <v>442965</v>
      </c>
      <c r="BR114" s="117">
        <v>453743</v>
      </c>
      <c r="BS114" s="117">
        <v>466327</v>
      </c>
      <c r="BT114" s="117">
        <v>480358</v>
      </c>
      <c r="BU114" s="117">
        <v>494720</v>
      </c>
      <c r="BV114" s="117">
        <v>507966</v>
      </c>
      <c r="BW114" s="117">
        <v>518943</v>
      </c>
      <c r="BX114" s="117">
        <v>526991</v>
      </c>
      <c r="BY114" s="117">
        <v>532070</v>
      </c>
      <c r="BZ114" s="117">
        <v>534702</v>
      </c>
      <c r="CA114" s="117">
        <v>535691</v>
      </c>
      <c r="CB114" s="117">
        <v>535883</v>
      </c>
      <c r="CC114" s="117">
        <v>535895</v>
      </c>
      <c r="CD114" s="117">
        <v>536181</v>
      </c>
      <c r="CE114" s="117">
        <v>536669</v>
      </c>
      <c r="CF114" s="117">
        <v>537564</v>
      </c>
      <c r="CG114" s="117">
        <v>539000</v>
      </c>
      <c r="CH114" s="117">
        <v>541161</v>
      </c>
      <c r="CI114" s="117">
        <v>544285</v>
      </c>
      <c r="CJ114" s="117">
        <v>548806</v>
      </c>
      <c r="CK114" s="117">
        <v>555045</v>
      </c>
      <c r="CL114" s="117">
        <v>564549</v>
      </c>
      <c r="CM114" s="117">
        <v>576681</v>
      </c>
      <c r="CN114" s="117">
        <v>590529</v>
      </c>
      <c r="CO114" s="117">
        <v>605746</v>
      </c>
      <c r="CP114" s="117">
        <v>621645</v>
      </c>
      <c r="CQ114" s="117">
        <v>636061</v>
      </c>
      <c r="CR114" s="117">
        <v>648740</v>
      </c>
      <c r="CS114" s="117">
        <v>659491</v>
      </c>
      <c r="CT114" s="117">
        <v>667388</v>
      </c>
      <c r="CU114" s="117">
        <v>671708</v>
      </c>
      <c r="CV114" s="117">
        <v>672281</v>
      </c>
      <c r="CW114" s="117">
        <v>669566</v>
      </c>
      <c r="CX114" s="117">
        <v>664461</v>
      </c>
      <c r="CY114" s="117">
        <v>658057</v>
      </c>
      <c r="CZ114" s="117">
        <v>651286</v>
      </c>
      <c r="DA114" s="117">
        <v>644731</v>
      </c>
      <c r="DB114" s="117">
        <v>638568</v>
      </c>
      <c r="DC114" s="117">
        <v>632703</v>
      </c>
      <c r="DD114" s="117">
        <v>627078</v>
      </c>
      <c r="DE114" s="117">
        <v>620893</v>
      </c>
      <c r="DF114" s="117">
        <v>613127</v>
      </c>
      <c r="DG114" s="117">
        <v>607274</v>
      </c>
      <c r="DH114" s="117">
        <v>602521</v>
      </c>
      <c r="DI114" s="117">
        <v>598880</v>
      </c>
      <c r="DJ114" s="117">
        <v>597123</v>
      </c>
      <c r="DK114" s="117">
        <v>598187</v>
      </c>
      <c r="DL114" s="117">
        <v>598405</v>
      </c>
      <c r="DM114" s="117">
        <v>598319</v>
      </c>
      <c r="DN114" s="117">
        <v>597537</v>
      </c>
      <c r="DO114" s="117">
        <v>595666</v>
      </c>
      <c r="DP114" s="117">
        <v>592191</v>
      </c>
      <c r="DQ114" s="117">
        <v>587297</v>
      </c>
      <c r="DR114" s="117">
        <v>581211</v>
      </c>
      <c r="DS114" s="117">
        <v>574662</v>
      </c>
      <c r="DT114" s="117">
        <v>568325</v>
      </c>
      <c r="DU114" s="117">
        <v>562986</v>
      </c>
      <c r="DV114" s="117">
        <v>558769</v>
      </c>
      <c r="DW114" s="117">
        <v>555813</v>
      </c>
      <c r="DX114" s="117">
        <v>553809</v>
      </c>
      <c r="DY114" s="117">
        <v>552479</v>
      </c>
      <c r="DZ114" s="117">
        <v>551566</v>
      </c>
      <c r="EA114" s="117">
        <v>550865</v>
      </c>
      <c r="EB114" s="117">
        <v>550144</v>
      </c>
      <c r="EC114" s="117">
        <v>549202</v>
      </c>
      <c r="ED114" s="117">
        <v>547965</v>
      </c>
      <c r="EE114" s="117">
        <v>546455</v>
      </c>
      <c r="EF114" s="117">
        <v>544700</v>
      </c>
      <c r="EG114" s="117">
        <v>542734</v>
      </c>
      <c r="EH114" s="117">
        <v>540600</v>
      </c>
      <c r="EI114" s="117">
        <v>538332</v>
      </c>
      <c r="EJ114" s="117">
        <v>535968</v>
      </c>
      <c r="EK114" s="117">
        <v>533560</v>
      </c>
      <c r="EL114" s="117">
        <v>531145</v>
      </c>
      <c r="EM114" s="117">
        <v>528760</v>
      </c>
      <c r="EN114" s="117">
        <v>526441</v>
      </c>
      <c r="EO114" s="117">
        <v>524194</v>
      </c>
      <c r="EP114" s="117">
        <v>522037</v>
      </c>
      <c r="EQ114" s="117">
        <v>519979</v>
      </c>
      <c r="ER114" s="117">
        <v>518017</v>
      </c>
      <c r="ES114" s="117">
        <v>516149</v>
      </c>
      <c r="ET114" s="117">
        <v>514367</v>
      </c>
      <c r="EU114" s="117">
        <v>512667</v>
      </c>
      <c r="EV114" s="117">
        <v>511052</v>
      </c>
    </row>
    <row r="115" spans="1:152" ht="14.1" customHeight="1" x14ac:dyDescent="0.2">
      <c r="A115" s="110" t="s">
        <v>12</v>
      </c>
      <c r="B115" s="117">
        <v>40500</v>
      </c>
      <c r="C115" s="117">
        <v>42667</v>
      </c>
      <c r="D115" s="117">
        <v>44837</v>
      </c>
      <c r="E115" s="117">
        <v>46992</v>
      </c>
      <c r="F115" s="117">
        <v>49077</v>
      </c>
      <c r="G115" s="117">
        <v>51052</v>
      </c>
      <c r="H115" s="117">
        <v>52902</v>
      </c>
      <c r="I115" s="117">
        <v>54644</v>
      </c>
      <c r="J115" s="117">
        <v>56311</v>
      </c>
      <c r="K115" s="117">
        <v>57923</v>
      </c>
      <c r="L115" s="117">
        <v>59493</v>
      </c>
      <c r="M115" s="117">
        <v>60992</v>
      </c>
      <c r="N115" s="117">
        <v>62495</v>
      </c>
      <c r="O115" s="117">
        <v>64119</v>
      </c>
      <c r="P115" s="117">
        <v>65942</v>
      </c>
      <c r="Q115" s="117">
        <v>68072</v>
      </c>
      <c r="R115" s="117">
        <v>70515</v>
      </c>
      <c r="S115" s="117">
        <v>73163</v>
      </c>
      <c r="T115" s="117">
        <v>75831</v>
      </c>
      <c r="U115" s="117">
        <v>78340</v>
      </c>
      <c r="V115" s="117">
        <v>80469</v>
      </c>
      <c r="W115" s="117">
        <v>82064</v>
      </c>
      <c r="X115" s="117">
        <v>83357</v>
      </c>
      <c r="Y115" s="117">
        <v>84554</v>
      </c>
      <c r="Z115" s="117">
        <v>85825</v>
      </c>
      <c r="AA115" s="117">
        <v>87370</v>
      </c>
      <c r="AB115" s="117">
        <v>89291</v>
      </c>
      <c r="AC115" s="117">
        <v>91557</v>
      </c>
      <c r="AD115" s="117">
        <v>94034</v>
      </c>
      <c r="AE115" s="117">
        <v>96627</v>
      </c>
      <c r="AF115" s="117">
        <v>99206</v>
      </c>
      <c r="AG115" s="117">
        <v>101733</v>
      </c>
      <c r="AH115" s="117">
        <v>104183</v>
      </c>
      <c r="AI115" s="117">
        <v>106339</v>
      </c>
      <c r="AJ115" s="117">
        <v>109193</v>
      </c>
      <c r="AK115" s="117">
        <v>112521</v>
      </c>
      <c r="AL115" s="117">
        <v>116379</v>
      </c>
      <c r="AM115" s="117">
        <v>120644</v>
      </c>
      <c r="AN115" s="117">
        <v>125100</v>
      </c>
      <c r="AO115" s="117">
        <v>129556</v>
      </c>
      <c r="AP115" s="117">
        <v>133799</v>
      </c>
      <c r="AQ115" s="117">
        <v>137859</v>
      </c>
      <c r="AR115" s="117">
        <v>141743</v>
      </c>
      <c r="AS115" s="117">
        <v>145644</v>
      </c>
      <c r="AT115" s="117">
        <v>149355</v>
      </c>
      <c r="AU115" s="117">
        <v>152872</v>
      </c>
      <c r="AV115" s="117">
        <v>156308</v>
      </c>
      <c r="AW115" s="117">
        <v>159967</v>
      </c>
      <c r="AX115" s="117">
        <v>164242</v>
      </c>
      <c r="AY115" s="117">
        <v>169515</v>
      </c>
      <c r="AZ115" s="117">
        <v>176181</v>
      </c>
      <c r="BA115" s="117">
        <v>184429</v>
      </c>
      <c r="BB115" s="117">
        <v>194333</v>
      </c>
      <c r="BC115" s="117">
        <v>204996</v>
      </c>
      <c r="BD115" s="117">
        <v>215818</v>
      </c>
      <c r="BE115" s="117">
        <v>226410</v>
      </c>
      <c r="BF115" s="117">
        <v>236639</v>
      </c>
      <c r="BG115" s="117">
        <v>245230</v>
      </c>
      <c r="BH115" s="117">
        <v>252634</v>
      </c>
      <c r="BI115" s="117">
        <v>260880</v>
      </c>
      <c r="BJ115" s="117">
        <v>266484</v>
      </c>
      <c r="BK115" s="117">
        <v>278549</v>
      </c>
      <c r="BL115" s="117">
        <v>293056</v>
      </c>
      <c r="BM115" s="117">
        <v>309086</v>
      </c>
      <c r="BN115" s="117">
        <v>325375</v>
      </c>
      <c r="BO115" s="117">
        <v>345144</v>
      </c>
      <c r="BP115" s="117">
        <v>359352</v>
      </c>
      <c r="BQ115" s="117">
        <v>372436</v>
      </c>
      <c r="BR115" s="117">
        <v>384093</v>
      </c>
      <c r="BS115" s="117">
        <v>394351</v>
      </c>
      <c r="BT115" s="117">
        <v>403393</v>
      </c>
      <c r="BU115" s="117">
        <v>412075</v>
      </c>
      <c r="BV115" s="117">
        <v>421396</v>
      </c>
      <c r="BW115" s="117">
        <v>432101</v>
      </c>
      <c r="BX115" s="117">
        <v>444552</v>
      </c>
      <c r="BY115" s="117">
        <v>458393</v>
      </c>
      <c r="BZ115" s="117">
        <v>472555</v>
      </c>
      <c r="CA115" s="117">
        <v>485652</v>
      </c>
      <c r="CB115" s="117">
        <v>496565</v>
      </c>
      <c r="CC115" s="117">
        <v>504670</v>
      </c>
      <c r="CD115" s="117">
        <v>509920</v>
      </c>
      <c r="CE115" s="117">
        <v>512822</v>
      </c>
      <c r="CF115" s="117">
        <v>514143</v>
      </c>
      <c r="CG115" s="117">
        <v>514691</v>
      </c>
      <c r="CH115" s="117">
        <v>515063</v>
      </c>
      <c r="CI115" s="117">
        <v>515689</v>
      </c>
      <c r="CJ115" s="117">
        <v>516502</v>
      </c>
      <c r="CK115" s="117">
        <v>517699</v>
      </c>
      <c r="CL115" s="117">
        <v>519411</v>
      </c>
      <c r="CM115" s="117">
        <v>521816</v>
      </c>
      <c r="CN115" s="117">
        <v>525154</v>
      </c>
      <c r="CO115" s="117">
        <v>529840</v>
      </c>
      <c r="CP115" s="117">
        <v>536188</v>
      </c>
      <c r="CQ115" s="117">
        <v>545702</v>
      </c>
      <c r="CR115" s="117">
        <v>557764</v>
      </c>
      <c r="CS115" s="117">
        <v>571484</v>
      </c>
      <c r="CT115" s="117">
        <v>586525</v>
      </c>
      <c r="CU115" s="117">
        <v>602223</v>
      </c>
      <c r="CV115" s="117">
        <v>616488</v>
      </c>
      <c r="CW115" s="117">
        <v>629068</v>
      </c>
      <c r="CX115" s="117">
        <v>639775</v>
      </c>
      <c r="CY115" s="117">
        <v>647703</v>
      </c>
      <c r="CZ115" s="117">
        <v>652149</v>
      </c>
      <c r="DA115" s="117">
        <v>652954</v>
      </c>
      <c r="DB115" s="117">
        <v>650557</v>
      </c>
      <c r="DC115" s="117">
        <v>645835</v>
      </c>
      <c r="DD115" s="117">
        <v>639852</v>
      </c>
      <c r="DE115" s="117">
        <v>633505</v>
      </c>
      <c r="DF115" s="117">
        <v>627361</v>
      </c>
      <c r="DG115" s="117">
        <v>621591</v>
      </c>
      <c r="DH115" s="117">
        <v>616098</v>
      </c>
      <c r="DI115" s="117">
        <v>610837</v>
      </c>
      <c r="DJ115" s="117">
        <v>605023</v>
      </c>
      <c r="DK115" s="117">
        <v>597651</v>
      </c>
      <c r="DL115" s="117">
        <v>592148</v>
      </c>
      <c r="DM115" s="117">
        <v>587717</v>
      </c>
      <c r="DN115" s="117">
        <v>584368</v>
      </c>
      <c r="DO115" s="117">
        <v>582853</v>
      </c>
      <c r="DP115" s="117">
        <v>584068</v>
      </c>
      <c r="DQ115" s="117">
        <v>584454</v>
      </c>
      <c r="DR115" s="117">
        <v>584539</v>
      </c>
      <c r="DS115" s="117">
        <v>583935</v>
      </c>
      <c r="DT115" s="117">
        <v>582264</v>
      </c>
      <c r="DU115" s="117">
        <v>579017</v>
      </c>
      <c r="DV115" s="117">
        <v>574375</v>
      </c>
      <c r="DW115" s="117">
        <v>568563</v>
      </c>
      <c r="DX115" s="117">
        <v>562296</v>
      </c>
      <c r="DY115" s="117">
        <v>556235</v>
      </c>
      <c r="DZ115" s="117">
        <v>551145</v>
      </c>
      <c r="EA115" s="117">
        <v>547151</v>
      </c>
      <c r="EB115" s="117">
        <v>544384</v>
      </c>
      <c r="EC115" s="117">
        <v>542547</v>
      </c>
      <c r="ED115" s="117">
        <v>541367</v>
      </c>
      <c r="EE115" s="117">
        <v>540593</v>
      </c>
      <c r="EF115" s="117">
        <v>540020</v>
      </c>
      <c r="EG115" s="117">
        <v>539426</v>
      </c>
      <c r="EH115" s="117">
        <v>538617</v>
      </c>
      <c r="EI115" s="117">
        <v>537515</v>
      </c>
      <c r="EJ115" s="117">
        <v>536144</v>
      </c>
      <c r="EK115" s="117">
        <v>534529</v>
      </c>
      <c r="EL115" s="117">
        <v>532703</v>
      </c>
      <c r="EM115" s="117">
        <v>530710</v>
      </c>
      <c r="EN115" s="117">
        <v>528580</v>
      </c>
      <c r="EO115" s="117">
        <v>526357</v>
      </c>
      <c r="EP115" s="117">
        <v>524092</v>
      </c>
      <c r="EQ115" s="117">
        <v>521817</v>
      </c>
      <c r="ER115" s="117">
        <v>519568</v>
      </c>
      <c r="ES115" s="117">
        <v>517383</v>
      </c>
      <c r="ET115" s="117">
        <v>515263</v>
      </c>
      <c r="EU115" s="117">
        <v>513231</v>
      </c>
      <c r="EV115" s="117">
        <v>511291</v>
      </c>
    </row>
    <row r="116" spans="1:152" ht="14.1" customHeight="1" x14ac:dyDescent="0.2">
      <c r="A116" s="110" t="s">
        <v>13</v>
      </c>
      <c r="B116" s="117">
        <v>27581</v>
      </c>
      <c r="C116" s="117">
        <v>28834</v>
      </c>
      <c r="D116" s="117">
        <v>30295</v>
      </c>
      <c r="E116" s="117">
        <v>31925</v>
      </c>
      <c r="F116" s="117">
        <v>33672</v>
      </c>
      <c r="G116" s="117">
        <v>35508</v>
      </c>
      <c r="H116" s="117">
        <v>37396</v>
      </c>
      <c r="I116" s="117">
        <v>39304</v>
      </c>
      <c r="J116" s="117">
        <v>41203</v>
      </c>
      <c r="K116" s="117">
        <v>43063</v>
      </c>
      <c r="L116" s="117">
        <v>44847</v>
      </c>
      <c r="M116" s="117">
        <v>46486</v>
      </c>
      <c r="N116" s="117">
        <v>47995</v>
      </c>
      <c r="O116" s="117">
        <v>49426</v>
      </c>
      <c r="P116" s="117">
        <v>50789</v>
      </c>
      <c r="Q116" s="117">
        <v>52097</v>
      </c>
      <c r="R116" s="117">
        <v>53378</v>
      </c>
      <c r="S116" s="117">
        <v>54688</v>
      </c>
      <c r="T116" s="117">
        <v>56100</v>
      </c>
      <c r="U116" s="117">
        <v>57683</v>
      </c>
      <c r="V116" s="117">
        <v>59492</v>
      </c>
      <c r="W116" s="117">
        <v>61447</v>
      </c>
      <c r="X116" s="117">
        <v>63610</v>
      </c>
      <c r="Y116" s="117">
        <v>65820</v>
      </c>
      <c r="Z116" s="117">
        <v>67922</v>
      </c>
      <c r="AA116" s="117">
        <v>69759</v>
      </c>
      <c r="AB116" s="117">
        <v>71257</v>
      </c>
      <c r="AC116" s="117">
        <v>72495</v>
      </c>
      <c r="AD116" s="117">
        <v>73654</v>
      </c>
      <c r="AE116" s="117">
        <v>74877</v>
      </c>
      <c r="AF116" s="117">
        <v>76335</v>
      </c>
      <c r="AG116" s="117">
        <v>78116</v>
      </c>
      <c r="AH116" s="117">
        <v>80123</v>
      </c>
      <c r="AI116" s="117">
        <v>81977</v>
      </c>
      <c r="AJ116" s="117">
        <v>84310</v>
      </c>
      <c r="AK116" s="117">
        <v>86599</v>
      </c>
      <c r="AL116" s="117">
        <v>88812</v>
      </c>
      <c r="AM116" s="117">
        <v>91035</v>
      </c>
      <c r="AN116" s="117">
        <v>93408</v>
      </c>
      <c r="AO116" s="117">
        <v>96056</v>
      </c>
      <c r="AP116" s="117">
        <v>99092</v>
      </c>
      <c r="AQ116" s="117">
        <v>102704</v>
      </c>
      <c r="AR116" s="117">
        <v>106807</v>
      </c>
      <c r="AS116" s="117">
        <v>111325</v>
      </c>
      <c r="AT116" s="117">
        <v>115920</v>
      </c>
      <c r="AU116" s="117">
        <v>120421</v>
      </c>
      <c r="AV116" s="117">
        <v>124720</v>
      </c>
      <c r="AW116" s="117">
        <v>128781</v>
      </c>
      <c r="AX116" s="117">
        <v>132650</v>
      </c>
      <c r="AY116" s="117">
        <v>136345</v>
      </c>
      <c r="AZ116" s="117">
        <v>139865</v>
      </c>
      <c r="BA116" s="117">
        <v>143323</v>
      </c>
      <c r="BB116" s="117">
        <v>147190</v>
      </c>
      <c r="BC116" s="117">
        <v>150855</v>
      </c>
      <c r="BD116" s="117">
        <v>155373</v>
      </c>
      <c r="BE116" s="117">
        <v>161115</v>
      </c>
      <c r="BF116" s="117">
        <v>168253</v>
      </c>
      <c r="BG116" s="117">
        <v>176689</v>
      </c>
      <c r="BH116" s="117">
        <v>186541</v>
      </c>
      <c r="BI116" s="117">
        <v>196538</v>
      </c>
      <c r="BJ116" s="117">
        <v>206322</v>
      </c>
      <c r="BK116" s="117">
        <v>215779</v>
      </c>
      <c r="BL116" s="117">
        <v>223724</v>
      </c>
      <c r="BM116" s="117">
        <v>230616</v>
      </c>
      <c r="BN116" s="117">
        <v>238351</v>
      </c>
      <c r="BO116" s="117">
        <v>243659</v>
      </c>
      <c r="BP116" s="117">
        <v>255120</v>
      </c>
      <c r="BQ116" s="117">
        <v>268900</v>
      </c>
      <c r="BR116" s="117">
        <v>284151</v>
      </c>
      <c r="BS116" s="117">
        <v>299692</v>
      </c>
      <c r="BT116" s="117">
        <v>318448</v>
      </c>
      <c r="BU116" s="117">
        <v>332137</v>
      </c>
      <c r="BV116" s="117">
        <v>344809</v>
      </c>
      <c r="BW116" s="117">
        <v>356172</v>
      </c>
      <c r="BX116" s="117">
        <v>366250</v>
      </c>
      <c r="BY116" s="117">
        <v>375214</v>
      </c>
      <c r="BZ116" s="117">
        <v>383871</v>
      </c>
      <c r="CA116" s="117">
        <v>393154</v>
      </c>
      <c r="CB116" s="117">
        <v>403763</v>
      </c>
      <c r="CC116" s="117">
        <v>416028</v>
      </c>
      <c r="CD116" s="117">
        <v>429603</v>
      </c>
      <c r="CE116" s="117">
        <v>443477</v>
      </c>
      <c r="CF116" s="117">
        <v>456340</v>
      </c>
      <c r="CG116" s="117">
        <v>467138</v>
      </c>
      <c r="CH116" s="117">
        <v>475277</v>
      </c>
      <c r="CI116" s="117">
        <v>480718</v>
      </c>
      <c r="CJ116" s="117">
        <v>483935</v>
      </c>
      <c r="CK116" s="117">
        <v>485657</v>
      </c>
      <c r="CL116" s="117">
        <v>486643</v>
      </c>
      <c r="CM116" s="117">
        <v>487456</v>
      </c>
      <c r="CN116" s="117">
        <v>488502</v>
      </c>
      <c r="CO116" s="117">
        <v>489714</v>
      </c>
      <c r="CP116" s="117">
        <v>491283</v>
      </c>
      <c r="CQ116" s="117">
        <v>493334</v>
      </c>
      <c r="CR116" s="117">
        <v>496043</v>
      </c>
      <c r="CS116" s="117">
        <v>499639</v>
      </c>
      <c r="CT116" s="117">
        <v>504513</v>
      </c>
      <c r="CU116" s="117">
        <v>510972</v>
      </c>
      <c r="CV116" s="117">
        <v>520467</v>
      </c>
      <c r="CW116" s="117">
        <v>532400</v>
      </c>
      <c r="CX116" s="117">
        <v>545915</v>
      </c>
      <c r="CY116" s="117">
        <v>560689</v>
      </c>
      <c r="CZ116" s="117">
        <v>576081</v>
      </c>
      <c r="DA116" s="117">
        <v>590107</v>
      </c>
      <c r="DB116" s="117">
        <v>602523</v>
      </c>
      <c r="DC116" s="117">
        <v>613139</v>
      </c>
      <c r="DD116" s="117">
        <v>621090</v>
      </c>
      <c r="DE116" s="117">
        <v>625692</v>
      </c>
      <c r="DF116" s="117">
        <v>626796</v>
      </c>
      <c r="DG116" s="117">
        <v>624819</v>
      </c>
      <c r="DH116" s="117">
        <v>620610</v>
      </c>
      <c r="DI116" s="117">
        <v>615185</v>
      </c>
      <c r="DJ116" s="117">
        <v>609408</v>
      </c>
      <c r="DK116" s="117">
        <v>603815</v>
      </c>
      <c r="DL116" s="117">
        <v>598572</v>
      </c>
      <c r="DM116" s="117">
        <v>593582</v>
      </c>
      <c r="DN116" s="117">
        <v>588804</v>
      </c>
      <c r="DO116" s="117">
        <v>583473</v>
      </c>
      <c r="DP116" s="117">
        <v>576618</v>
      </c>
      <c r="DQ116" s="117">
        <v>571574</v>
      </c>
      <c r="DR116" s="117">
        <v>567559</v>
      </c>
      <c r="DS116" s="117">
        <v>564588</v>
      </c>
      <c r="DT116" s="117">
        <v>563376</v>
      </c>
      <c r="DU116" s="117">
        <v>564776</v>
      </c>
      <c r="DV116" s="117">
        <v>565374</v>
      </c>
      <c r="DW116" s="117">
        <v>565674</v>
      </c>
      <c r="DX116" s="117">
        <v>565302</v>
      </c>
      <c r="DY116" s="117">
        <v>563885</v>
      </c>
      <c r="DZ116" s="117">
        <v>560934</v>
      </c>
      <c r="EA116" s="117">
        <v>556621</v>
      </c>
      <c r="EB116" s="117">
        <v>551177</v>
      </c>
      <c r="EC116" s="117">
        <v>545285</v>
      </c>
      <c r="ED116" s="117">
        <v>539591</v>
      </c>
      <c r="EE116" s="117">
        <v>534838</v>
      </c>
      <c r="EF116" s="117">
        <v>531145</v>
      </c>
      <c r="EG116" s="117">
        <v>528632</v>
      </c>
      <c r="EH116" s="117">
        <v>527014</v>
      </c>
      <c r="EI116" s="117">
        <v>526030</v>
      </c>
      <c r="EJ116" s="117">
        <v>525441</v>
      </c>
      <c r="EK116" s="117">
        <v>525046</v>
      </c>
      <c r="EL116" s="117">
        <v>524624</v>
      </c>
      <c r="EM116" s="117">
        <v>523987</v>
      </c>
      <c r="EN116" s="117">
        <v>523058</v>
      </c>
      <c r="EO116" s="117">
        <v>521866</v>
      </c>
      <c r="EP116" s="117">
        <v>520430</v>
      </c>
      <c r="EQ116" s="117">
        <v>518790</v>
      </c>
      <c r="ER116" s="117">
        <v>516982</v>
      </c>
      <c r="ES116" s="117">
        <v>515039</v>
      </c>
      <c r="ET116" s="117">
        <v>513001</v>
      </c>
      <c r="EU116" s="117">
        <v>510919</v>
      </c>
      <c r="EV116" s="117">
        <v>508826</v>
      </c>
    </row>
    <row r="117" spans="1:152" ht="14.1" customHeight="1" x14ac:dyDescent="0.2">
      <c r="A117" s="110" t="s">
        <v>14</v>
      </c>
      <c r="B117" s="117">
        <v>19032</v>
      </c>
      <c r="C117" s="117">
        <v>19611</v>
      </c>
      <c r="D117" s="117">
        <v>20131</v>
      </c>
      <c r="E117" s="117">
        <v>20696</v>
      </c>
      <c r="F117" s="117">
        <v>21364</v>
      </c>
      <c r="G117" s="117">
        <v>22194</v>
      </c>
      <c r="H117" s="117">
        <v>23218</v>
      </c>
      <c r="I117" s="117">
        <v>24425</v>
      </c>
      <c r="J117" s="117">
        <v>25773</v>
      </c>
      <c r="K117" s="117">
        <v>27233</v>
      </c>
      <c r="L117" s="117">
        <v>28781</v>
      </c>
      <c r="M117" s="117">
        <v>30353</v>
      </c>
      <c r="N117" s="117">
        <v>31908</v>
      </c>
      <c r="O117" s="117">
        <v>33435</v>
      </c>
      <c r="P117" s="117">
        <v>34907</v>
      </c>
      <c r="Q117" s="117">
        <v>36295</v>
      </c>
      <c r="R117" s="117">
        <v>37585</v>
      </c>
      <c r="S117" s="117">
        <v>38786</v>
      </c>
      <c r="T117" s="117">
        <v>39917</v>
      </c>
      <c r="U117" s="117">
        <v>40989</v>
      </c>
      <c r="V117" s="117">
        <v>41979</v>
      </c>
      <c r="W117" s="117">
        <v>42850</v>
      </c>
      <c r="X117" s="117">
        <v>43786</v>
      </c>
      <c r="Y117" s="117">
        <v>44844</v>
      </c>
      <c r="Z117" s="117">
        <v>46082</v>
      </c>
      <c r="AA117" s="117">
        <v>47568</v>
      </c>
      <c r="AB117" s="117">
        <v>49302</v>
      </c>
      <c r="AC117" s="117">
        <v>51203</v>
      </c>
      <c r="AD117" s="117">
        <v>53138</v>
      </c>
      <c r="AE117" s="117">
        <v>54981</v>
      </c>
      <c r="AF117" s="117">
        <v>56602</v>
      </c>
      <c r="AG117" s="117">
        <v>57949</v>
      </c>
      <c r="AH117" s="117">
        <v>59022</v>
      </c>
      <c r="AI117" s="117">
        <v>59768</v>
      </c>
      <c r="AJ117" s="117">
        <v>60901</v>
      </c>
      <c r="AK117" s="117">
        <v>62214</v>
      </c>
      <c r="AL117" s="117">
        <v>63780</v>
      </c>
      <c r="AM117" s="117">
        <v>65565</v>
      </c>
      <c r="AN117" s="117">
        <v>67472</v>
      </c>
      <c r="AO117" s="117">
        <v>69421</v>
      </c>
      <c r="AP117" s="117">
        <v>71300</v>
      </c>
      <c r="AQ117" s="117">
        <v>73195</v>
      </c>
      <c r="AR117" s="117">
        <v>75217</v>
      </c>
      <c r="AS117" s="117">
        <v>77659</v>
      </c>
      <c r="AT117" s="117">
        <v>80423</v>
      </c>
      <c r="AU117" s="117">
        <v>83628</v>
      </c>
      <c r="AV117" s="117">
        <v>87305</v>
      </c>
      <c r="AW117" s="117">
        <v>91369</v>
      </c>
      <c r="AX117" s="117">
        <v>95649</v>
      </c>
      <c r="AY117" s="117">
        <v>100008</v>
      </c>
      <c r="AZ117" s="117">
        <v>104305</v>
      </c>
      <c r="BA117" s="117">
        <v>108450</v>
      </c>
      <c r="BB117" s="117">
        <v>112519</v>
      </c>
      <c r="BC117" s="117">
        <v>115809</v>
      </c>
      <c r="BD117" s="117">
        <v>118865</v>
      </c>
      <c r="BE117" s="117">
        <v>121690</v>
      </c>
      <c r="BF117" s="117">
        <v>124381</v>
      </c>
      <c r="BG117" s="117">
        <v>127196</v>
      </c>
      <c r="BH117" s="117">
        <v>130465</v>
      </c>
      <c r="BI117" s="117">
        <v>134497</v>
      </c>
      <c r="BJ117" s="117">
        <v>139617</v>
      </c>
      <c r="BK117" s="117">
        <v>145969</v>
      </c>
      <c r="BL117" s="117">
        <v>153478</v>
      </c>
      <c r="BM117" s="117">
        <v>162261</v>
      </c>
      <c r="BN117" s="117">
        <v>171213</v>
      </c>
      <c r="BO117" s="117">
        <v>180034</v>
      </c>
      <c r="BP117" s="117">
        <v>188635</v>
      </c>
      <c r="BQ117" s="117">
        <v>195956</v>
      </c>
      <c r="BR117" s="117">
        <v>202439</v>
      </c>
      <c r="BS117" s="117">
        <v>209754</v>
      </c>
      <c r="BT117" s="117">
        <v>214904</v>
      </c>
      <c r="BU117" s="117">
        <v>225751</v>
      </c>
      <c r="BV117" s="117">
        <v>238699</v>
      </c>
      <c r="BW117" s="117">
        <v>252991</v>
      </c>
      <c r="BX117" s="117">
        <v>267569</v>
      </c>
      <c r="BY117" s="117">
        <v>284976</v>
      </c>
      <c r="BZ117" s="117">
        <v>297928</v>
      </c>
      <c r="CA117" s="117">
        <v>309990</v>
      </c>
      <c r="CB117" s="117">
        <v>320889</v>
      </c>
      <c r="CC117" s="117">
        <v>330638</v>
      </c>
      <c r="CD117" s="117">
        <v>339395</v>
      </c>
      <c r="CE117" s="117">
        <v>347902</v>
      </c>
      <c r="CF117" s="117">
        <v>357008</v>
      </c>
      <c r="CG117" s="117">
        <v>367349</v>
      </c>
      <c r="CH117" s="117">
        <v>379219</v>
      </c>
      <c r="CI117" s="117">
        <v>392292</v>
      </c>
      <c r="CJ117" s="117">
        <v>405632</v>
      </c>
      <c r="CK117" s="117">
        <v>418036</v>
      </c>
      <c r="CL117" s="117">
        <v>428532</v>
      </c>
      <c r="CM117" s="117">
        <v>436585</v>
      </c>
      <c r="CN117" s="117">
        <v>442159</v>
      </c>
      <c r="CO117" s="117">
        <v>445685</v>
      </c>
      <c r="CP117" s="117">
        <v>447837</v>
      </c>
      <c r="CQ117" s="117">
        <v>449309</v>
      </c>
      <c r="CR117" s="117">
        <v>450613</v>
      </c>
      <c r="CS117" s="117">
        <v>452126</v>
      </c>
      <c r="CT117" s="117">
        <v>453781</v>
      </c>
      <c r="CU117" s="117">
        <v>455756</v>
      </c>
      <c r="CV117" s="117">
        <v>458170</v>
      </c>
      <c r="CW117" s="117">
        <v>461196</v>
      </c>
      <c r="CX117" s="117">
        <v>465046</v>
      </c>
      <c r="CY117" s="117">
        <v>470085</v>
      </c>
      <c r="CZ117" s="117">
        <v>476605</v>
      </c>
      <c r="DA117" s="117">
        <v>485985</v>
      </c>
      <c r="DB117" s="117">
        <v>497649</v>
      </c>
      <c r="DC117" s="117">
        <v>510791</v>
      </c>
      <c r="DD117" s="117">
        <v>525104</v>
      </c>
      <c r="DE117" s="117">
        <v>539994</v>
      </c>
      <c r="DF117" s="117">
        <v>553613</v>
      </c>
      <c r="DG117" s="117">
        <v>565731</v>
      </c>
      <c r="DH117" s="117">
        <v>576159</v>
      </c>
      <c r="DI117" s="117">
        <v>584071</v>
      </c>
      <c r="DJ117" s="117">
        <v>588830</v>
      </c>
      <c r="DK117" s="117">
        <v>590284</v>
      </c>
      <c r="DL117" s="117">
        <v>588836</v>
      </c>
      <c r="DM117" s="117">
        <v>585285</v>
      </c>
      <c r="DN117" s="117">
        <v>580588</v>
      </c>
      <c r="DO117" s="117">
        <v>575550</v>
      </c>
      <c r="DP117" s="117">
        <v>570668</v>
      </c>
      <c r="DQ117" s="117">
        <v>566097</v>
      </c>
      <c r="DR117" s="117">
        <v>561748</v>
      </c>
      <c r="DS117" s="117">
        <v>557587</v>
      </c>
      <c r="DT117" s="117">
        <v>552881</v>
      </c>
      <c r="DU117" s="117">
        <v>546702</v>
      </c>
      <c r="DV117" s="117">
        <v>542250</v>
      </c>
      <c r="DW117" s="117">
        <v>538776</v>
      </c>
      <c r="DX117" s="117">
        <v>536294</v>
      </c>
      <c r="DY117" s="117">
        <v>535466</v>
      </c>
      <c r="DZ117" s="117">
        <v>537087</v>
      </c>
      <c r="EA117" s="117">
        <v>537944</v>
      </c>
      <c r="EB117" s="117">
        <v>538508</v>
      </c>
      <c r="EC117" s="117">
        <v>538425</v>
      </c>
      <c r="ED117" s="117">
        <v>537339</v>
      </c>
      <c r="EE117" s="117">
        <v>534777</v>
      </c>
      <c r="EF117" s="117">
        <v>530909</v>
      </c>
      <c r="EG117" s="117">
        <v>525955</v>
      </c>
      <c r="EH117" s="117">
        <v>520577</v>
      </c>
      <c r="EI117" s="117">
        <v>515391</v>
      </c>
      <c r="EJ117" s="117">
        <v>511094</v>
      </c>
      <c r="EK117" s="117">
        <v>507802</v>
      </c>
      <c r="EL117" s="117">
        <v>505632</v>
      </c>
      <c r="EM117" s="117">
        <v>504311</v>
      </c>
      <c r="EN117" s="117">
        <v>503590</v>
      </c>
      <c r="EO117" s="117">
        <v>503238</v>
      </c>
      <c r="EP117" s="117">
        <v>503062</v>
      </c>
      <c r="EQ117" s="117">
        <v>502858</v>
      </c>
      <c r="ER117" s="117">
        <v>502443</v>
      </c>
      <c r="ES117" s="117">
        <v>501743</v>
      </c>
      <c r="ET117" s="117">
        <v>500786</v>
      </c>
      <c r="EU117" s="117">
        <v>499594</v>
      </c>
      <c r="EV117" s="117">
        <v>498197</v>
      </c>
    </row>
    <row r="118" spans="1:152" ht="14.1" customHeight="1" x14ac:dyDescent="0.2">
      <c r="A118" s="110" t="s">
        <v>15</v>
      </c>
      <c r="B118" s="117">
        <v>9950</v>
      </c>
      <c r="C118" s="117">
        <v>10830</v>
      </c>
      <c r="D118" s="117">
        <v>11592</v>
      </c>
      <c r="E118" s="117">
        <v>12208</v>
      </c>
      <c r="F118" s="117">
        <v>12779</v>
      </c>
      <c r="G118" s="117">
        <v>13273</v>
      </c>
      <c r="H118" s="117">
        <v>13694</v>
      </c>
      <c r="I118" s="117">
        <v>14087</v>
      </c>
      <c r="J118" s="117">
        <v>14519</v>
      </c>
      <c r="K118" s="117">
        <v>15035</v>
      </c>
      <c r="L118" s="117">
        <v>15679</v>
      </c>
      <c r="M118" s="117">
        <v>16455</v>
      </c>
      <c r="N118" s="117">
        <v>17334</v>
      </c>
      <c r="O118" s="117">
        <v>18297</v>
      </c>
      <c r="P118" s="117">
        <v>19316</v>
      </c>
      <c r="Q118" s="117">
        <v>20379</v>
      </c>
      <c r="R118" s="117">
        <v>21459</v>
      </c>
      <c r="S118" s="117">
        <v>22531</v>
      </c>
      <c r="T118" s="117">
        <v>23577</v>
      </c>
      <c r="U118" s="117">
        <v>24577</v>
      </c>
      <c r="V118" s="117">
        <v>25492</v>
      </c>
      <c r="W118" s="117">
        <v>26315</v>
      </c>
      <c r="X118" s="117">
        <v>27114</v>
      </c>
      <c r="Y118" s="117">
        <v>27904</v>
      </c>
      <c r="Z118" s="117">
        <v>28692</v>
      </c>
      <c r="AA118" s="117">
        <v>29479</v>
      </c>
      <c r="AB118" s="117">
        <v>30282</v>
      </c>
      <c r="AC118" s="117">
        <v>31133</v>
      </c>
      <c r="AD118" s="117">
        <v>32076</v>
      </c>
      <c r="AE118" s="117">
        <v>33154</v>
      </c>
      <c r="AF118" s="117">
        <v>34413</v>
      </c>
      <c r="AG118" s="117">
        <v>35858</v>
      </c>
      <c r="AH118" s="117">
        <v>37369</v>
      </c>
      <c r="AI118" s="117">
        <v>38674</v>
      </c>
      <c r="AJ118" s="117">
        <v>40108</v>
      </c>
      <c r="AK118" s="117">
        <v>41372</v>
      </c>
      <c r="AL118" s="117">
        <v>42429</v>
      </c>
      <c r="AM118" s="117">
        <v>43335</v>
      </c>
      <c r="AN118" s="117">
        <v>44202</v>
      </c>
      <c r="AO118" s="117">
        <v>45103</v>
      </c>
      <c r="AP118" s="117">
        <v>46117</v>
      </c>
      <c r="AQ118" s="117">
        <v>47362</v>
      </c>
      <c r="AR118" s="117">
        <v>48845</v>
      </c>
      <c r="AS118" s="117">
        <v>50665</v>
      </c>
      <c r="AT118" s="117">
        <v>52599</v>
      </c>
      <c r="AU118" s="117">
        <v>54582</v>
      </c>
      <c r="AV118" s="117">
        <v>56595</v>
      </c>
      <c r="AW118" s="117">
        <v>58691</v>
      </c>
      <c r="AX118" s="117">
        <v>60965</v>
      </c>
      <c r="AY118" s="117">
        <v>63509</v>
      </c>
      <c r="AZ118" s="117">
        <v>66421</v>
      </c>
      <c r="BA118" s="117">
        <v>69730</v>
      </c>
      <c r="BB118" s="117">
        <v>73451</v>
      </c>
      <c r="BC118" s="117">
        <v>76942</v>
      </c>
      <c r="BD118" s="117">
        <v>80423</v>
      </c>
      <c r="BE118" s="117">
        <v>83781</v>
      </c>
      <c r="BF118" s="117">
        <v>86947</v>
      </c>
      <c r="BG118" s="117">
        <v>89887</v>
      </c>
      <c r="BH118" s="117">
        <v>92635</v>
      </c>
      <c r="BI118" s="117">
        <v>95205</v>
      </c>
      <c r="BJ118" s="117">
        <v>97589</v>
      </c>
      <c r="BK118" s="117">
        <v>99869</v>
      </c>
      <c r="BL118" s="117">
        <v>102262</v>
      </c>
      <c r="BM118" s="117">
        <v>105050</v>
      </c>
      <c r="BN118" s="117">
        <v>108531</v>
      </c>
      <c r="BO118" s="117">
        <v>112975</v>
      </c>
      <c r="BP118" s="117">
        <v>118504</v>
      </c>
      <c r="BQ118" s="117">
        <v>125064</v>
      </c>
      <c r="BR118" s="117">
        <v>132762</v>
      </c>
      <c r="BS118" s="117">
        <v>140635</v>
      </c>
      <c r="BT118" s="117">
        <v>148436</v>
      </c>
      <c r="BU118" s="117">
        <v>156101</v>
      </c>
      <c r="BV118" s="117">
        <v>162711</v>
      </c>
      <c r="BW118" s="117">
        <v>168678</v>
      </c>
      <c r="BX118" s="117">
        <v>175411</v>
      </c>
      <c r="BY118" s="117">
        <v>180278</v>
      </c>
      <c r="BZ118" s="117">
        <v>190189</v>
      </c>
      <c r="CA118" s="117">
        <v>201890</v>
      </c>
      <c r="CB118" s="117">
        <v>214749</v>
      </c>
      <c r="CC118" s="117">
        <v>227872</v>
      </c>
      <c r="CD118" s="117">
        <v>243322</v>
      </c>
      <c r="CE118" s="117">
        <v>255096</v>
      </c>
      <c r="CF118" s="117">
        <v>266128</v>
      </c>
      <c r="CG118" s="117">
        <v>276179</v>
      </c>
      <c r="CH118" s="117">
        <v>285259</v>
      </c>
      <c r="CI118" s="117">
        <v>293505</v>
      </c>
      <c r="CJ118" s="117">
        <v>301571</v>
      </c>
      <c r="CK118" s="117">
        <v>310202</v>
      </c>
      <c r="CL118" s="117">
        <v>319949</v>
      </c>
      <c r="CM118" s="117">
        <v>331050</v>
      </c>
      <c r="CN118" s="117">
        <v>343208</v>
      </c>
      <c r="CO118" s="117">
        <v>355602</v>
      </c>
      <c r="CP118" s="117">
        <v>367169</v>
      </c>
      <c r="CQ118" s="117">
        <v>377055</v>
      </c>
      <c r="CR118" s="117">
        <v>384792</v>
      </c>
      <c r="CS118" s="117">
        <v>390349</v>
      </c>
      <c r="CT118" s="117">
        <v>394116</v>
      </c>
      <c r="CU118" s="117">
        <v>396669</v>
      </c>
      <c r="CV118" s="117">
        <v>398628</v>
      </c>
      <c r="CW118" s="117">
        <v>400434</v>
      </c>
      <c r="CX118" s="117">
        <v>402418</v>
      </c>
      <c r="CY118" s="117">
        <v>404518</v>
      </c>
      <c r="CZ118" s="117">
        <v>406899</v>
      </c>
      <c r="DA118" s="117">
        <v>409662</v>
      </c>
      <c r="DB118" s="117">
        <v>412974</v>
      </c>
      <c r="DC118" s="117">
        <v>417027</v>
      </c>
      <c r="DD118" s="117">
        <v>422152</v>
      </c>
      <c r="DE118" s="117">
        <v>428614</v>
      </c>
      <c r="DF118" s="117">
        <v>437684</v>
      </c>
      <c r="DG118" s="117">
        <v>448828</v>
      </c>
      <c r="DH118" s="117">
        <v>461300</v>
      </c>
      <c r="DI118" s="117">
        <v>474822</v>
      </c>
      <c r="DJ118" s="117">
        <v>488853</v>
      </c>
      <c r="DK118" s="117">
        <v>501756</v>
      </c>
      <c r="DL118" s="117">
        <v>513310</v>
      </c>
      <c r="DM118" s="117">
        <v>523327</v>
      </c>
      <c r="DN118" s="117">
        <v>531048</v>
      </c>
      <c r="DO118" s="117">
        <v>535889</v>
      </c>
      <c r="DP118" s="117">
        <v>537718</v>
      </c>
      <c r="DQ118" s="117">
        <v>536903</v>
      </c>
      <c r="DR118" s="117">
        <v>534173</v>
      </c>
      <c r="DS118" s="117">
        <v>530398</v>
      </c>
      <c r="DT118" s="117">
        <v>526302</v>
      </c>
      <c r="DU118" s="117">
        <v>522333</v>
      </c>
      <c r="DV118" s="117">
        <v>518628</v>
      </c>
      <c r="DW118" s="117">
        <v>515109</v>
      </c>
      <c r="DX118" s="117">
        <v>511748</v>
      </c>
      <c r="DY118" s="117">
        <v>507861</v>
      </c>
      <c r="DZ118" s="117">
        <v>502580</v>
      </c>
      <c r="EA118" s="117">
        <v>498910</v>
      </c>
      <c r="EB118" s="117">
        <v>496148</v>
      </c>
      <c r="EC118" s="117">
        <v>494302</v>
      </c>
      <c r="ED118" s="117">
        <v>493960</v>
      </c>
      <c r="EE118" s="117">
        <v>495827</v>
      </c>
      <c r="EF118" s="117">
        <v>496990</v>
      </c>
      <c r="EG118" s="117">
        <v>497872</v>
      </c>
      <c r="EH118" s="117">
        <v>498147</v>
      </c>
      <c r="EI118" s="117">
        <v>497477</v>
      </c>
      <c r="EJ118" s="117">
        <v>495425</v>
      </c>
      <c r="EK118" s="117">
        <v>492159</v>
      </c>
      <c r="EL118" s="117">
        <v>487879</v>
      </c>
      <c r="EM118" s="117">
        <v>483210</v>
      </c>
      <c r="EN118" s="117">
        <v>478722</v>
      </c>
      <c r="EO118" s="117">
        <v>475052</v>
      </c>
      <c r="EP118" s="117">
        <v>472304</v>
      </c>
      <c r="EQ118" s="117">
        <v>470589</v>
      </c>
      <c r="ER118" s="117">
        <v>469652</v>
      </c>
      <c r="ES118" s="117">
        <v>469270</v>
      </c>
      <c r="ET118" s="117">
        <v>469222</v>
      </c>
      <c r="EU118" s="117">
        <v>469328</v>
      </c>
      <c r="EV118" s="117">
        <v>469396</v>
      </c>
    </row>
    <row r="119" spans="1:152" ht="12.75" customHeight="1" x14ac:dyDescent="0.2">
      <c r="A119" s="110" t="s">
        <v>44</v>
      </c>
      <c r="B119" s="117">
        <v>2980</v>
      </c>
      <c r="C119" s="117">
        <v>3363</v>
      </c>
      <c r="D119" s="117">
        <v>3908</v>
      </c>
      <c r="E119" s="117">
        <v>4612</v>
      </c>
      <c r="F119" s="117">
        <v>5242</v>
      </c>
      <c r="G119" s="117">
        <v>5820</v>
      </c>
      <c r="H119" s="117">
        <v>6351</v>
      </c>
      <c r="I119" s="117">
        <v>6825</v>
      </c>
      <c r="J119" s="117">
        <v>7221</v>
      </c>
      <c r="K119" s="117">
        <v>7593</v>
      </c>
      <c r="L119" s="117">
        <v>7925</v>
      </c>
      <c r="M119" s="117">
        <v>8210</v>
      </c>
      <c r="N119" s="117">
        <v>8464</v>
      </c>
      <c r="O119" s="117">
        <v>8731</v>
      </c>
      <c r="P119" s="117">
        <v>9038</v>
      </c>
      <c r="Q119" s="117">
        <v>9409</v>
      </c>
      <c r="R119" s="117">
        <v>9853</v>
      </c>
      <c r="S119" s="117">
        <v>10358</v>
      </c>
      <c r="T119" s="117">
        <v>10908</v>
      </c>
      <c r="U119" s="117">
        <v>11485</v>
      </c>
      <c r="V119" s="117">
        <v>12072</v>
      </c>
      <c r="W119" s="117">
        <v>12670</v>
      </c>
      <c r="X119" s="117">
        <v>13290</v>
      </c>
      <c r="Y119" s="117">
        <v>13920</v>
      </c>
      <c r="Z119" s="117">
        <v>14551</v>
      </c>
      <c r="AA119" s="117">
        <v>15171</v>
      </c>
      <c r="AB119" s="117">
        <v>15777</v>
      </c>
      <c r="AC119" s="117">
        <v>16372</v>
      </c>
      <c r="AD119" s="117">
        <v>16962</v>
      </c>
      <c r="AE119" s="117">
        <v>17552</v>
      </c>
      <c r="AF119" s="117">
        <v>18142</v>
      </c>
      <c r="AG119" s="117">
        <v>18741</v>
      </c>
      <c r="AH119" s="117">
        <v>19344</v>
      </c>
      <c r="AI119" s="117">
        <v>19873</v>
      </c>
      <c r="AJ119" s="117">
        <v>20604</v>
      </c>
      <c r="AK119" s="117">
        <v>21432</v>
      </c>
      <c r="AL119" s="117">
        <v>22365</v>
      </c>
      <c r="AM119" s="117">
        <v>23361</v>
      </c>
      <c r="AN119" s="117">
        <v>24358</v>
      </c>
      <c r="AO119" s="117">
        <v>25294</v>
      </c>
      <c r="AP119" s="117">
        <v>26111</v>
      </c>
      <c r="AQ119" s="117">
        <v>26823</v>
      </c>
      <c r="AR119" s="117">
        <v>27488</v>
      </c>
      <c r="AS119" s="117">
        <v>28293</v>
      </c>
      <c r="AT119" s="117">
        <v>29196</v>
      </c>
      <c r="AU119" s="117">
        <v>30251</v>
      </c>
      <c r="AV119" s="117">
        <v>31491</v>
      </c>
      <c r="AW119" s="117">
        <v>32901</v>
      </c>
      <c r="AX119" s="117">
        <v>34430</v>
      </c>
      <c r="AY119" s="117">
        <v>36046</v>
      </c>
      <c r="AZ119" s="117">
        <v>37709</v>
      </c>
      <c r="BA119" s="117">
        <v>39411</v>
      </c>
      <c r="BB119" s="117">
        <v>41264</v>
      </c>
      <c r="BC119" s="117">
        <v>43007</v>
      </c>
      <c r="BD119" s="117">
        <v>44895</v>
      </c>
      <c r="BE119" s="117">
        <v>47004</v>
      </c>
      <c r="BF119" s="117">
        <v>49345</v>
      </c>
      <c r="BG119" s="117">
        <v>51866</v>
      </c>
      <c r="BH119" s="117">
        <v>54465</v>
      </c>
      <c r="BI119" s="117">
        <v>57060</v>
      </c>
      <c r="BJ119" s="117">
        <v>59573</v>
      </c>
      <c r="BK119" s="117">
        <v>61958</v>
      </c>
      <c r="BL119" s="117">
        <v>64188</v>
      </c>
      <c r="BM119" s="117">
        <v>66291</v>
      </c>
      <c r="BN119" s="117">
        <v>68321</v>
      </c>
      <c r="BO119" s="117">
        <v>70270</v>
      </c>
      <c r="BP119" s="117">
        <v>72205</v>
      </c>
      <c r="BQ119" s="117">
        <v>74285</v>
      </c>
      <c r="BR119" s="117">
        <v>76731</v>
      </c>
      <c r="BS119" s="117">
        <v>79734</v>
      </c>
      <c r="BT119" s="117">
        <v>83495</v>
      </c>
      <c r="BU119" s="117">
        <v>88105</v>
      </c>
      <c r="BV119" s="117">
        <v>93523</v>
      </c>
      <c r="BW119" s="117">
        <v>99848</v>
      </c>
      <c r="BX119" s="117">
        <v>106320</v>
      </c>
      <c r="BY119" s="117">
        <v>112758</v>
      </c>
      <c r="BZ119" s="117">
        <v>119130</v>
      </c>
      <c r="CA119" s="117">
        <v>124699</v>
      </c>
      <c r="CB119" s="117">
        <v>129836</v>
      </c>
      <c r="CC119" s="117">
        <v>135637</v>
      </c>
      <c r="CD119" s="117">
        <v>139940</v>
      </c>
      <c r="CE119" s="117">
        <v>148420</v>
      </c>
      <c r="CF119" s="117">
        <v>158304</v>
      </c>
      <c r="CG119" s="117">
        <v>169101</v>
      </c>
      <c r="CH119" s="117">
        <v>180126</v>
      </c>
      <c r="CI119" s="117">
        <v>192889</v>
      </c>
      <c r="CJ119" s="117">
        <v>202903</v>
      </c>
      <c r="CK119" s="117">
        <v>212357</v>
      </c>
      <c r="CL119" s="117">
        <v>221060</v>
      </c>
      <c r="CM119" s="117">
        <v>229010</v>
      </c>
      <c r="CN119" s="117">
        <v>236328</v>
      </c>
      <c r="CO119" s="117">
        <v>243552</v>
      </c>
      <c r="CP119" s="117">
        <v>251290</v>
      </c>
      <c r="CQ119" s="117">
        <v>259977</v>
      </c>
      <c r="CR119" s="117">
        <v>269799</v>
      </c>
      <c r="CS119" s="117">
        <v>280489</v>
      </c>
      <c r="CT119" s="117">
        <v>291370</v>
      </c>
      <c r="CU119" s="117">
        <v>301572</v>
      </c>
      <c r="CV119" s="117">
        <v>310390</v>
      </c>
      <c r="CW119" s="117">
        <v>317452</v>
      </c>
      <c r="CX119" s="117">
        <v>322729</v>
      </c>
      <c r="CY119" s="117">
        <v>326552</v>
      </c>
      <c r="CZ119" s="117">
        <v>329386</v>
      </c>
      <c r="DA119" s="117">
        <v>331736</v>
      </c>
      <c r="DB119" s="117">
        <v>333963</v>
      </c>
      <c r="DC119" s="117">
        <v>336337</v>
      </c>
      <c r="DD119" s="117">
        <v>338797</v>
      </c>
      <c r="DE119" s="117">
        <v>341489</v>
      </c>
      <c r="DF119" s="117">
        <v>344498</v>
      </c>
      <c r="DG119" s="117">
        <v>347975</v>
      </c>
      <c r="DH119" s="117">
        <v>352086</v>
      </c>
      <c r="DI119" s="117">
        <v>357106</v>
      </c>
      <c r="DJ119" s="117">
        <v>363272</v>
      </c>
      <c r="DK119" s="117">
        <v>371692</v>
      </c>
      <c r="DL119" s="117">
        <v>381888</v>
      </c>
      <c r="DM119" s="117">
        <v>393205</v>
      </c>
      <c r="DN119" s="117">
        <v>405408</v>
      </c>
      <c r="DO119" s="117">
        <v>418030</v>
      </c>
      <c r="DP119" s="117">
        <v>429712</v>
      </c>
      <c r="DQ119" s="117">
        <v>440251</v>
      </c>
      <c r="DR119" s="117">
        <v>449465</v>
      </c>
      <c r="DS119" s="117">
        <v>456699</v>
      </c>
      <c r="DT119" s="117">
        <v>461447</v>
      </c>
      <c r="DU119" s="117">
        <v>463593</v>
      </c>
      <c r="DV119" s="117">
        <v>463462</v>
      </c>
      <c r="DW119" s="117">
        <v>461690</v>
      </c>
      <c r="DX119" s="117">
        <v>459028</v>
      </c>
      <c r="DY119" s="117">
        <v>456081</v>
      </c>
      <c r="DZ119" s="117">
        <v>453230</v>
      </c>
      <c r="EA119" s="117">
        <v>450585</v>
      </c>
      <c r="EB119" s="117">
        <v>448078</v>
      </c>
      <c r="EC119" s="117">
        <v>445693</v>
      </c>
      <c r="ED119" s="117">
        <v>442819</v>
      </c>
      <c r="EE119" s="117">
        <v>438680</v>
      </c>
      <c r="EF119" s="117">
        <v>435987</v>
      </c>
      <c r="EG119" s="117">
        <v>434095</v>
      </c>
      <c r="EH119" s="117">
        <v>433016</v>
      </c>
      <c r="EI119" s="117">
        <v>433236</v>
      </c>
      <c r="EJ119" s="117">
        <v>435320</v>
      </c>
      <c r="EK119" s="117">
        <v>436790</v>
      </c>
      <c r="EL119" s="117">
        <v>437997</v>
      </c>
      <c r="EM119" s="117">
        <v>438656</v>
      </c>
      <c r="EN119" s="117">
        <v>438468</v>
      </c>
      <c r="EO119" s="117">
        <v>437045</v>
      </c>
      <c r="EP119" s="117">
        <v>434535</v>
      </c>
      <c r="EQ119" s="117">
        <v>431129</v>
      </c>
      <c r="ER119" s="117">
        <v>427385</v>
      </c>
      <c r="ES119" s="117">
        <v>423808</v>
      </c>
      <c r="ET119" s="117">
        <v>420948</v>
      </c>
      <c r="EU119" s="117">
        <v>418896</v>
      </c>
      <c r="EV119" s="117">
        <v>417742</v>
      </c>
    </row>
    <row r="120" spans="1:152" ht="12.75" customHeight="1" x14ac:dyDescent="0.2">
      <c r="A120" s="110" t="s">
        <v>45</v>
      </c>
      <c r="B120" s="117">
        <v>1622</v>
      </c>
      <c r="C120" s="117">
        <v>1446</v>
      </c>
      <c r="D120" s="117">
        <v>1311</v>
      </c>
      <c r="E120" s="117">
        <v>1204</v>
      </c>
      <c r="F120" s="117">
        <v>1217</v>
      </c>
      <c r="G120" s="117">
        <v>1330</v>
      </c>
      <c r="H120" s="117">
        <v>1526</v>
      </c>
      <c r="I120" s="117">
        <v>1798</v>
      </c>
      <c r="J120" s="117">
        <v>2140</v>
      </c>
      <c r="K120" s="117">
        <v>2451</v>
      </c>
      <c r="L120" s="117">
        <v>2742</v>
      </c>
      <c r="M120" s="117">
        <v>3012</v>
      </c>
      <c r="N120" s="117">
        <v>3247</v>
      </c>
      <c r="O120" s="117">
        <v>3439</v>
      </c>
      <c r="P120" s="117">
        <v>3610</v>
      </c>
      <c r="Q120" s="117">
        <v>3750</v>
      </c>
      <c r="R120" s="117">
        <v>3862</v>
      </c>
      <c r="S120" s="117">
        <v>3963</v>
      </c>
      <c r="T120" s="117">
        <v>4068</v>
      </c>
      <c r="U120" s="117">
        <v>4193</v>
      </c>
      <c r="V120" s="117">
        <v>4342</v>
      </c>
      <c r="W120" s="117">
        <v>4528</v>
      </c>
      <c r="X120" s="117">
        <v>4753</v>
      </c>
      <c r="Y120" s="117">
        <v>5008</v>
      </c>
      <c r="Z120" s="117">
        <v>5289</v>
      </c>
      <c r="AA120" s="117">
        <v>5594</v>
      </c>
      <c r="AB120" s="117">
        <v>5916</v>
      </c>
      <c r="AC120" s="117">
        <v>6251</v>
      </c>
      <c r="AD120" s="117">
        <v>6589</v>
      </c>
      <c r="AE120" s="117">
        <v>6925</v>
      </c>
      <c r="AF120" s="117">
        <v>7256</v>
      </c>
      <c r="AG120" s="117">
        <v>7580</v>
      </c>
      <c r="AH120" s="117">
        <v>7888</v>
      </c>
      <c r="AI120" s="117">
        <v>8155</v>
      </c>
      <c r="AJ120" s="117">
        <v>8429</v>
      </c>
      <c r="AK120" s="117">
        <v>8725</v>
      </c>
      <c r="AL120" s="117">
        <v>9043</v>
      </c>
      <c r="AM120" s="117">
        <v>9389</v>
      </c>
      <c r="AN120" s="117">
        <v>9771</v>
      </c>
      <c r="AO120" s="117">
        <v>10202</v>
      </c>
      <c r="AP120" s="117">
        <v>10680</v>
      </c>
      <c r="AQ120" s="117">
        <v>11220</v>
      </c>
      <c r="AR120" s="117">
        <v>11798</v>
      </c>
      <c r="AS120" s="117">
        <v>12430</v>
      </c>
      <c r="AT120" s="117">
        <v>13074</v>
      </c>
      <c r="AU120" s="117">
        <v>13706</v>
      </c>
      <c r="AV120" s="117">
        <v>14313</v>
      </c>
      <c r="AW120" s="117">
        <v>14918</v>
      </c>
      <c r="AX120" s="117">
        <v>15560</v>
      </c>
      <c r="AY120" s="117">
        <v>16269</v>
      </c>
      <c r="AZ120" s="117">
        <v>17077</v>
      </c>
      <c r="BA120" s="117">
        <v>18000</v>
      </c>
      <c r="BB120" s="117">
        <v>19082</v>
      </c>
      <c r="BC120" s="117">
        <v>20096</v>
      </c>
      <c r="BD120" s="117">
        <v>21132</v>
      </c>
      <c r="BE120" s="117">
        <v>22165</v>
      </c>
      <c r="BF120" s="117">
        <v>23190</v>
      </c>
      <c r="BG120" s="117">
        <v>24234</v>
      </c>
      <c r="BH120" s="117">
        <v>25339</v>
      </c>
      <c r="BI120" s="117">
        <v>26543</v>
      </c>
      <c r="BJ120" s="117">
        <v>27888</v>
      </c>
      <c r="BK120" s="117">
        <v>29377</v>
      </c>
      <c r="BL120" s="117">
        <v>30980</v>
      </c>
      <c r="BM120" s="117">
        <v>32631</v>
      </c>
      <c r="BN120" s="117">
        <v>34326</v>
      </c>
      <c r="BO120" s="117">
        <v>36020</v>
      </c>
      <c r="BP120" s="117">
        <v>37691</v>
      </c>
      <c r="BQ120" s="117">
        <v>39320</v>
      </c>
      <c r="BR120" s="117">
        <v>40922</v>
      </c>
      <c r="BS120" s="117">
        <v>42500</v>
      </c>
      <c r="BT120" s="117">
        <v>44049</v>
      </c>
      <c r="BU120" s="117">
        <v>45605</v>
      </c>
      <c r="BV120" s="117">
        <v>47281</v>
      </c>
      <c r="BW120" s="117">
        <v>49223</v>
      </c>
      <c r="BX120" s="117">
        <v>51558</v>
      </c>
      <c r="BY120" s="117">
        <v>54424</v>
      </c>
      <c r="BZ120" s="117">
        <v>57874</v>
      </c>
      <c r="CA120" s="117">
        <v>61887</v>
      </c>
      <c r="CB120" s="117">
        <v>66549</v>
      </c>
      <c r="CC120" s="117">
        <v>71320</v>
      </c>
      <c r="CD120" s="117">
        <v>76087</v>
      </c>
      <c r="CE120" s="117">
        <v>80841</v>
      </c>
      <c r="CF120" s="117">
        <v>85054</v>
      </c>
      <c r="CG120" s="117">
        <v>89034</v>
      </c>
      <c r="CH120" s="117">
        <v>93540</v>
      </c>
      <c r="CI120" s="117">
        <v>96968</v>
      </c>
      <c r="CJ120" s="117">
        <v>103545</v>
      </c>
      <c r="CK120" s="117">
        <v>111104</v>
      </c>
      <c r="CL120" s="117">
        <v>119305</v>
      </c>
      <c r="CM120" s="117">
        <v>127686</v>
      </c>
      <c r="CN120" s="117">
        <v>137193</v>
      </c>
      <c r="CO120" s="117">
        <v>144917</v>
      </c>
      <c r="CP120" s="117">
        <v>152280</v>
      </c>
      <c r="CQ120" s="117">
        <v>159138</v>
      </c>
      <c r="CR120" s="117">
        <v>165485</v>
      </c>
      <c r="CS120" s="117">
        <v>171421</v>
      </c>
      <c r="CT120" s="117">
        <v>177340</v>
      </c>
      <c r="CU120" s="117">
        <v>183699</v>
      </c>
      <c r="CV120" s="117">
        <v>190801</v>
      </c>
      <c r="CW120" s="117">
        <v>198770</v>
      </c>
      <c r="CX120" s="117">
        <v>207389</v>
      </c>
      <c r="CY120" s="117">
        <v>216152</v>
      </c>
      <c r="CZ120" s="117">
        <v>224409</v>
      </c>
      <c r="DA120" s="117">
        <v>231636</v>
      </c>
      <c r="DB120" s="117">
        <v>237565</v>
      </c>
      <c r="DC120" s="117">
        <v>242184</v>
      </c>
      <c r="DD120" s="117">
        <v>245743</v>
      </c>
      <c r="DE120" s="117">
        <v>248580</v>
      </c>
      <c r="DF120" s="117">
        <v>251068</v>
      </c>
      <c r="DG120" s="117">
        <v>253474</v>
      </c>
      <c r="DH120" s="117">
        <v>255993</v>
      </c>
      <c r="DI120" s="117">
        <v>258572</v>
      </c>
      <c r="DJ120" s="117">
        <v>261325</v>
      </c>
      <c r="DK120" s="117">
        <v>264325</v>
      </c>
      <c r="DL120" s="117">
        <v>267691</v>
      </c>
      <c r="DM120" s="117">
        <v>271558</v>
      </c>
      <c r="DN120" s="117">
        <v>276136</v>
      </c>
      <c r="DO120" s="117">
        <v>281616</v>
      </c>
      <c r="DP120" s="117">
        <v>288893</v>
      </c>
      <c r="DQ120" s="117">
        <v>297569</v>
      </c>
      <c r="DR120" s="117">
        <v>307107</v>
      </c>
      <c r="DS120" s="117">
        <v>317320</v>
      </c>
      <c r="DT120" s="117">
        <v>327841</v>
      </c>
      <c r="DU120" s="117">
        <v>337655</v>
      </c>
      <c r="DV120" s="117">
        <v>346588</v>
      </c>
      <c r="DW120" s="117">
        <v>354473</v>
      </c>
      <c r="DX120" s="117">
        <v>360783</v>
      </c>
      <c r="DY120" s="117">
        <v>365119</v>
      </c>
      <c r="DZ120" s="117">
        <v>367390</v>
      </c>
      <c r="EA120" s="117">
        <v>367866</v>
      </c>
      <c r="EB120" s="117">
        <v>367061</v>
      </c>
      <c r="EC120" s="117">
        <v>365566</v>
      </c>
      <c r="ED120" s="117">
        <v>363848</v>
      </c>
      <c r="EE120" s="117">
        <v>362186</v>
      </c>
      <c r="EF120" s="117">
        <v>360667</v>
      </c>
      <c r="EG120" s="117">
        <v>359239</v>
      </c>
      <c r="EH120" s="117">
        <v>357895</v>
      </c>
      <c r="EI120" s="117">
        <v>356121</v>
      </c>
      <c r="EJ120" s="117">
        <v>353274</v>
      </c>
      <c r="EK120" s="117">
        <v>351646</v>
      </c>
      <c r="EL120" s="117">
        <v>350685</v>
      </c>
      <c r="EM120" s="117">
        <v>350392</v>
      </c>
      <c r="EN120" s="117">
        <v>351124</v>
      </c>
      <c r="EO120" s="117">
        <v>353276</v>
      </c>
      <c r="EP120" s="117">
        <v>354939</v>
      </c>
      <c r="EQ120" s="117">
        <v>356370</v>
      </c>
      <c r="ER120" s="117">
        <v>357339</v>
      </c>
      <c r="ES120" s="117">
        <v>357601</v>
      </c>
      <c r="ET120" s="117">
        <v>356835</v>
      </c>
      <c r="EU120" s="117">
        <v>355168</v>
      </c>
      <c r="EV120" s="117">
        <v>352768</v>
      </c>
    </row>
    <row r="121" spans="1:152" ht="12.75" customHeight="1" x14ac:dyDescent="0.2">
      <c r="A121" s="110" t="s">
        <v>46</v>
      </c>
      <c r="B121" s="117">
        <v>1116</v>
      </c>
      <c r="C121" s="117">
        <v>922</v>
      </c>
      <c r="D121" s="117">
        <v>773</v>
      </c>
      <c r="E121" s="117">
        <v>660</v>
      </c>
      <c r="F121" s="117">
        <v>573</v>
      </c>
      <c r="G121" s="117">
        <v>507</v>
      </c>
      <c r="H121" s="117">
        <v>458</v>
      </c>
      <c r="I121" s="117">
        <v>422</v>
      </c>
      <c r="J121" s="117">
        <v>392</v>
      </c>
      <c r="K121" s="117">
        <v>408</v>
      </c>
      <c r="L121" s="117">
        <v>458</v>
      </c>
      <c r="M121" s="117">
        <v>538</v>
      </c>
      <c r="N121" s="117">
        <v>641</v>
      </c>
      <c r="O121" s="117">
        <v>765</v>
      </c>
      <c r="P121" s="117">
        <v>871</v>
      </c>
      <c r="Q121" s="117">
        <v>964</v>
      </c>
      <c r="R121" s="117">
        <v>1046</v>
      </c>
      <c r="S121" s="117">
        <v>1116</v>
      </c>
      <c r="T121" s="117">
        <v>1171</v>
      </c>
      <c r="U121" s="117">
        <v>1216</v>
      </c>
      <c r="V121" s="117">
        <v>1248</v>
      </c>
      <c r="W121" s="117">
        <v>1266</v>
      </c>
      <c r="X121" s="117">
        <v>1286</v>
      </c>
      <c r="Y121" s="117">
        <v>1314</v>
      </c>
      <c r="Z121" s="117">
        <v>1354</v>
      </c>
      <c r="AA121" s="117">
        <v>1406</v>
      </c>
      <c r="AB121" s="117">
        <v>1473</v>
      </c>
      <c r="AC121" s="117">
        <v>1552</v>
      </c>
      <c r="AD121" s="117">
        <v>1640</v>
      </c>
      <c r="AE121" s="117">
        <v>1735</v>
      </c>
      <c r="AF121" s="117">
        <v>1837</v>
      </c>
      <c r="AG121" s="117">
        <v>1943</v>
      </c>
      <c r="AH121" s="117">
        <v>2052</v>
      </c>
      <c r="AI121" s="117">
        <v>2166</v>
      </c>
      <c r="AJ121" s="117">
        <v>2283</v>
      </c>
      <c r="AK121" s="117">
        <v>2403</v>
      </c>
      <c r="AL121" s="117">
        <v>2524</v>
      </c>
      <c r="AM121" s="117">
        <v>2645</v>
      </c>
      <c r="AN121" s="117">
        <v>2771</v>
      </c>
      <c r="AO121" s="117">
        <v>2900</v>
      </c>
      <c r="AP121" s="117">
        <v>3040</v>
      </c>
      <c r="AQ121" s="117">
        <v>3183</v>
      </c>
      <c r="AR121" s="117">
        <v>3339</v>
      </c>
      <c r="AS121" s="117">
        <v>3520</v>
      </c>
      <c r="AT121" s="117">
        <v>3734</v>
      </c>
      <c r="AU121" s="117">
        <v>3989</v>
      </c>
      <c r="AV121" s="117">
        <v>4285</v>
      </c>
      <c r="AW121" s="117">
        <v>4614</v>
      </c>
      <c r="AX121" s="117">
        <v>4964</v>
      </c>
      <c r="AY121" s="117">
        <v>5327</v>
      </c>
      <c r="AZ121" s="117">
        <v>5691</v>
      </c>
      <c r="BA121" s="117">
        <v>6055</v>
      </c>
      <c r="BB121" s="117">
        <v>6445</v>
      </c>
      <c r="BC121" s="117">
        <v>6816</v>
      </c>
      <c r="BD121" s="117">
        <v>7196</v>
      </c>
      <c r="BE121" s="117">
        <v>7599</v>
      </c>
      <c r="BF121" s="117">
        <v>8037</v>
      </c>
      <c r="BG121" s="117">
        <v>8503</v>
      </c>
      <c r="BH121" s="117">
        <v>8988</v>
      </c>
      <c r="BI121" s="117">
        <v>9485</v>
      </c>
      <c r="BJ121" s="117">
        <v>9980</v>
      </c>
      <c r="BK121" s="117">
        <v>10475</v>
      </c>
      <c r="BL121" s="117">
        <v>10984</v>
      </c>
      <c r="BM121" s="117">
        <v>11529</v>
      </c>
      <c r="BN121" s="117">
        <v>12151</v>
      </c>
      <c r="BO121" s="117">
        <v>12871</v>
      </c>
      <c r="BP121" s="117">
        <v>13691</v>
      </c>
      <c r="BQ121" s="117">
        <v>14597</v>
      </c>
      <c r="BR121" s="117">
        <v>15559</v>
      </c>
      <c r="BS121" s="117">
        <v>16557</v>
      </c>
      <c r="BT121" s="117">
        <v>17569</v>
      </c>
      <c r="BU121" s="117">
        <v>18587</v>
      </c>
      <c r="BV121" s="117">
        <v>19599</v>
      </c>
      <c r="BW121" s="117">
        <v>20612</v>
      </c>
      <c r="BX121" s="117">
        <v>21630</v>
      </c>
      <c r="BY121" s="117">
        <v>22644</v>
      </c>
      <c r="BZ121" s="117">
        <v>23679</v>
      </c>
      <c r="CA121" s="117">
        <v>24793</v>
      </c>
      <c r="CB121" s="117">
        <v>26071</v>
      </c>
      <c r="CC121" s="117">
        <v>27585</v>
      </c>
      <c r="CD121" s="117">
        <v>29412</v>
      </c>
      <c r="CE121" s="117">
        <v>31578</v>
      </c>
      <c r="CF121" s="117">
        <v>34079</v>
      </c>
      <c r="CG121" s="117">
        <v>36970</v>
      </c>
      <c r="CH121" s="117">
        <v>39931</v>
      </c>
      <c r="CI121" s="117">
        <v>42902</v>
      </c>
      <c r="CJ121" s="117">
        <v>45898</v>
      </c>
      <c r="CK121" s="117">
        <v>48592</v>
      </c>
      <c r="CL121" s="117">
        <v>51209</v>
      </c>
      <c r="CM121" s="117">
        <v>54190</v>
      </c>
      <c r="CN121" s="117">
        <v>56509</v>
      </c>
      <c r="CO121" s="117">
        <v>60877</v>
      </c>
      <c r="CP121" s="117">
        <v>65821</v>
      </c>
      <c r="CQ121" s="117">
        <v>71148</v>
      </c>
      <c r="CR121" s="117">
        <v>76596</v>
      </c>
      <c r="CS121" s="117">
        <v>82635</v>
      </c>
      <c r="CT121" s="117">
        <v>87751</v>
      </c>
      <c r="CU121" s="117">
        <v>92678</v>
      </c>
      <c r="CV121" s="117">
        <v>97331</v>
      </c>
      <c r="CW121" s="117">
        <v>101699</v>
      </c>
      <c r="CX121" s="117">
        <v>105853</v>
      </c>
      <c r="CY121" s="117">
        <v>110051</v>
      </c>
      <c r="CZ121" s="117">
        <v>114580</v>
      </c>
      <c r="DA121" s="117">
        <v>119625</v>
      </c>
      <c r="DB121" s="117">
        <v>125244</v>
      </c>
      <c r="DC121" s="117">
        <v>131284</v>
      </c>
      <c r="DD121" s="117">
        <v>137416</v>
      </c>
      <c r="DE121" s="117">
        <v>143224</v>
      </c>
      <c r="DF121" s="117">
        <v>148378</v>
      </c>
      <c r="DG121" s="117">
        <v>152715</v>
      </c>
      <c r="DH121" s="117">
        <v>156234</v>
      </c>
      <c r="DI121" s="117">
        <v>159105</v>
      </c>
      <c r="DJ121" s="117">
        <v>161535</v>
      </c>
      <c r="DK121" s="117">
        <v>163758</v>
      </c>
      <c r="DL121" s="117">
        <v>165940</v>
      </c>
      <c r="DM121" s="117">
        <v>168200</v>
      </c>
      <c r="DN121" s="117">
        <v>170498</v>
      </c>
      <c r="DO121" s="117">
        <v>172913</v>
      </c>
      <c r="DP121" s="117">
        <v>175495</v>
      </c>
      <c r="DQ121" s="117">
        <v>178331</v>
      </c>
      <c r="DR121" s="117">
        <v>181519</v>
      </c>
      <c r="DS121" s="117">
        <v>185193</v>
      </c>
      <c r="DT121" s="117">
        <v>189490</v>
      </c>
      <c r="DU121" s="117">
        <v>195052</v>
      </c>
      <c r="DV121" s="117">
        <v>201578</v>
      </c>
      <c r="DW121" s="117">
        <v>208673</v>
      </c>
      <c r="DX121" s="117">
        <v>216207</v>
      </c>
      <c r="DY121" s="117">
        <v>223933</v>
      </c>
      <c r="DZ121" s="117">
        <v>231203</v>
      </c>
      <c r="EA121" s="117">
        <v>237884</v>
      </c>
      <c r="EB121" s="117">
        <v>243840</v>
      </c>
      <c r="EC121" s="117">
        <v>248703</v>
      </c>
      <c r="ED121" s="117">
        <v>252194</v>
      </c>
      <c r="EE121" s="117">
        <v>254255</v>
      </c>
      <c r="EF121" s="117">
        <v>255088</v>
      </c>
      <c r="EG121" s="117">
        <v>255060</v>
      </c>
      <c r="EH121" s="117">
        <v>254576</v>
      </c>
      <c r="EI121" s="117">
        <v>253942</v>
      </c>
      <c r="EJ121" s="117">
        <v>253333</v>
      </c>
      <c r="EK121" s="117">
        <v>252806</v>
      </c>
      <c r="EL121" s="117">
        <v>252323</v>
      </c>
      <c r="EM121" s="117">
        <v>251886</v>
      </c>
      <c r="EN121" s="117">
        <v>251111</v>
      </c>
      <c r="EO121" s="117">
        <v>249523</v>
      </c>
      <c r="EP121" s="117">
        <v>248865</v>
      </c>
      <c r="EQ121" s="117">
        <v>248706</v>
      </c>
      <c r="ER121" s="117">
        <v>249035</v>
      </c>
      <c r="ES121" s="117">
        <v>250066</v>
      </c>
      <c r="ET121" s="117">
        <v>252014</v>
      </c>
      <c r="EU121" s="117">
        <v>253620</v>
      </c>
      <c r="EV121" s="117">
        <v>255044</v>
      </c>
    </row>
    <row r="122" spans="1:152" ht="12.75" customHeight="1" x14ac:dyDescent="0.2">
      <c r="A122" s="110" t="s">
        <v>47</v>
      </c>
      <c r="B122" s="117">
        <v>591</v>
      </c>
      <c r="C122" s="117">
        <v>468</v>
      </c>
      <c r="D122" s="117">
        <v>378</v>
      </c>
      <c r="E122" s="117">
        <v>308</v>
      </c>
      <c r="F122" s="117">
        <v>254</v>
      </c>
      <c r="G122" s="117">
        <v>213</v>
      </c>
      <c r="H122" s="117">
        <v>181</v>
      </c>
      <c r="I122" s="117">
        <v>155</v>
      </c>
      <c r="J122" s="117">
        <v>136</v>
      </c>
      <c r="K122" s="117">
        <v>121</v>
      </c>
      <c r="L122" s="117">
        <v>110</v>
      </c>
      <c r="M122" s="117">
        <v>100</v>
      </c>
      <c r="N122" s="117">
        <v>94</v>
      </c>
      <c r="O122" s="117">
        <v>88</v>
      </c>
      <c r="P122" s="117">
        <v>93</v>
      </c>
      <c r="Q122" s="117">
        <v>105</v>
      </c>
      <c r="R122" s="117">
        <v>123</v>
      </c>
      <c r="S122" s="117">
        <v>145</v>
      </c>
      <c r="T122" s="117">
        <v>171</v>
      </c>
      <c r="U122" s="117">
        <v>190</v>
      </c>
      <c r="V122" s="117">
        <v>204</v>
      </c>
      <c r="W122" s="117">
        <v>216</v>
      </c>
      <c r="X122" s="117">
        <v>225</v>
      </c>
      <c r="Y122" s="117">
        <v>233</v>
      </c>
      <c r="Z122" s="117">
        <v>240</v>
      </c>
      <c r="AA122" s="117">
        <v>247</v>
      </c>
      <c r="AB122" s="117">
        <v>250</v>
      </c>
      <c r="AC122" s="117">
        <v>256</v>
      </c>
      <c r="AD122" s="117">
        <v>263</v>
      </c>
      <c r="AE122" s="117">
        <v>272</v>
      </c>
      <c r="AF122" s="117">
        <v>282</v>
      </c>
      <c r="AG122" s="117">
        <v>297</v>
      </c>
      <c r="AH122" s="117">
        <v>313</v>
      </c>
      <c r="AI122" s="117">
        <v>335</v>
      </c>
      <c r="AJ122" s="117">
        <v>359</v>
      </c>
      <c r="AK122" s="117">
        <v>385</v>
      </c>
      <c r="AL122" s="117">
        <v>414</v>
      </c>
      <c r="AM122" s="117">
        <v>445</v>
      </c>
      <c r="AN122" s="117">
        <v>476</v>
      </c>
      <c r="AO122" s="117">
        <v>507</v>
      </c>
      <c r="AP122" s="117">
        <v>538</v>
      </c>
      <c r="AQ122" s="117">
        <v>570</v>
      </c>
      <c r="AR122" s="117">
        <v>601</v>
      </c>
      <c r="AS122" s="117">
        <v>636</v>
      </c>
      <c r="AT122" s="117">
        <v>675</v>
      </c>
      <c r="AU122" s="117">
        <v>722</v>
      </c>
      <c r="AV122" s="117">
        <v>775</v>
      </c>
      <c r="AW122" s="117">
        <v>838</v>
      </c>
      <c r="AX122" s="117">
        <v>912</v>
      </c>
      <c r="AY122" s="117">
        <v>997</v>
      </c>
      <c r="AZ122" s="117">
        <v>1098</v>
      </c>
      <c r="BA122" s="117">
        <v>1213</v>
      </c>
      <c r="BB122" s="117">
        <v>1343</v>
      </c>
      <c r="BC122" s="117">
        <v>1475</v>
      </c>
      <c r="BD122" s="117">
        <v>1608</v>
      </c>
      <c r="BE122" s="117">
        <v>1737</v>
      </c>
      <c r="BF122" s="117">
        <v>1860</v>
      </c>
      <c r="BG122" s="117">
        <v>1981</v>
      </c>
      <c r="BH122" s="117">
        <v>2105</v>
      </c>
      <c r="BI122" s="117">
        <v>2232</v>
      </c>
      <c r="BJ122" s="117">
        <v>2366</v>
      </c>
      <c r="BK122" s="117">
        <v>2515</v>
      </c>
      <c r="BL122" s="117">
        <v>2671</v>
      </c>
      <c r="BM122" s="117">
        <v>2832</v>
      </c>
      <c r="BN122" s="117">
        <v>3007</v>
      </c>
      <c r="BO122" s="117">
        <v>3195</v>
      </c>
      <c r="BP122" s="117">
        <v>3396</v>
      </c>
      <c r="BQ122" s="117">
        <v>3614</v>
      </c>
      <c r="BR122" s="117">
        <v>3861</v>
      </c>
      <c r="BS122" s="117">
        <v>4137</v>
      </c>
      <c r="BT122" s="117">
        <v>4454</v>
      </c>
      <c r="BU122" s="117">
        <v>4815</v>
      </c>
      <c r="BV122" s="117">
        <v>5212</v>
      </c>
      <c r="BW122" s="117">
        <v>5636</v>
      </c>
      <c r="BX122" s="117">
        <v>6079</v>
      </c>
      <c r="BY122" s="117">
        <v>6536</v>
      </c>
      <c r="BZ122" s="117">
        <v>7003</v>
      </c>
      <c r="CA122" s="117">
        <v>7478</v>
      </c>
      <c r="CB122" s="117">
        <v>7962</v>
      </c>
      <c r="CC122" s="117">
        <v>8456</v>
      </c>
      <c r="CD122" s="117">
        <v>8955</v>
      </c>
      <c r="CE122" s="117">
        <v>9471</v>
      </c>
      <c r="CF122" s="117">
        <v>10033</v>
      </c>
      <c r="CG122" s="117">
        <v>10674</v>
      </c>
      <c r="CH122" s="117">
        <v>11430</v>
      </c>
      <c r="CI122" s="117">
        <v>12330</v>
      </c>
      <c r="CJ122" s="117">
        <v>13389</v>
      </c>
      <c r="CK122" s="117">
        <v>14603</v>
      </c>
      <c r="CL122" s="117">
        <v>16004</v>
      </c>
      <c r="CM122" s="117">
        <v>17442</v>
      </c>
      <c r="CN122" s="117">
        <v>18894</v>
      </c>
      <c r="CO122" s="117">
        <v>20378</v>
      </c>
      <c r="CP122" s="117">
        <v>21732</v>
      </c>
      <c r="CQ122" s="117">
        <v>23087</v>
      </c>
      <c r="CR122" s="117">
        <v>24645</v>
      </c>
      <c r="CS122" s="117">
        <v>25877</v>
      </c>
      <c r="CT122" s="117">
        <v>28194</v>
      </c>
      <c r="CU122" s="117">
        <v>30769</v>
      </c>
      <c r="CV122" s="117">
        <v>33523</v>
      </c>
      <c r="CW122" s="117">
        <v>36339</v>
      </c>
      <c r="CX122" s="117">
        <v>39392</v>
      </c>
      <c r="CY122" s="117">
        <v>42098</v>
      </c>
      <c r="CZ122" s="117">
        <v>44734</v>
      </c>
      <c r="DA122" s="117">
        <v>47257</v>
      </c>
      <c r="DB122" s="117">
        <v>49664</v>
      </c>
      <c r="DC122" s="117">
        <v>51993</v>
      </c>
      <c r="DD122" s="117">
        <v>54382</v>
      </c>
      <c r="DE122" s="117">
        <v>56980</v>
      </c>
      <c r="DF122" s="117">
        <v>59869</v>
      </c>
      <c r="DG122" s="117">
        <v>63069</v>
      </c>
      <c r="DH122" s="117">
        <v>66487</v>
      </c>
      <c r="DI122" s="117">
        <v>69948</v>
      </c>
      <c r="DJ122" s="117">
        <v>73246</v>
      </c>
      <c r="DK122" s="117">
        <v>76213</v>
      </c>
      <c r="DL122" s="117">
        <v>78772</v>
      </c>
      <c r="DM122" s="117">
        <v>80926</v>
      </c>
      <c r="DN122" s="117">
        <v>82771</v>
      </c>
      <c r="DO122" s="117">
        <v>84409</v>
      </c>
      <c r="DP122" s="117">
        <v>85956</v>
      </c>
      <c r="DQ122" s="117">
        <v>87493</v>
      </c>
      <c r="DR122" s="117">
        <v>89077</v>
      </c>
      <c r="DS122" s="117">
        <v>90682</v>
      </c>
      <c r="DT122" s="117">
        <v>92353</v>
      </c>
      <c r="DU122" s="117">
        <v>94122</v>
      </c>
      <c r="DV122" s="117">
        <v>96036</v>
      </c>
      <c r="DW122" s="117">
        <v>98159</v>
      </c>
      <c r="DX122" s="117">
        <v>100552</v>
      </c>
      <c r="DY122" s="117">
        <v>103299</v>
      </c>
      <c r="DZ122" s="117">
        <v>106785</v>
      </c>
      <c r="EA122" s="117">
        <v>110809</v>
      </c>
      <c r="EB122" s="117">
        <v>115130</v>
      </c>
      <c r="EC122" s="117">
        <v>119680</v>
      </c>
      <c r="ED122" s="117">
        <v>124321</v>
      </c>
      <c r="EE122" s="117">
        <v>128729</v>
      </c>
      <c r="EF122" s="117">
        <v>132818</v>
      </c>
      <c r="EG122" s="117">
        <v>136495</v>
      </c>
      <c r="EH122" s="117">
        <v>139548</v>
      </c>
      <c r="EI122" s="117">
        <v>141822</v>
      </c>
      <c r="EJ122" s="117">
        <v>143289</v>
      </c>
      <c r="EK122" s="117">
        <v>144079</v>
      </c>
      <c r="EL122" s="117">
        <v>144411</v>
      </c>
      <c r="EM122" s="117">
        <v>144506</v>
      </c>
      <c r="EN122" s="117">
        <v>144525</v>
      </c>
      <c r="EO122" s="117">
        <v>144548</v>
      </c>
      <c r="EP122" s="117">
        <v>144603</v>
      </c>
      <c r="EQ122" s="117">
        <v>144674</v>
      </c>
      <c r="ER122" s="117">
        <v>144767</v>
      </c>
      <c r="ES122" s="117">
        <v>144634</v>
      </c>
      <c r="ET122" s="117">
        <v>143985</v>
      </c>
      <c r="EU122" s="117">
        <v>143946</v>
      </c>
      <c r="EV122" s="117">
        <v>144218</v>
      </c>
    </row>
    <row r="123" spans="1:152" ht="18" customHeight="1" x14ac:dyDescent="0.2">
      <c r="A123" s="115" t="s">
        <v>48</v>
      </c>
      <c r="B123" s="117">
        <v>356</v>
      </c>
      <c r="C123" s="117">
        <v>259</v>
      </c>
      <c r="D123" s="117">
        <v>191</v>
      </c>
      <c r="E123" s="117">
        <v>145</v>
      </c>
      <c r="F123" s="117">
        <v>110</v>
      </c>
      <c r="G123" s="117">
        <v>85</v>
      </c>
      <c r="H123" s="117">
        <v>68</v>
      </c>
      <c r="I123" s="117">
        <v>55</v>
      </c>
      <c r="J123" s="117">
        <v>44</v>
      </c>
      <c r="K123" s="117">
        <v>36</v>
      </c>
      <c r="L123" s="117">
        <v>30</v>
      </c>
      <c r="M123" s="117">
        <v>26</v>
      </c>
      <c r="N123" s="117">
        <v>23</v>
      </c>
      <c r="O123" s="117">
        <v>20</v>
      </c>
      <c r="P123" s="117">
        <v>17</v>
      </c>
      <c r="Q123" s="117">
        <v>15</v>
      </c>
      <c r="R123" s="117">
        <v>14</v>
      </c>
      <c r="S123" s="117">
        <v>12</v>
      </c>
      <c r="T123" s="117">
        <v>11</v>
      </c>
      <c r="U123" s="117">
        <v>12</v>
      </c>
      <c r="V123" s="117">
        <v>13</v>
      </c>
      <c r="W123" s="117">
        <v>16</v>
      </c>
      <c r="X123" s="117">
        <v>18</v>
      </c>
      <c r="Y123" s="117">
        <v>19</v>
      </c>
      <c r="Z123" s="117">
        <v>21</v>
      </c>
      <c r="AA123" s="117">
        <v>22</v>
      </c>
      <c r="AB123" s="117">
        <v>24</v>
      </c>
      <c r="AC123" s="117">
        <v>25</v>
      </c>
      <c r="AD123" s="117">
        <v>26</v>
      </c>
      <c r="AE123" s="117">
        <v>27</v>
      </c>
      <c r="AF123" s="117">
        <v>28</v>
      </c>
      <c r="AG123" s="117">
        <v>30</v>
      </c>
      <c r="AH123" s="117">
        <v>30</v>
      </c>
      <c r="AI123" s="117">
        <v>32</v>
      </c>
      <c r="AJ123" s="117">
        <v>34</v>
      </c>
      <c r="AK123" s="117">
        <v>36</v>
      </c>
      <c r="AL123" s="117">
        <v>38</v>
      </c>
      <c r="AM123" s="117">
        <v>42</v>
      </c>
      <c r="AN123" s="117">
        <v>45</v>
      </c>
      <c r="AO123" s="117">
        <v>50</v>
      </c>
      <c r="AP123" s="117">
        <v>54</v>
      </c>
      <c r="AQ123" s="117">
        <v>59</v>
      </c>
      <c r="AR123" s="117">
        <v>63</v>
      </c>
      <c r="AS123" s="117">
        <v>68</v>
      </c>
      <c r="AT123" s="117">
        <v>73</v>
      </c>
      <c r="AU123" s="117">
        <v>79</v>
      </c>
      <c r="AV123" s="117">
        <v>85</v>
      </c>
      <c r="AW123" s="117">
        <v>92</v>
      </c>
      <c r="AX123" s="117">
        <v>100</v>
      </c>
      <c r="AY123" s="117">
        <v>110</v>
      </c>
      <c r="AZ123" s="117">
        <v>120</v>
      </c>
      <c r="BA123" s="117">
        <v>133</v>
      </c>
      <c r="BB123" s="117">
        <v>148</v>
      </c>
      <c r="BC123" s="117">
        <v>164</v>
      </c>
      <c r="BD123" s="117">
        <v>182</v>
      </c>
      <c r="BE123" s="117">
        <v>203</v>
      </c>
      <c r="BF123" s="117">
        <v>226</v>
      </c>
      <c r="BG123" s="117">
        <v>250</v>
      </c>
      <c r="BH123" s="117">
        <v>275</v>
      </c>
      <c r="BI123" s="117">
        <v>301</v>
      </c>
      <c r="BJ123" s="117">
        <v>327</v>
      </c>
      <c r="BK123" s="117">
        <v>354</v>
      </c>
      <c r="BL123" s="117">
        <v>380</v>
      </c>
      <c r="BM123" s="117">
        <v>406</v>
      </c>
      <c r="BN123" s="117">
        <v>435</v>
      </c>
      <c r="BO123" s="117">
        <v>469</v>
      </c>
      <c r="BP123" s="117">
        <v>507</v>
      </c>
      <c r="BQ123" s="117">
        <v>551</v>
      </c>
      <c r="BR123" s="117">
        <v>598</v>
      </c>
      <c r="BS123" s="117">
        <v>651</v>
      </c>
      <c r="BT123" s="117">
        <v>708</v>
      </c>
      <c r="BU123" s="117">
        <v>771</v>
      </c>
      <c r="BV123" s="117">
        <v>838</v>
      </c>
      <c r="BW123" s="117">
        <v>916</v>
      </c>
      <c r="BX123" s="117">
        <v>1003</v>
      </c>
      <c r="BY123" s="117">
        <v>1104</v>
      </c>
      <c r="BZ123" s="117">
        <v>1217</v>
      </c>
      <c r="CA123" s="117">
        <v>1342</v>
      </c>
      <c r="CB123" s="117">
        <v>1477</v>
      </c>
      <c r="CC123" s="117">
        <v>1622</v>
      </c>
      <c r="CD123" s="117">
        <v>1776</v>
      </c>
      <c r="CE123" s="117">
        <v>1939</v>
      </c>
      <c r="CF123" s="117">
        <v>2111</v>
      </c>
      <c r="CG123" s="117">
        <v>2290</v>
      </c>
      <c r="CH123" s="117">
        <v>2477</v>
      </c>
      <c r="CI123" s="117">
        <v>2671</v>
      </c>
      <c r="CJ123" s="117">
        <v>2878</v>
      </c>
      <c r="CK123" s="117">
        <v>3101</v>
      </c>
      <c r="CL123" s="117">
        <v>3354</v>
      </c>
      <c r="CM123" s="117">
        <v>3646</v>
      </c>
      <c r="CN123" s="117">
        <v>3988</v>
      </c>
      <c r="CO123" s="117">
        <v>4382</v>
      </c>
      <c r="CP123" s="117">
        <v>4829</v>
      </c>
      <c r="CQ123" s="117">
        <v>5345</v>
      </c>
      <c r="CR123" s="117">
        <v>5884</v>
      </c>
      <c r="CS123" s="117">
        <v>6444</v>
      </c>
      <c r="CT123" s="117">
        <v>7034</v>
      </c>
      <c r="CU123" s="117">
        <v>7603</v>
      </c>
      <c r="CV123" s="117">
        <v>8205</v>
      </c>
      <c r="CW123" s="117">
        <v>8890</v>
      </c>
      <c r="CX123" s="117">
        <v>9471</v>
      </c>
      <c r="CY123" s="117">
        <v>10461</v>
      </c>
      <c r="CZ123" s="117">
        <v>11516</v>
      </c>
      <c r="DA123" s="117">
        <v>12633</v>
      </c>
      <c r="DB123" s="117">
        <v>13795</v>
      </c>
      <c r="DC123" s="117">
        <v>14999</v>
      </c>
      <c r="DD123" s="117">
        <v>16232</v>
      </c>
      <c r="DE123" s="117">
        <v>17470</v>
      </c>
      <c r="DF123" s="117">
        <v>18700</v>
      </c>
      <c r="DG123" s="117">
        <v>19917</v>
      </c>
      <c r="DH123" s="117">
        <v>21136</v>
      </c>
      <c r="DI123" s="117">
        <v>22404</v>
      </c>
      <c r="DJ123" s="117">
        <v>23763</v>
      </c>
      <c r="DK123" s="117">
        <v>25236</v>
      </c>
      <c r="DL123" s="117">
        <v>26822</v>
      </c>
      <c r="DM123" s="117">
        <v>28488</v>
      </c>
      <c r="DN123" s="117">
        <v>30183</v>
      </c>
      <c r="DO123" s="117">
        <v>31849</v>
      </c>
      <c r="DP123" s="117">
        <v>33435</v>
      </c>
      <c r="DQ123" s="117">
        <v>34921</v>
      </c>
      <c r="DR123" s="117">
        <v>36301</v>
      </c>
      <c r="DS123" s="117">
        <v>37599</v>
      </c>
      <c r="DT123" s="117">
        <v>38829</v>
      </c>
      <c r="DU123" s="117">
        <v>40017</v>
      </c>
      <c r="DV123" s="117">
        <v>41182</v>
      </c>
      <c r="DW123" s="117">
        <v>42339</v>
      </c>
      <c r="DX123" s="117">
        <v>43485</v>
      </c>
      <c r="DY123" s="117">
        <v>44636</v>
      </c>
      <c r="DZ123" s="117">
        <v>45816</v>
      </c>
      <c r="EA123" s="117">
        <v>47051</v>
      </c>
      <c r="EB123" s="117">
        <v>48366</v>
      </c>
      <c r="EC123" s="117">
        <v>49783</v>
      </c>
      <c r="ED123" s="117">
        <v>51341</v>
      </c>
      <c r="EE123" s="117">
        <v>53211</v>
      </c>
      <c r="EF123" s="117">
        <v>55297</v>
      </c>
      <c r="EG123" s="117">
        <v>57504</v>
      </c>
      <c r="EH123" s="117">
        <v>59816</v>
      </c>
      <c r="EI123" s="117">
        <v>62198</v>
      </c>
      <c r="EJ123" s="117">
        <v>64597</v>
      </c>
      <c r="EK123" s="117">
        <v>66945</v>
      </c>
      <c r="EL123" s="117">
        <v>69168</v>
      </c>
      <c r="EM123" s="117">
        <v>71184</v>
      </c>
      <c r="EN123" s="117">
        <v>72920</v>
      </c>
      <c r="EO123" s="117">
        <v>74358</v>
      </c>
      <c r="EP123" s="117">
        <v>75536</v>
      </c>
      <c r="EQ123" s="117">
        <v>76522</v>
      </c>
      <c r="ER123" s="117">
        <v>77369</v>
      </c>
      <c r="ES123" s="117">
        <v>78106</v>
      </c>
      <c r="ET123" s="117">
        <v>78747</v>
      </c>
      <c r="EU123" s="117">
        <v>79315</v>
      </c>
      <c r="EV123" s="117">
        <v>79823</v>
      </c>
    </row>
    <row r="124" spans="1:152" ht="14.1" customHeight="1" x14ac:dyDescent="0.2">
      <c r="A124" s="113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  <c r="CC124" s="112"/>
      <c r="CD124" s="112"/>
      <c r="CE124" s="112"/>
      <c r="CF124" s="112"/>
      <c r="CG124" s="112"/>
      <c r="CH124" s="112"/>
      <c r="CI124" s="112"/>
      <c r="CJ124" s="112"/>
      <c r="CK124" s="112"/>
      <c r="CL124" s="112"/>
      <c r="CM124" s="112"/>
      <c r="CN124" s="112"/>
      <c r="CO124" s="112"/>
      <c r="CP124" s="112"/>
      <c r="CQ124" s="112"/>
      <c r="CR124" s="112"/>
      <c r="CS124" s="112"/>
      <c r="CT124" s="112"/>
      <c r="CU124" s="112"/>
      <c r="CV124" s="112"/>
      <c r="CW124" s="112"/>
      <c r="CX124" s="112"/>
      <c r="CY124" s="112"/>
      <c r="CZ124" s="112"/>
      <c r="DA124" s="112"/>
      <c r="DB124" s="112"/>
      <c r="DC124" s="112"/>
      <c r="DD124" s="112"/>
      <c r="DE124" s="112"/>
      <c r="DF124" s="112"/>
      <c r="DG124" s="112"/>
      <c r="DH124" s="112"/>
      <c r="DI124" s="112"/>
      <c r="DJ124" s="112"/>
      <c r="DK124" s="112"/>
      <c r="DL124" s="112"/>
      <c r="DM124" s="112"/>
      <c r="DN124" s="112"/>
      <c r="DO124" s="112"/>
      <c r="DP124" s="112"/>
      <c r="DQ124" s="112"/>
      <c r="DR124" s="112"/>
      <c r="DS124" s="112"/>
      <c r="DT124" s="112"/>
      <c r="DU124" s="112"/>
      <c r="DV124" s="112"/>
      <c r="DW124" s="112"/>
      <c r="DX124" s="112"/>
      <c r="DY124" s="112"/>
      <c r="DZ124" s="112"/>
      <c r="EA124" s="112"/>
      <c r="EB124" s="112"/>
      <c r="EC124" s="112"/>
      <c r="ED124" s="112"/>
      <c r="EE124" s="112"/>
      <c r="EF124" s="112"/>
      <c r="EG124" s="112"/>
      <c r="EH124" s="112"/>
      <c r="EI124" s="112"/>
      <c r="EJ124" s="112"/>
      <c r="EK124" s="112"/>
      <c r="EL124" s="112"/>
      <c r="EM124" s="112"/>
      <c r="EN124" s="112"/>
      <c r="EO124" s="112"/>
      <c r="EP124" s="112"/>
      <c r="EQ124" s="112"/>
      <c r="ER124" s="112"/>
      <c r="ES124" s="112"/>
      <c r="ET124" s="112"/>
      <c r="EU124" s="112"/>
      <c r="EV124" s="112"/>
    </row>
    <row r="125" spans="1:152" s="290" customFormat="1" ht="27.75" customHeight="1" x14ac:dyDescent="0.2">
      <c r="A125" s="108" t="s">
        <v>16</v>
      </c>
      <c r="B125" s="116">
        <v>1903287</v>
      </c>
      <c r="C125" s="116">
        <v>1973650</v>
      </c>
      <c r="D125" s="116">
        <v>2047592</v>
      </c>
      <c r="E125" s="116">
        <v>2125450</v>
      </c>
      <c r="F125" s="116">
        <v>2206540</v>
      </c>
      <c r="G125" s="116">
        <v>2290762</v>
      </c>
      <c r="H125" s="116">
        <v>2377867</v>
      </c>
      <c r="I125" s="116">
        <v>2467517</v>
      </c>
      <c r="J125" s="116">
        <v>2559441</v>
      </c>
      <c r="K125" s="116">
        <v>2653520</v>
      </c>
      <c r="L125" s="116">
        <v>2749889</v>
      </c>
      <c r="M125" s="116">
        <v>2842451</v>
      </c>
      <c r="N125" s="116">
        <v>2933425</v>
      </c>
      <c r="O125" s="116">
        <v>3027665</v>
      </c>
      <c r="P125" s="116">
        <v>3125255</v>
      </c>
      <c r="Q125" s="116">
        <v>3225857</v>
      </c>
      <c r="R125" s="116">
        <v>3328880</v>
      </c>
      <c r="S125" s="116">
        <v>3433468</v>
      </c>
      <c r="T125" s="116">
        <v>3538813</v>
      </c>
      <c r="U125" s="116">
        <v>3644314</v>
      </c>
      <c r="V125" s="116">
        <v>3748605</v>
      </c>
      <c r="W125" s="116">
        <v>3848583</v>
      </c>
      <c r="X125" s="116">
        <v>3948272</v>
      </c>
      <c r="Y125" s="116">
        <v>4047779</v>
      </c>
      <c r="Z125" s="116">
        <v>4147248</v>
      </c>
      <c r="AA125" s="116">
        <v>4246835</v>
      </c>
      <c r="AB125" s="116">
        <v>4346481</v>
      </c>
      <c r="AC125" s="116">
        <v>4446393</v>
      </c>
      <c r="AD125" s="116">
        <v>4546839</v>
      </c>
      <c r="AE125" s="116">
        <v>4648166</v>
      </c>
      <c r="AF125" s="116">
        <v>4750787</v>
      </c>
      <c r="AG125" s="116">
        <v>4855260</v>
      </c>
      <c r="AH125" s="116">
        <v>4956957</v>
      </c>
      <c r="AI125" s="116">
        <v>5040132</v>
      </c>
      <c r="AJ125" s="116">
        <v>5126816</v>
      </c>
      <c r="AK125" s="116">
        <v>5216493</v>
      </c>
      <c r="AL125" s="116">
        <v>5309178</v>
      </c>
      <c r="AM125" s="116">
        <v>5404725</v>
      </c>
      <c r="AN125" s="116">
        <v>5502723</v>
      </c>
      <c r="AO125" s="116">
        <v>5602699</v>
      </c>
      <c r="AP125" s="116">
        <v>5703697</v>
      </c>
      <c r="AQ125" s="116">
        <v>5804952</v>
      </c>
      <c r="AR125" s="116">
        <v>5907613</v>
      </c>
      <c r="AS125" s="116">
        <v>6018748</v>
      </c>
      <c r="AT125" s="116">
        <v>6128595</v>
      </c>
      <c r="AU125" s="116">
        <v>6237295</v>
      </c>
      <c r="AV125" s="116">
        <v>6344953</v>
      </c>
      <c r="AW125" s="116">
        <v>6451585</v>
      </c>
      <c r="AX125" s="116">
        <v>6557170</v>
      </c>
      <c r="AY125" s="116">
        <v>6661763</v>
      </c>
      <c r="AZ125" s="116">
        <v>6765502</v>
      </c>
      <c r="BA125" s="116">
        <v>6868537</v>
      </c>
      <c r="BB125" s="116">
        <v>6968950</v>
      </c>
      <c r="BC125" s="116">
        <v>7059693</v>
      </c>
      <c r="BD125" s="116">
        <v>7150840</v>
      </c>
      <c r="BE125" s="116">
        <v>7241574</v>
      </c>
      <c r="BF125" s="116">
        <v>7332013</v>
      </c>
      <c r="BG125" s="116">
        <v>7422195</v>
      </c>
      <c r="BH125" s="116">
        <v>7512040</v>
      </c>
      <c r="BI125" s="116">
        <v>7601380</v>
      </c>
      <c r="BJ125" s="116">
        <v>7690011</v>
      </c>
      <c r="BK125" s="116">
        <v>7777602</v>
      </c>
      <c r="BL125" s="116">
        <v>7863746</v>
      </c>
      <c r="BM125" s="116">
        <v>7947855</v>
      </c>
      <c r="BN125" s="116">
        <v>8029917</v>
      </c>
      <c r="BO125" s="116">
        <v>8109944</v>
      </c>
      <c r="BP125" s="116">
        <v>8188241</v>
      </c>
      <c r="BQ125" s="116">
        <v>8265004</v>
      </c>
      <c r="BR125" s="116">
        <v>8340323</v>
      </c>
      <c r="BS125" s="116">
        <v>8414227</v>
      </c>
      <c r="BT125" s="116">
        <v>8486792</v>
      </c>
      <c r="BU125" s="116">
        <v>8558068</v>
      </c>
      <c r="BV125" s="116">
        <v>8627987</v>
      </c>
      <c r="BW125" s="116">
        <v>8696459</v>
      </c>
      <c r="BX125" s="116">
        <v>8763362</v>
      </c>
      <c r="BY125" s="116">
        <v>8828590</v>
      </c>
      <c r="BZ125" s="116">
        <v>8892064</v>
      </c>
      <c r="CA125" s="116">
        <v>8953729</v>
      </c>
      <c r="CB125" s="116">
        <v>9013491</v>
      </c>
      <c r="CC125" s="116">
        <v>9071313</v>
      </c>
      <c r="CD125" s="116">
        <v>9127127</v>
      </c>
      <c r="CE125" s="116">
        <v>9180885</v>
      </c>
      <c r="CF125" s="116">
        <v>9232559</v>
      </c>
      <c r="CG125" s="116">
        <v>9282109</v>
      </c>
      <c r="CH125" s="116">
        <v>9329522</v>
      </c>
      <c r="CI125" s="116">
        <v>9374773</v>
      </c>
      <c r="CJ125" s="116">
        <v>9417875</v>
      </c>
      <c r="CK125" s="116">
        <v>9458818</v>
      </c>
      <c r="CL125" s="116">
        <v>9497595</v>
      </c>
      <c r="CM125" s="116">
        <v>9534192</v>
      </c>
      <c r="CN125" s="116">
        <v>9568644</v>
      </c>
      <c r="CO125" s="116">
        <v>9600945</v>
      </c>
      <c r="CP125" s="116">
        <v>9631100</v>
      </c>
      <c r="CQ125" s="116">
        <v>9659119</v>
      </c>
      <c r="CR125" s="116">
        <v>9685028</v>
      </c>
      <c r="CS125" s="116">
        <v>9708864</v>
      </c>
      <c r="CT125" s="116">
        <v>9730638</v>
      </c>
      <c r="CU125" s="116">
        <v>9750400</v>
      </c>
      <c r="CV125" s="116">
        <v>9768193</v>
      </c>
      <c r="CW125" s="116">
        <v>9784038</v>
      </c>
      <c r="CX125" s="116">
        <v>9797999</v>
      </c>
      <c r="CY125" s="116">
        <v>9810073</v>
      </c>
      <c r="CZ125" s="116">
        <v>9820335</v>
      </c>
      <c r="DA125" s="116">
        <v>9828832</v>
      </c>
      <c r="DB125" s="116">
        <v>9835630</v>
      </c>
      <c r="DC125" s="116">
        <v>9840778</v>
      </c>
      <c r="DD125" s="116">
        <v>9844343</v>
      </c>
      <c r="DE125" s="116">
        <v>9846387</v>
      </c>
      <c r="DF125" s="116">
        <v>9846946</v>
      </c>
      <c r="DG125" s="116">
        <v>9846100</v>
      </c>
      <c r="DH125" s="116">
        <v>9843877</v>
      </c>
      <c r="DI125" s="116">
        <v>9840342</v>
      </c>
      <c r="DJ125" s="116">
        <v>9835541</v>
      </c>
      <c r="DK125" s="116">
        <v>9829514</v>
      </c>
      <c r="DL125" s="116">
        <v>9822325</v>
      </c>
      <c r="DM125" s="116">
        <v>9814026</v>
      </c>
      <c r="DN125" s="116">
        <v>9804665</v>
      </c>
      <c r="DO125" s="116">
        <v>9794316</v>
      </c>
      <c r="DP125" s="116">
        <v>9783035</v>
      </c>
      <c r="DQ125" s="116">
        <v>9770862</v>
      </c>
      <c r="DR125" s="116">
        <v>9757835</v>
      </c>
      <c r="DS125" s="116">
        <v>9743996</v>
      </c>
      <c r="DT125" s="116">
        <v>9729359</v>
      </c>
      <c r="DU125" s="116">
        <v>9713961</v>
      </c>
      <c r="DV125" s="116">
        <v>9697800</v>
      </c>
      <c r="DW125" s="116">
        <v>9680901</v>
      </c>
      <c r="DX125" s="116">
        <v>9663283</v>
      </c>
      <c r="DY125" s="116">
        <v>9644958</v>
      </c>
      <c r="DZ125" s="116">
        <v>9625940</v>
      </c>
      <c r="EA125" s="116">
        <v>9606273</v>
      </c>
      <c r="EB125" s="116">
        <v>9585992</v>
      </c>
      <c r="EC125" s="116">
        <v>9565128</v>
      </c>
      <c r="ED125" s="116">
        <v>9543744</v>
      </c>
      <c r="EE125" s="116">
        <v>9521874</v>
      </c>
      <c r="EF125" s="116">
        <v>9499592</v>
      </c>
      <c r="EG125" s="116">
        <v>9476992</v>
      </c>
      <c r="EH125" s="116">
        <v>9454164</v>
      </c>
      <c r="EI125" s="116">
        <v>9431200</v>
      </c>
      <c r="EJ125" s="116">
        <v>9408183</v>
      </c>
      <c r="EK125" s="116">
        <v>9385232</v>
      </c>
      <c r="EL125" s="116">
        <v>9362427</v>
      </c>
      <c r="EM125" s="116">
        <v>9339882</v>
      </c>
      <c r="EN125" s="116">
        <v>9317667</v>
      </c>
      <c r="EO125" s="116">
        <v>9295838</v>
      </c>
      <c r="EP125" s="116">
        <v>9274460</v>
      </c>
      <c r="EQ125" s="116">
        <v>9253558</v>
      </c>
      <c r="ER125" s="116">
        <v>9233155</v>
      </c>
      <c r="ES125" s="116">
        <v>9213266</v>
      </c>
      <c r="ET125" s="116">
        <v>9193889</v>
      </c>
      <c r="EU125" s="116">
        <v>9175023</v>
      </c>
      <c r="EV125" s="116">
        <v>9156663</v>
      </c>
    </row>
    <row r="126" spans="1:152" ht="14.1" customHeight="1" x14ac:dyDescent="0.2">
      <c r="A126" s="110" t="s">
        <v>0</v>
      </c>
      <c r="B126" s="117">
        <v>241720</v>
      </c>
      <c r="C126" s="117">
        <v>253103</v>
      </c>
      <c r="D126" s="117">
        <v>266591</v>
      </c>
      <c r="E126" s="117">
        <v>281846</v>
      </c>
      <c r="F126" s="117">
        <v>297571</v>
      </c>
      <c r="G126" s="117">
        <v>316549</v>
      </c>
      <c r="H126" s="117">
        <v>330518</v>
      </c>
      <c r="I126" s="117">
        <v>343600</v>
      </c>
      <c r="J126" s="117">
        <v>355508</v>
      </c>
      <c r="K126" s="117">
        <v>366233</v>
      </c>
      <c r="L126" s="117">
        <v>375903</v>
      </c>
      <c r="M126" s="117">
        <v>384141</v>
      </c>
      <c r="N126" s="117">
        <v>392295</v>
      </c>
      <c r="O126" s="117">
        <v>401655</v>
      </c>
      <c r="P126" s="117">
        <v>412553</v>
      </c>
      <c r="Q126" s="117">
        <v>424717</v>
      </c>
      <c r="R126" s="117">
        <v>437140</v>
      </c>
      <c r="S126" s="117">
        <v>448623</v>
      </c>
      <c r="T126" s="117">
        <v>458150</v>
      </c>
      <c r="U126" s="117">
        <v>465139</v>
      </c>
      <c r="V126" s="117">
        <v>469870</v>
      </c>
      <c r="W126" s="117">
        <v>473521</v>
      </c>
      <c r="X126" s="117">
        <v>475619</v>
      </c>
      <c r="Y126" s="117">
        <v>476925</v>
      </c>
      <c r="Z126" s="117">
        <v>478007</v>
      </c>
      <c r="AA126" s="117">
        <v>479318</v>
      </c>
      <c r="AB126" s="117">
        <v>480802</v>
      </c>
      <c r="AC126" s="117">
        <v>482663</v>
      </c>
      <c r="AD126" s="117">
        <v>485038</v>
      </c>
      <c r="AE126" s="117">
        <v>488116</v>
      </c>
      <c r="AF126" s="117">
        <v>492139</v>
      </c>
      <c r="AG126" s="117">
        <v>497556</v>
      </c>
      <c r="AH126" s="117">
        <v>503934</v>
      </c>
      <c r="AI126" s="117">
        <v>510310</v>
      </c>
      <c r="AJ126" s="117">
        <v>519345</v>
      </c>
      <c r="AK126" s="117">
        <v>530189</v>
      </c>
      <c r="AL126" s="117">
        <v>542533</v>
      </c>
      <c r="AM126" s="117">
        <v>555742</v>
      </c>
      <c r="AN126" s="117">
        <v>567729</v>
      </c>
      <c r="AO126" s="117">
        <v>578237</v>
      </c>
      <c r="AP126" s="117">
        <v>587095</v>
      </c>
      <c r="AQ126" s="117">
        <v>593439</v>
      </c>
      <c r="AR126" s="117">
        <v>596798</v>
      </c>
      <c r="AS126" s="117">
        <v>597646</v>
      </c>
      <c r="AT126" s="117">
        <v>595551</v>
      </c>
      <c r="AU126" s="117">
        <v>591357</v>
      </c>
      <c r="AV126" s="117">
        <v>586078</v>
      </c>
      <c r="AW126" s="117">
        <v>580611</v>
      </c>
      <c r="AX126" s="117">
        <v>575477</v>
      </c>
      <c r="AY126" s="117">
        <v>570838</v>
      </c>
      <c r="AZ126" s="117">
        <v>566601</v>
      </c>
      <c r="BA126" s="117">
        <v>562725</v>
      </c>
      <c r="BB126" s="117">
        <v>557829</v>
      </c>
      <c r="BC126" s="117">
        <v>550949</v>
      </c>
      <c r="BD126" s="117">
        <v>545993</v>
      </c>
      <c r="BE126" s="117">
        <v>542159</v>
      </c>
      <c r="BF126" s="117">
        <v>539460</v>
      </c>
      <c r="BG126" s="117">
        <v>538635</v>
      </c>
      <c r="BH126" s="117">
        <v>540587</v>
      </c>
      <c r="BI126" s="117">
        <v>541770</v>
      </c>
      <c r="BJ126" s="117">
        <v>542712</v>
      </c>
      <c r="BK126" s="117">
        <v>543023</v>
      </c>
      <c r="BL126" s="117">
        <v>542324</v>
      </c>
      <c r="BM126" s="117">
        <v>540204</v>
      </c>
      <c r="BN126" s="117">
        <v>536637</v>
      </c>
      <c r="BO126" s="117">
        <v>531922</v>
      </c>
      <c r="BP126" s="117">
        <v>526739</v>
      </c>
      <c r="BQ126" s="117">
        <v>521726</v>
      </c>
      <c r="BR126" s="117">
        <v>517551</v>
      </c>
      <c r="BS126" s="117">
        <v>514514</v>
      </c>
      <c r="BT126" s="117">
        <v>512658</v>
      </c>
      <c r="BU126" s="117">
        <v>511683</v>
      </c>
      <c r="BV126" s="117">
        <v>511318</v>
      </c>
      <c r="BW126" s="117">
        <v>511332</v>
      </c>
      <c r="BX126" s="117">
        <v>511524</v>
      </c>
      <c r="BY126" s="117">
        <v>511668</v>
      </c>
      <c r="BZ126" s="117">
        <v>511571</v>
      </c>
      <c r="CA126" s="117">
        <v>511173</v>
      </c>
      <c r="CB126" s="117">
        <v>510483</v>
      </c>
      <c r="CC126" s="117">
        <v>509533</v>
      </c>
      <c r="CD126" s="117">
        <v>508362</v>
      </c>
      <c r="CE126" s="117">
        <v>507006</v>
      </c>
      <c r="CF126" s="117">
        <v>505501</v>
      </c>
      <c r="CG126" s="117">
        <v>503889</v>
      </c>
      <c r="CH126" s="117">
        <v>502208</v>
      </c>
      <c r="CI126" s="117">
        <v>500502</v>
      </c>
      <c r="CJ126" s="117">
        <v>498812</v>
      </c>
      <c r="CK126" s="117">
        <v>497161</v>
      </c>
      <c r="CL126" s="117">
        <v>495566</v>
      </c>
      <c r="CM126" s="117">
        <v>494082</v>
      </c>
      <c r="CN126" s="117">
        <v>492628</v>
      </c>
      <c r="CO126" s="117">
        <v>491243</v>
      </c>
      <c r="CP126" s="117">
        <v>489907</v>
      </c>
      <c r="CQ126" s="117">
        <v>488642</v>
      </c>
      <c r="CR126" s="117">
        <v>487458</v>
      </c>
      <c r="CS126" s="117">
        <v>486340</v>
      </c>
      <c r="CT126" s="117">
        <v>485291</v>
      </c>
      <c r="CU126" s="117">
        <v>484305</v>
      </c>
      <c r="CV126" s="117">
        <v>483377</v>
      </c>
      <c r="CW126" s="117">
        <v>482513</v>
      </c>
      <c r="CX126" s="117">
        <v>481705</v>
      </c>
      <c r="CY126" s="117">
        <v>480947</v>
      </c>
      <c r="CZ126" s="117">
        <v>480237</v>
      </c>
      <c r="DA126" s="117">
        <v>479561</v>
      </c>
      <c r="DB126" s="117">
        <v>478916</v>
      </c>
      <c r="DC126" s="117">
        <v>478297</v>
      </c>
      <c r="DD126" s="117">
        <v>477693</v>
      </c>
      <c r="DE126" s="117">
        <v>477096</v>
      </c>
      <c r="DF126" s="117">
        <v>476507</v>
      </c>
      <c r="DG126" s="117">
        <v>475911</v>
      </c>
      <c r="DH126" s="117">
        <v>475304</v>
      </c>
      <c r="DI126" s="117">
        <v>474682</v>
      </c>
      <c r="DJ126" s="117">
        <v>474041</v>
      </c>
      <c r="DK126" s="117">
        <v>473382</v>
      </c>
      <c r="DL126" s="117">
        <v>472709</v>
      </c>
      <c r="DM126" s="117">
        <v>472027</v>
      </c>
      <c r="DN126" s="117">
        <v>471340</v>
      </c>
      <c r="DO126" s="117">
        <v>470652</v>
      </c>
      <c r="DP126" s="117">
        <v>469982</v>
      </c>
      <c r="DQ126" s="117">
        <v>469325</v>
      </c>
      <c r="DR126" s="117">
        <v>468691</v>
      </c>
      <c r="DS126" s="117">
        <v>468087</v>
      </c>
      <c r="DT126" s="117">
        <v>467519</v>
      </c>
      <c r="DU126" s="117">
        <v>466990</v>
      </c>
      <c r="DV126" s="117">
        <v>466500</v>
      </c>
      <c r="DW126" s="117">
        <v>466052</v>
      </c>
      <c r="DX126" s="117">
        <v>465647</v>
      </c>
      <c r="DY126" s="117">
        <v>465279</v>
      </c>
      <c r="DZ126" s="117">
        <v>464945</v>
      </c>
      <c r="EA126" s="117">
        <v>464643</v>
      </c>
      <c r="EB126" s="117">
        <v>464375</v>
      </c>
      <c r="EC126" s="117">
        <v>464129</v>
      </c>
      <c r="ED126" s="117">
        <v>463906</v>
      </c>
      <c r="EE126" s="117">
        <v>463699</v>
      </c>
      <c r="EF126" s="117">
        <v>463508</v>
      </c>
      <c r="EG126" s="117">
        <v>463327</v>
      </c>
      <c r="EH126" s="117">
        <v>463152</v>
      </c>
      <c r="EI126" s="117">
        <v>462985</v>
      </c>
      <c r="EJ126" s="117">
        <v>462819</v>
      </c>
      <c r="EK126" s="117">
        <v>462655</v>
      </c>
      <c r="EL126" s="117">
        <v>462492</v>
      </c>
      <c r="EM126" s="117">
        <v>462329</v>
      </c>
      <c r="EN126" s="117">
        <v>462169</v>
      </c>
      <c r="EO126" s="117">
        <v>462014</v>
      </c>
      <c r="EP126" s="117">
        <v>461862</v>
      </c>
      <c r="EQ126" s="117">
        <v>461719</v>
      </c>
      <c r="ER126" s="117">
        <v>461584</v>
      </c>
      <c r="ES126" s="117">
        <v>461461</v>
      </c>
      <c r="ET126" s="117">
        <v>461347</v>
      </c>
      <c r="EU126" s="117">
        <v>461247</v>
      </c>
      <c r="EV126" s="117">
        <v>461166</v>
      </c>
    </row>
    <row r="127" spans="1:152" ht="14.1" customHeight="1" x14ac:dyDescent="0.2">
      <c r="A127" s="110" t="s">
        <v>1</v>
      </c>
      <c r="B127" s="117">
        <v>215881</v>
      </c>
      <c r="C127" s="117">
        <v>225769</v>
      </c>
      <c r="D127" s="117">
        <v>234368</v>
      </c>
      <c r="E127" s="117">
        <v>242399</v>
      </c>
      <c r="F127" s="117">
        <v>251023</v>
      </c>
      <c r="G127" s="117">
        <v>257379</v>
      </c>
      <c r="H127" s="117">
        <v>269643</v>
      </c>
      <c r="I127" s="117">
        <v>284264</v>
      </c>
      <c r="J127" s="117">
        <v>300447</v>
      </c>
      <c r="K127" s="117">
        <v>317160</v>
      </c>
      <c r="L127" s="117">
        <v>337443</v>
      </c>
      <c r="M127" s="117">
        <v>351480</v>
      </c>
      <c r="N127" s="117">
        <v>363977</v>
      </c>
      <c r="O127" s="117">
        <v>375197</v>
      </c>
      <c r="P127" s="117">
        <v>385136</v>
      </c>
      <c r="Q127" s="117">
        <v>393947</v>
      </c>
      <c r="R127" s="117">
        <v>402351</v>
      </c>
      <c r="S127" s="117">
        <v>411261</v>
      </c>
      <c r="T127" s="117">
        <v>421395</v>
      </c>
      <c r="U127" s="117">
        <v>433109</v>
      </c>
      <c r="V127" s="117">
        <v>446157</v>
      </c>
      <c r="W127" s="117">
        <v>459605</v>
      </c>
      <c r="X127" s="117">
        <v>472082</v>
      </c>
      <c r="Y127" s="117">
        <v>482529</v>
      </c>
      <c r="Z127" s="117">
        <v>490304</v>
      </c>
      <c r="AA127" s="117">
        <v>495327</v>
      </c>
      <c r="AB127" s="117">
        <v>498020</v>
      </c>
      <c r="AC127" s="117">
        <v>499112</v>
      </c>
      <c r="AD127" s="117">
        <v>499377</v>
      </c>
      <c r="AE127" s="117">
        <v>499406</v>
      </c>
      <c r="AF127" s="117">
        <v>499674</v>
      </c>
      <c r="AG127" s="117">
        <v>500154</v>
      </c>
      <c r="AH127" s="117">
        <v>500529</v>
      </c>
      <c r="AI127" s="117">
        <v>499279</v>
      </c>
      <c r="AJ127" s="117">
        <v>498824</v>
      </c>
      <c r="AK127" s="117">
        <v>499379</v>
      </c>
      <c r="AL127" s="117">
        <v>501362</v>
      </c>
      <c r="AM127" s="117">
        <v>505069</v>
      </c>
      <c r="AN127" s="117">
        <v>511985</v>
      </c>
      <c r="AO127" s="117">
        <v>521579</v>
      </c>
      <c r="AP127" s="117">
        <v>532995</v>
      </c>
      <c r="AQ127" s="117">
        <v>545928</v>
      </c>
      <c r="AR127" s="117">
        <v>559859</v>
      </c>
      <c r="AS127" s="117">
        <v>573147</v>
      </c>
      <c r="AT127" s="117">
        <v>584945</v>
      </c>
      <c r="AU127" s="117">
        <v>595078</v>
      </c>
      <c r="AV127" s="117">
        <v>602659</v>
      </c>
      <c r="AW127" s="117">
        <v>606974</v>
      </c>
      <c r="AX127" s="117">
        <v>607882</v>
      </c>
      <c r="AY127" s="117">
        <v>605795</v>
      </c>
      <c r="AZ127" s="117">
        <v>601568</v>
      </c>
      <c r="BA127" s="117">
        <v>596245</v>
      </c>
      <c r="BB127" s="117">
        <v>590149</v>
      </c>
      <c r="BC127" s="117">
        <v>583781</v>
      </c>
      <c r="BD127" s="117">
        <v>577947</v>
      </c>
      <c r="BE127" s="117">
        <v>572530</v>
      </c>
      <c r="BF127" s="117">
        <v>567495</v>
      </c>
      <c r="BG127" s="117">
        <v>562047</v>
      </c>
      <c r="BH127" s="117">
        <v>555210</v>
      </c>
      <c r="BI127" s="117">
        <v>550307</v>
      </c>
      <c r="BJ127" s="117">
        <v>546541</v>
      </c>
      <c r="BK127" s="117">
        <v>543915</v>
      </c>
      <c r="BL127" s="117">
        <v>543179</v>
      </c>
      <c r="BM127" s="117">
        <v>545227</v>
      </c>
      <c r="BN127" s="117">
        <v>546485</v>
      </c>
      <c r="BO127" s="117">
        <v>547482</v>
      </c>
      <c r="BP127" s="117">
        <v>547821</v>
      </c>
      <c r="BQ127" s="117">
        <v>547126</v>
      </c>
      <c r="BR127" s="117">
        <v>544975</v>
      </c>
      <c r="BS127" s="117">
        <v>541350</v>
      </c>
      <c r="BT127" s="117">
        <v>536551</v>
      </c>
      <c r="BU127" s="117">
        <v>531270</v>
      </c>
      <c r="BV127" s="117">
        <v>526144</v>
      </c>
      <c r="BW127" s="117">
        <v>521850</v>
      </c>
      <c r="BX127" s="117">
        <v>518691</v>
      </c>
      <c r="BY127" s="117">
        <v>516714</v>
      </c>
      <c r="BZ127" s="117">
        <v>515622</v>
      </c>
      <c r="CA127" s="117">
        <v>515142</v>
      </c>
      <c r="CB127" s="117">
        <v>515040</v>
      </c>
      <c r="CC127" s="117">
        <v>515123</v>
      </c>
      <c r="CD127" s="117">
        <v>515161</v>
      </c>
      <c r="CE127" s="117">
        <v>514959</v>
      </c>
      <c r="CF127" s="117">
        <v>514461</v>
      </c>
      <c r="CG127" s="117">
        <v>513672</v>
      </c>
      <c r="CH127" s="117">
        <v>512628</v>
      </c>
      <c r="CI127" s="117">
        <v>511368</v>
      </c>
      <c r="CJ127" s="117">
        <v>509925</v>
      </c>
      <c r="CK127" s="117">
        <v>508336</v>
      </c>
      <c r="CL127" s="117">
        <v>506644</v>
      </c>
      <c r="CM127" s="117">
        <v>504880</v>
      </c>
      <c r="CN127" s="117">
        <v>503099</v>
      </c>
      <c r="CO127" s="117">
        <v>501339</v>
      </c>
      <c r="CP127" s="117">
        <v>499640</v>
      </c>
      <c r="CQ127" s="117">
        <v>497995</v>
      </c>
      <c r="CR127" s="117">
        <v>496402</v>
      </c>
      <c r="CS127" s="117">
        <v>494886</v>
      </c>
      <c r="CT127" s="117">
        <v>493440</v>
      </c>
      <c r="CU127" s="117">
        <v>492044</v>
      </c>
      <c r="CV127" s="117">
        <v>490720</v>
      </c>
      <c r="CW127" s="117">
        <v>489479</v>
      </c>
      <c r="CX127" s="117">
        <v>488307</v>
      </c>
      <c r="CY127" s="117">
        <v>487200</v>
      </c>
      <c r="CZ127" s="117">
        <v>486159</v>
      </c>
      <c r="DA127" s="117">
        <v>485179</v>
      </c>
      <c r="DB127" s="117">
        <v>484264</v>
      </c>
      <c r="DC127" s="117">
        <v>483403</v>
      </c>
      <c r="DD127" s="117">
        <v>482596</v>
      </c>
      <c r="DE127" s="117">
        <v>481836</v>
      </c>
      <c r="DF127" s="117">
        <v>481111</v>
      </c>
      <c r="DG127" s="117">
        <v>480416</v>
      </c>
      <c r="DH127" s="117">
        <v>479746</v>
      </c>
      <c r="DI127" s="117">
        <v>479095</v>
      </c>
      <c r="DJ127" s="117">
        <v>478453</v>
      </c>
      <c r="DK127" s="117">
        <v>477814</v>
      </c>
      <c r="DL127" s="117">
        <v>477173</v>
      </c>
      <c r="DM127" s="117">
        <v>476521</v>
      </c>
      <c r="DN127" s="117">
        <v>475856</v>
      </c>
      <c r="DO127" s="117">
        <v>475176</v>
      </c>
      <c r="DP127" s="117">
        <v>474477</v>
      </c>
      <c r="DQ127" s="117">
        <v>473769</v>
      </c>
      <c r="DR127" s="117">
        <v>473052</v>
      </c>
      <c r="DS127" s="117">
        <v>472333</v>
      </c>
      <c r="DT127" s="117">
        <v>471615</v>
      </c>
      <c r="DU127" s="117">
        <v>470916</v>
      </c>
      <c r="DV127" s="117">
        <v>470230</v>
      </c>
      <c r="DW127" s="117">
        <v>469568</v>
      </c>
      <c r="DX127" s="117">
        <v>468938</v>
      </c>
      <c r="DY127" s="117">
        <v>468346</v>
      </c>
      <c r="DZ127" s="117">
        <v>467794</v>
      </c>
      <c r="EA127" s="117">
        <v>467284</v>
      </c>
      <c r="EB127" s="117">
        <v>466815</v>
      </c>
      <c r="EC127" s="117">
        <v>466387</v>
      </c>
      <c r="ED127" s="117">
        <v>465998</v>
      </c>
      <c r="EE127" s="117">
        <v>465648</v>
      </c>
      <c r="EF127" s="117">
        <v>465331</v>
      </c>
      <c r="EG127" s="117">
        <v>465046</v>
      </c>
      <c r="EH127" s="117">
        <v>464783</v>
      </c>
      <c r="EI127" s="117">
        <v>464540</v>
      </c>
      <c r="EJ127" s="117">
        <v>464315</v>
      </c>
      <c r="EK127" s="117">
        <v>464105</v>
      </c>
      <c r="EL127" s="117">
        <v>463903</v>
      </c>
      <c r="EM127" s="117">
        <v>463708</v>
      </c>
      <c r="EN127" s="117">
        <v>463520</v>
      </c>
      <c r="EO127" s="117">
        <v>463335</v>
      </c>
      <c r="EP127" s="117">
        <v>463155</v>
      </c>
      <c r="EQ127" s="117">
        <v>462977</v>
      </c>
      <c r="ER127" s="117">
        <v>462797</v>
      </c>
      <c r="ES127" s="117">
        <v>462622</v>
      </c>
      <c r="ET127" s="117">
        <v>462452</v>
      </c>
      <c r="EU127" s="117">
        <v>462286</v>
      </c>
      <c r="EV127" s="117">
        <v>462130</v>
      </c>
    </row>
    <row r="128" spans="1:152" ht="14.1" customHeight="1" x14ac:dyDescent="0.2">
      <c r="A128" s="114" t="s">
        <v>2</v>
      </c>
      <c r="B128" s="117">
        <v>188336</v>
      </c>
      <c r="C128" s="117">
        <v>196464</v>
      </c>
      <c r="D128" s="117">
        <v>206062</v>
      </c>
      <c r="E128" s="117">
        <v>216778</v>
      </c>
      <c r="F128" s="117">
        <v>227876</v>
      </c>
      <c r="G128" s="117">
        <v>238954</v>
      </c>
      <c r="H128" s="117">
        <v>249702</v>
      </c>
      <c r="I128" s="117">
        <v>258997</v>
      </c>
      <c r="J128" s="117">
        <v>267634</v>
      </c>
      <c r="K128" s="117">
        <v>276920</v>
      </c>
      <c r="L128" s="117">
        <v>283696</v>
      </c>
      <c r="M128" s="117">
        <v>296334</v>
      </c>
      <c r="N128" s="117">
        <v>311039</v>
      </c>
      <c r="O128" s="117">
        <v>327377</v>
      </c>
      <c r="P128" s="117">
        <v>344200</v>
      </c>
      <c r="Q128" s="117">
        <v>364787</v>
      </c>
      <c r="R128" s="117">
        <v>379340</v>
      </c>
      <c r="S128" s="117">
        <v>392776</v>
      </c>
      <c r="T128" s="117">
        <v>404761</v>
      </c>
      <c r="U128" s="117">
        <v>415282</v>
      </c>
      <c r="V128" s="117">
        <v>424350</v>
      </c>
      <c r="W128" s="117">
        <v>432289</v>
      </c>
      <c r="X128" s="117">
        <v>440726</v>
      </c>
      <c r="Y128" s="117">
        <v>450467</v>
      </c>
      <c r="Z128" s="117">
        <v>461934</v>
      </c>
      <c r="AA128" s="117">
        <v>474832</v>
      </c>
      <c r="AB128" s="117">
        <v>488078</v>
      </c>
      <c r="AC128" s="117">
        <v>500303</v>
      </c>
      <c r="AD128" s="117">
        <v>510348</v>
      </c>
      <c r="AE128" s="117">
        <v>517534</v>
      </c>
      <c r="AF128" s="117">
        <v>521774</v>
      </c>
      <c r="AG128" s="117">
        <v>523566</v>
      </c>
      <c r="AH128" s="117">
        <v>523290</v>
      </c>
      <c r="AI128" s="117">
        <v>520509</v>
      </c>
      <c r="AJ128" s="117">
        <v>517594</v>
      </c>
      <c r="AK128" s="117">
        <v>515027</v>
      </c>
      <c r="AL128" s="117">
        <v>512765</v>
      </c>
      <c r="AM128" s="117">
        <v>511005</v>
      </c>
      <c r="AN128" s="117">
        <v>509877</v>
      </c>
      <c r="AO128" s="117">
        <v>509554</v>
      </c>
      <c r="AP128" s="117">
        <v>510239</v>
      </c>
      <c r="AQ128" s="117">
        <v>512364</v>
      </c>
      <c r="AR128" s="117">
        <v>516356</v>
      </c>
      <c r="AS128" s="117">
        <v>524200</v>
      </c>
      <c r="AT128" s="117">
        <v>534762</v>
      </c>
      <c r="AU128" s="117">
        <v>547184</v>
      </c>
      <c r="AV128" s="117">
        <v>561153</v>
      </c>
      <c r="AW128" s="117">
        <v>576015</v>
      </c>
      <c r="AX128" s="117">
        <v>589607</v>
      </c>
      <c r="AY128" s="117">
        <v>601655</v>
      </c>
      <c r="AZ128" s="117">
        <v>611990</v>
      </c>
      <c r="BA128" s="117">
        <v>619701</v>
      </c>
      <c r="BB128" s="117">
        <v>623495</v>
      </c>
      <c r="BC128" s="117">
        <v>623160</v>
      </c>
      <c r="BD128" s="117">
        <v>619774</v>
      </c>
      <c r="BE128" s="117">
        <v>614222</v>
      </c>
      <c r="BF128" s="117">
        <v>607581</v>
      </c>
      <c r="BG128" s="117">
        <v>600779</v>
      </c>
      <c r="BH128" s="117">
        <v>594356</v>
      </c>
      <c r="BI128" s="117">
        <v>588484</v>
      </c>
      <c r="BJ128" s="117">
        <v>583048</v>
      </c>
      <c r="BK128" s="117">
        <v>578003</v>
      </c>
      <c r="BL128" s="117">
        <v>572541</v>
      </c>
      <c r="BM128" s="117">
        <v>565664</v>
      </c>
      <c r="BN128" s="117">
        <v>560733</v>
      </c>
      <c r="BO128" s="117">
        <v>556934</v>
      </c>
      <c r="BP128" s="117">
        <v>554264</v>
      </c>
      <c r="BQ128" s="117">
        <v>553478</v>
      </c>
      <c r="BR128" s="117">
        <v>555489</v>
      </c>
      <c r="BS128" s="117">
        <v>556666</v>
      </c>
      <c r="BT128" s="117">
        <v>557559</v>
      </c>
      <c r="BU128" s="117">
        <v>557761</v>
      </c>
      <c r="BV128" s="117">
        <v>556897</v>
      </c>
      <c r="BW128" s="117">
        <v>554539</v>
      </c>
      <c r="BX128" s="117">
        <v>550682</v>
      </c>
      <c r="BY128" s="117">
        <v>545625</v>
      </c>
      <c r="BZ128" s="117">
        <v>540076</v>
      </c>
      <c r="CA128" s="117">
        <v>534688</v>
      </c>
      <c r="CB128" s="117">
        <v>530145</v>
      </c>
      <c r="CC128" s="117">
        <v>526756</v>
      </c>
      <c r="CD128" s="117">
        <v>524569</v>
      </c>
      <c r="CE128" s="117">
        <v>523288</v>
      </c>
      <c r="CF128" s="117">
        <v>522629</v>
      </c>
      <c r="CG128" s="117">
        <v>522359</v>
      </c>
      <c r="CH128" s="117">
        <v>522284</v>
      </c>
      <c r="CI128" s="117">
        <v>522167</v>
      </c>
      <c r="CJ128" s="117">
        <v>521817</v>
      </c>
      <c r="CK128" s="117">
        <v>521166</v>
      </c>
      <c r="CL128" s="117">
        <v>520227</v>
      </c>
      <c r="CM128" s="117">
        <v>519036</v>
      </c>
      <c r="CN128" s="117">
        <v>517635</v>
      </c>
      <c r="CO128" s="117">
        <v>516050</v>
      </c>
      <c r="CP128" s="117">
        <v>514322</v>
      </c>
      <c r="CQ128" s="117">
        <v>512495</v>
      </c>
      <c r="CR128" s="117">
        <v>510604</v>
      </c>
      <c r="CS128" s="117">
        <v>508693</v>
      </c>
      <c r="CT128" s="117">
        <v>506803</v>
      </c>
      <c r="CU128" s="117">
        <v>504983</v>
      </c>
      <c r="CV128" s="117">
        <v>503224</v>
      </c>
      <c r="CW128" s="117">
        <v>501520</v>
      </c>
      <c r="CX128" s="117">
        <v>499889</v>
      </c>
      <c r="CY128" s="117">
        <v>498330</v>
      </c>
      <c r="CZ128" s="117">
        <v>496825</v>
      </c>
      <c r="DA128" s="117">
        <v>495399</v>
      </c>
      <c r="DB128" s="117">
        <v>494054</v>
      </c>
      <c r="DC128" s="117">
        <v>492781</v>
      </c>
      <c r="DD128" s="117">
        <v>491574</v>
      </c>
      <c r="DE128" s="117">
        <v>490436</v>
      </c>
      <c r="DF128" s="117">
        <v>489359</v>
      </c>
      <c r="DG128" s="117">
        <v>488351</v>
      </c>
      <c r="DH128" s="117">
        <v>487400</v>
      </c>
      <c r="DI128" s="117">
        <v>486501</v>
      </c>
      <c r="DJ128" s="117">
        <v>485648</v>
      </c>
      <c r="DK128" s="117">
        <v>484833</v>
      </c>
      <c r="DL128" s="117">
        <v>484054</v>
      </c>
      <c r="DM128" s="117">
        <v>483301</v>
      </c>
      <c r="DN128" s="117">
        <v>482570</v>
      </c>
      <c r="DO128" s="117">
        <v>481852</v>
      </c>
      <c r="DP128" s="117">
        <v>481140</v>
      </c>
      <c r="DQ128" s="117">
        <v>480428</v>
      </c>
      <c r="DR128" s="117">
        <v>479709</v>
      </c>
      <c r="DS128" s="117">
        <v>478975</v>
      </c>
      <c r="DT128" s="117">
        <v>478231</v>
      </c>
      <c r="DU128" s="117">
        <v>477472</v>
      </c>
      <c r="DV128" s="117">
        <v>476705</v>
      </c>
      <c r="DW128" s="117">
        <v>475933</v>
      </c>
      <c r="DX128" s="117">
        <v>475161</v>
      </c>
      <c r="DY128" s="117">
        <v>474391</v>
      </c>
      <c r="DZ128" s="117">
        <v>473639</v>
      </c>
      <c r="EA128" s="117">
        <v>472904</v>
      </c>
      <c r="EB128" s="117">
        <v>472196</v>
      </c>
      <c r="EC128" s="117">
        <v>471524</v>
      </c>
      <c r="ED128" s="117">
        <v>470887</v>
      </c>
      <c r="EE128" s="117">
        <v>470287</v>
      </c>
      <c r="EF128" s="117">
        <v>469733</v>
      </c>
      <c r="EG128" s="117">
        <v>469222</v>
      </c>
      <c r="EH128" s="117">
        <v>468759</v>
      </c>
      <c r="EI128" s="117">
        <v>468334</v>
      </c>
      <c r="EJ128" s="117">
        <v>467946</v>
      </c>
      <c r="EK128" s="117">
        <v>467591</v>
      </c>
      <c r="EL128" s="117">
        <v>467268</v>
      </c>
      <c r="EM128" s="117">
        <v>466967</v>
      </c>
      <c r="EN128" s="117">
        <v>466684</v>
      </c>
      <c r="EO128" s="117">
        <v>466420</v>
      </c>
      <c r="EP128" s="117">
        <v>466171</v>
      </c>
      <c r="EQ128" s="117">
        <v>465931</v>
      </c>
      <c r="ER128" s="117">
        <v>465704</v>
      </c>
      <c r="ES128" s="117">
        <v>465482</v>
      </c>
      <c r="ET128" s="117">
        <v>465267</v>
      </c>
      <c r="EU128" s="117">
        <v>465058</v>
      </c>
      <c r="EV128" s="117">
        <v>464852</v>
      </c>
    </row>
    <row r="129" spans="1:152" ht="14.1" customHeight="1" x14ac:dyDescent="0.2">
      <c r="A129" s="110" t="s">
        <v>3</v>
      </c>
      <c r="B129" s="117">
        <v>182211</v>
      </c>
      <c r="C129" s="117">
        <v>186180</v>
      </c>
      <c r="D129" s="117">
        <v>190295</v>
      </c>
      <c r="E129" s="117">
        <v>194989</v>
      </c>
      <c r="F129" s="117">
        <v>200666</v>
      </c>
      <c r="G129" s="117">
        <v>207812</v>
      </c>
      <c r="H129" s="117">
        <v>216664</v>
      </c>
      <c r="I129" s="117">
        <v>227105</v>
      </c>
      <c r="J129" s="117">
        <v>238745</v>
      </c>
      <c r="K129" s="117">
        <v>250791</v>
      </c>
      <c r="L129" s="117">
        <v>262815</v>
      </c>
      <c r="M129" s="117">
        <v>273868</v>
      </c>
      <c r="N129" s="117">
        <v>282862</v>
      </c>
      <c r="O129" s="117">
        <v>291122</v>
      </c>
      <c r="P129" s="117">
        <v>300064</v>
      </c>
      <c r="Q129" s="117">
        <v>306229</v>
      </c>
      <c r="R129" s="117">
        <v>319415</v>
      </c>
      <c r="S129" s="117">
        <v>335287</v>
      </c>
      <c r="T129" s="117">
        <v>352857</v>
      </c>
      <c r="U129" s="117">
        <v>370861</v>
      </c>
      <c r="V129" s="117">
        <v>392606</v>
      </c>
      <c r="W129" s="117">
        <v>406740</v>
      </c>
      <c r="X129" s="117">
        <v>419540</v>
      </c>
      <c r="Y129" s="117">
        <v>430692</v>
      </c>
      <c r="Z129" s="117">
        <v>440241</v>
      </c>
      <c r="AA129" s="117">
        <v>448404</v>
      </c>
      <c r="AB129" s="117">
        <v>456098</v>
      </c>
      <c r="AC129" s="117">
        <v>464370</v>
      </c>
      <c r="AD129" s="117">
        <v>474059</v>
      </c>
      <c r="AE129" s="117">
        <v>485591</v>
      </c>
      <c r="AF129" s="117">
        <v>498635</v>
      </c>
      <c r="AG129" s="117">
        <v>512067</v>
      </c>
      <c r="AH129" s="117">
        <v>524019</v>
      </c>
      <c r="AI129" s="117">
        <v>531826</v>
      </c>
      <c r="AJ129" s="117">
        <v>536671</v>
      </c>
      <c r="AK129" s="117">
        <v>538497</v>
      </c>
      <c r="AL129" s="117">
        <v>537853</v>
      </c>
      <c r="AM129" s="117">
        <v>535572</v>
      </c>
      <c r="AN129" s="117">
        <v>532520</v>
      </c>
      <c r="AO129" s="117">
        <v>529326</v>
      </c>
      <c r="AP129" s="117">
        <v>526439</v>
      </c>
      <c r="AQ129" s="117">
        <v>523822</v>
      </c>
      <c r="AR129" s="117">
        <v>521933</v>
      </c>
      <c r="AS129" s="117">
        <v>521837</v>
      </c>
      <c r="AT129" s="117">
        <v>522489</v>
      </c>
      <c r="AU129" s="117">
        <v>524126</v>
      </c>
      <c r="AV129" s="117">
        <v>527199</v>
      </c>
      <c r="AW129" s="117">
        <v>532034</v>
      </c>
      <c r="AX129" s="117">
        <v>540200</v>
      </c>
      <c r="AY129" s="117">
        <v>551156</v>
      </c>
      <c r="AZ129" s="117">
        <v>564026</v>
      </c>
      <c r="BA129" s="117">
        <v>578497</v>
      </c>
      <c r="BB129" s="117">
        <v>593195</v>
      </c>
      <c r="BC129" s="117">
        <v>605996</v>
      </c>
      <c r="BD129" s="117">
        <v>617178</v>
      </c>
      <c r="BE129" s="117">
        <v>626563</v>
      </c>
      <c r="BF129" s="117">
        <v>633237</v>
      </c>
      <c r="BG129" s="117">
        <v>636483</v>
      </c>
      <c r="BH129" s="117">
        <v>636179</v>
      </c>
      <c r="BI129" s="117">
        <v>632775</v>
      </c>
      <c r="BJ129" s="117">
        <v>627182</v>
      </c>
      <c r="BK129" s="117">
        <v>620487</v>
      </c>
      <c r="BL129" s="117">
        <v>613628</v>
      </c>
      <c r="BM129" s="117">
        <v>607153</v>
      </c>
      <c r="BN129" s="117">
        <v>601221</v>
      </c>
      <c r="BO129" s="117">
        <v>595707</v>
      </c>
      <c r="BP129" s="117">
        <v>590556</v>
      </c>
      <c r="BQ129" s="117">
        <v>584952</v>
      </c>
      <c r="BR129" s="117">
        <v>577879</v>
      </c>
      <c r="BS129" s="117">
        <v>572757</v>
      </c>
      <c r="BT129" s="117">
        <v>568757</v>
      </c>
      <c r="BU129" s="117">
        <v>565879</v>
      </c>
      <c r="BV129" s="117">
        <v>564891</v>
      </c>
      <c r="BW129" s="117">
        <v>566725</v>
      </c>
      <c r="BX129" s="117">
        <v>567701</v>
      </c>
      <c r="BY129" s="117">
        <v>568377</v>
      </c>
      <c r="BZ129" s="117">
        <v>568345</v>
      </c>
      <c r="CA129" s="117">
        <v>567234</v>
      </c>
      <c r="CB129" s="117">
        <v>564610</v>
      </c>
      <c r="CC129" s="117">
        <v>560470</v>
      </c>
      <c r="CD129" s="117">
        <v>555126</v>
      </c>
      <c r="CE129" s="117">
        <v>549287</v>
      </c>
      <c r="CF129" s="117">
        <v>543623</v>
      </c>
      <c r="CG129" s="117">
        <v>538825</v>
      </c>
      <c r="CH129" s="117">
        <v>535207</v>
      </c>
      <c r="CI129" s="117">
        <v>532811</v>
      </c>
      <c r="CJ129" s="117">
        <v>531339</v>
      </c>
      <c r="CK129" s="117">
        <v>530506</v>
      </c>
      <c r="CL129" s="117">
        <v>530071</v>
      </c>
      <c r="CM129" s="117">
        <v>529832</v>
      </c>
      <c r="CN129" s="117">
        <v>529560</v>
      </c>
      <c r="CO129" s="117">
        <v>529057</v>
      </c>
      <c r="CP129" s="117">
        <v>528257</v>
      </c>
      <c r="CQ129" s="117">
        <v>527167</v>
      </c>
      <c r="CR129" s="117">
        <v>525831</v>
      </c>
      <c r="CS129" s="117">
        <v>524286</v>
      </c>
      <c r="CT129" s="117">
        <v>522558</v>
      </c>
      <c r="CU129" s="117">
        <v>520685</v>
      </c>
      <c r="CV129" s="117">
        <v>518717</v>
      </c>
      <c r="CW129" s="117">
        <v>516684</v>
      </c>
      <c r="CX129" s="117">
        <v>514639</v>
      </c>
      <c r="CY129" s="117">
        <v>512617</v>
      </c>
      <c r="CZ129" s="117">
        <v>510668</v>
      </c>
      <c r="DA129" s="117">
        <v>508780</v>
      </c>
      <c r="DB129" s="117">
        <v>506952</v>
      </c>
      <c r="DC129" s="117">
        <v>505199</v>
      </c>
      <c r="DD129" s="117">
        <v>503522</v>
      </c>
      <c r="DE129" s="117">
        <v>501901</v>
      </c>
      <c r="DF129" s="117">
        <v>500358</v>
      </c>
      <c r="DG129" s="117">
        <v>498898</v>
      </c>
      <c r="DH129" s="117">
        <v>497511</v>
      </c>
      <c r="DI129" s="117">
        <v>496195</v>
      </c>
      <c r="DJ129" s="117">
        <v>494952</v>
      </c>
      <c r="DK129" s="117">
        <v>493770</v>
      </c>
      <c r="DL129" s="117">
        <v>492661</v>
      </c>
      <c r="DM129" s="117">
        <v>491612</v>
      </c>
      <c r="DN129" s="117">
        <v>490617</v>
      </c>
      <c r="DO129" s="117">
        <v>489673</v>
      </c>
      <c r="DP129" s="117">
        <v>488773</v>
      </c>
      <c r="DQ129" s="117">
        <v>487911</v>
      </c>
      <c r="DR129" s="117">
        <v>487077</v>
      </c>
      <c r="DS129" s="117">
        <v>486273</v>
      </c>
      <c r="DT129" s="117">
        <v>485482</v>
      </c>
      <c r="DU129" s="117">
        <v>484697</v>
      </c>
      <c r="DV129" s="117">
        <v>483916</v>
      </c>
      <c r="DW129" s="117">
        <v>483131</v>
      </c>
      <c r="DX129" s="117">
        <v>482336</v>
      </c>
      <c r="DY129" s="117">
        <v>481531</v>
      </c>
      <c r="DZ129" s="117">
        <v>480713</v>
      </c>
      <c r="EA129" s="117">
        <v>479892</v>
      </c>
      <c r="EB129" s="117">
        <v>479064</v>
      </c>
      <c r="EC129" s="117">
        <v>478237</v>
      </c>
      <c r="ED129" s="117">
        <v>477418</v>
      </c>
      <c r="EE129" s="117">
        <v>476618</v>
      </c>
      <c r="EF129" s="117">
        <v>475830</v>
      </c>
      <c r="EG129" s="117">
        <v>475066</v>
      </c>
      <c r="EH129" s="117">
        <v>474341</v>
      </c>
      <c r="EI129" s="117">
        <v>473661</v>
      </c>
      <c r="EJ129" s="117">
        <v>473020</v>
      </c>
      <c r="EK129" s="117">
        <v>472423</v>
      </c>
      <c r="EL129" s="117">
        <v>471868</v>
      </c>
      <c r="EM129" s="117">
        <v>471362</v>
      </c>
      <c r="EN129" s="117">
        <v>470897</v>
      </c>
      <c r="EO129" s="117">
        <v>470467</v>
      </c>
      <c r="EP129" s="117">
        <v>470068</v>
      </c>
      <c r="EQ129" s="117">
        <v>469699</v>
      </c>
      <c r="ER129" s="117">
        <v>469353</v>
      </c>
      <c r="ES129" s="117">
        <v>469030</v>
      </c>
      <c r="ET129" s="117">
        <v>468731</v>
      </c>
      <c r="EU129" s="117">
        <v>468448</v>
      </c>
      <c r="EV129" s="117">
        <v>468175</v>
      </c>
    </row>
    <row r="130" spans="1:152" ht="14.1" customHeight="1" x14ac:dyDescent="0.2">
      <c r="A130" s="110" t="s">
        <v>4</v>
      </c>
      <c r="B130" s="117">
        <v>171843</v>
      </c>
      <c r="C130" s="117">
        <v>177608</v>
      </c>
      <c r="D130" s="117">
        <v>183037</v>
      </c>
      <c r="E130" s="117">
        <v>188171</v>
      </c>
      <c r="F130" s="117">
        <v>192982</v>
      </c>
      <c r="G130" s="117">
        <v>197454</v>
      </c>
      <c r="H130" s="117">
        <v>201677</v>
      </c>
      <c r="I130" s="117">
        <v>205988</v>
      </c>
      <c r="J130" s="117">
        <v>210850</v>
      </c>
      <c r="K130" s="117">
        <v>216752</v>
      </c>
      <c r="L130" s="117">
        <v>224249</v>
      </c>
      <c r="M130" s="117">
        <v>233108</v>
      </c>
      <c r="N130" s="117">
        <v>243348</v>
      </c>
      <c r="O130" s="117">
        <v>254905</v>
      </c>
      <c r="P130" s="117">
        <v>266885</v>
      </c>
      <c r="Q130" s="117">
        <v>278789</v>
      </c>
      <c r="R130" s="117">
        <v>290228</v>
      </c>
      <c r="S130" s="117">
        <v>299877</v>
      </c>
      <c r="T130" s="117">
        <v>308674</v>
      </c>
      <c r="U130" s="117">
        <v>318115</v>
      </c>
      <c r="V130" s="117">
        <v>324305</v>
      </c>
      <c r="W130" s="117">
        <v>337017</v>
      </c>
      <c r="X130" s="117">
        <v>352393</v>
      </c>
      <c r="Y130" s="117">
        <v>369363</v>
      </c>
      <c r="Z130" s="117">
        <v>386620</v>
      </c>
      <c r="AA130" s="117">
        <v>407885</v>
      </c>
      <c r="AB130" s="117">
        <v>422169</v>
      </c>
      <c r="AC130" s="117">
        <v>435113</v>
      </c>
      <c r="AD130" s="117">
        <v>446429</v>
      </c>
      <c r="AE130" s="117">
        <v>456167</v>
      </c>
      <c r="AF130" s="117">
        <v>464537</v>
      </c>
      <c r="AG130" s="117">
        <v>472525</v>
      </c>
      <c r="AH130" s="117">
        <v>480734</v>
      </c>
      <c r="AI130" s="117">
        <v>488326</v>
      </c>
      <c r="AJ130" s="117">
        <v>497897</v>
      </c>
      <c r="AK130" s="117">
        <v>509046</v>
      </c>
      <c r="AL130" s="117">
        <v>520589</v>
      </c>
      <c r="AM130" s="117">
        <v>531030</v>
      </c>
      <c r="AN130" s="117">
        <v>539128</v>
      </c>
      <c r="AO130" s="117">
        <v>544171</v>
      </c>
      <c r="AP130" s="117">
        <v>546047</v>
      </c>
      <c r="AQ130" s="117">
        <v>545309</v>
      </c>
      <c r="AR130" s="117">
        <v>543186</v>
      </c>
      <c r="AS130" s="117">
        <v>541897</v>
      </c>
      <c r="AT130" s="117">
        <v>540327</v>
      </c>
      <c r="AU130" s="117">
        <v>538987</v>
      </c>
      <c r="AV130" s="117">
        <v>537840</v>
      </c>
      <c r="AW130" s="117">
        <v>537106</v>
      </c>
      <c r="AX130" s="117">
        <v>536938</v>
      </c>
      <c r="AY130" s="117">
        <v>537524</v>
      </c>
      <c r="AZ130" s="117">
        <v>539128</v>
      </c>
      <c r="BA130" s="117">
        <v>542213</v>
      </c>
      <c r="BB130" s="117">
        <v>546556</v>
      </c>
      <c r="BC130" s="117">
        <v>553825</v>
      </c>
      <c r="BD130" s="117">
        <v>563931</v>
      </c>
      <c r="BE130" s="117">
        <v>575945</v>
      </c>
      <c r="BF130" s="117">
        <v>589537</v>
      </c>
      <c r="BG130" s="117">
        <v>604018</v>
      </c>
      <c r="BH130" s="117">
        <v>617131</v>
      </c>
      <c r="BI130" s="117">
        <v>628605</v>
      </c>
      <c r="BJ130" s="117">
        <v>638266</v>
      </c>
      <c r="BK130" s="117">
        <v>645180</v>
      </c>
      <c r="BL130" s="117">
        <v>648622</v>
      </c>
      <c r="BM130" s="117">
        <v>648450</v>
      </c>
      <c r="BN130" s="117">
        <v>645107</v>
      </c>
      <c r="BO130" s="117">
        <v>639515</v>
      </c>
      <c r="BP130" s="117">
        <v>632763</v>
      </c>
      <c r="BQ130" s="117">
        <v>625802</v>
      </c>
      <c r="BR130" s="117">
        <v>619186</v>
      </c>
      <c r="BS130" s="117">
        <v>613083</v>
      </c>
      <c r="BT130" s="117">
        <v>607367</v>
      </c>
      <c r="BU130" s="117">
        <v>601987</v>
      </c>
      <c r="BV130" s="117">
        <v>596114</v>
      </c>
      <c r="BW130" s="117">
        <v>588730</v>
      </c>
      <c r="BX130" s="117">
        <v>583306</v>
      </c>
      <c r="BY130" s="117">
        <v>579007</v>
      </c>
      <c r="BZ130" s="117">
        <v>575841</v>
      </c>
      <c r="CA130" s="117">
        <v>574584</v>
      </c>
      <c r="CB130" s="117">
        <v>576184</v>
      </c>
      <c r="CC130" s="117">
        <v>576919</v>
      </c>
      <c r="CD130" s="117">
        <v>577362</v>
      </c>
      <c r="CE130" s="117">
        <v>577101</v>
      </c>
      <c r="CF130" s="117">
        <v>575752</v>
      </c>
      <c r="CG130" s="117">
        <v>572889</v>
      </c>
      <c r="CH130" s="117">
        <v>568497</v>
      </c>
      <c r="CI130" s="117">
        <v>562902</v>
      </c>
      <c r="CJ130" s="117">
        <v>556817</v>
      </c>
      <c r="CK130" s="117">
        <v>550918</v>
      </c>
      <c r="CL130" s="117">
        <v>545901</v>
      </c>
      <c r="CM130" s="117">
        <v>542074</v>
      </c>
      <c r="CN130" s="117">
        <v>539496</v>
      </c>
      <c r="CO130" s="117">
        <v>537857</v>
      </c>
      <c r="CP130" s="117">
        <v>536868</v>
      </c>
      <c r="CQ130" s="117">
        <v>536286</v>
      </c>
      <c r="CR130" s="117">
        <v>535909</v>
      </c>
      <c r="CS130" s="117">
        <v>535500</v>
      </c>
      <c r="CT130" s="117">
        <v>534862</v>
      </c>
      <c r="CU130" s="117">
        <v>533926</v>
      </c>
      <c r="CV130" s="117">
        <v>532707</v>
      </c>
      <c r="CW130" s="117">
        <v>531239</v>
      </c>
      <c r="CX130" s="117">
        <v>529561</v>
      </c>
      <c r="CY130" s="117">
        <v>527706</v>
      </c>
      <c r="CZ130" s="117">
        <v>525708</v>
      </c>
      <c r="DA130" s="117">
        <v>523612</v>
      </c>
      <c r="DB130" s="117">
        <v>521459</v>
      </c>
      <c r="DC130" s="117">
        <v>519293</v>
      </c>
      <c r="DD130" s="117">
        <v>517151</v>
      </c>
      <c r="DE130" s="117">
        <v>515085</v>
      </c>
      <c r="DF130" s="117">
        <v>513078</v>
      </c>
      <c r="DG130" s="117">
        <v>511135</v>
      </c>
      <c r="DH130" s="117">
        <v>509270</v>
      </c>
      <c r="DI130" s="117">
        <v>507478</v>
      </c>
      <c r="DJ130" s="117">
        <v>505744</v>
      </c>
      <c r="DK130" s="117">
        <v>504095</v>
      </c>
      <c r="DL130" s="117">
        <v>502533</v>
      </c>
      <c r="DM130" s="117">
        <v>501047</v>
      </c>
      <c r="DN130" s="117">
        <v>499637</v>
      </c>
      <c r="DO130" s="117">
        <v>498303</v>
      </c>
      <c r="DP130" s="117">
        <v>497038</v>
      </c>
      <c r="DQ130" s="117">
        <v>495847</v>
      </c>
      <c r="DR130" s="117">
        <v>494720</v>
      </c>
      <c r="DS130" s="117">
        <v>493654</v>
      </c>
      <c r="DT130" s="117">
        <v>492639</v>
      </c>
      <c r="DU130" s="117">
        <v>491674</v>
      </c>
      <c r="DV130" s="117">
        <v>490750</v>
      </c>
      <c r="DW130" s="117">
        <v>489858</v>
      </c>
      <c r="DX130" s="117">
        <v>488996</v>
      </c>
      <c r="DY130" s="117">
        <v>488150</v>
      </c>
      <c r="DZ130" s="117">
        <v>487314</v>
      </c>
      <c r="EA130" s="117">
        <v>486482</v>
      </c>
      <c r="EB130" s="117">
        <v>485651</v>
      </c>
      <c r="EC130" s="117">
        <v>484810</v>
      </c>
      <c r="ED130" s="117">
        <v>483959</v>
      </c>
      <c r="EE130" s="117">
        <v>483096</v>
      </c>
      <c r="EF130" s="117">
        <v>482232</v>
      </c>
      <c r="EG130" s="117">
        <v>481366</v>
      </c>
      <c r="EH130" s="117">
        <v>480498</v>
      </c>
      <c r="EI130" s="117">
        <v>479632</v>
      </c>
      <c r="EJ130" s="117">
        <v>478787</v>
      </c>
      <c r="EK130" s="117">
        <v>477960</v>
      </c>
      <c r="EL130" s="117">
        <v>477161</v>
      </c>
      <c r="EM130" s="117">
        <v>476401</v>
      </c>
      <c r="EN130" s="117">
        <v>475684</v>
      </c>
      <c r="EO130" s="117">
        <v>475009</v>
      </c>
      <c r="EP130" s="117">
        <v>474379</v>
      </c>
      <c r="EQ130" s="117">
        <v>473792</v>
      </c>
      <c r="ER130" s="117">
        <v>473254</v>
      </c>
      <c r="ES130" s="117">
        <v>472754</v>
      </c>
      <c r="ET130" s="117">
        <v>472290</v>
      </c>
      <c r="EU130" s="117">
        <v>471861</v>
      </c>
      <c r="EV130" s="117">
        <v>471464</v>
      </c>
    </row>
    <row r="131" spans="1:152" ht="14.1" customHeight="1" x14ac:dyDescent="0.2">
      <c r="A131" s="110" t="s">
        <v>5</v>
      </c>
      <c r="B131" s="117">
        <v>149672</v>
      </c>
      <c r="C131" s="117">
        <v>155223</v>
      </c>
      <c r="D131" s="117">
        <v>161382</v>
      </c>
      <c r="E131" s="117">
        <v>167892</v>
      </c>
      <c r="F131" s="117">
        <v>174479</v>
      </c>
      <c r="G131" s="117">
        <v>180904</v>
      </c>
      <c r="H131" s="117">
        <v>186965</v>
      </c>
      <c r="I131" s="117">
        <v>192605</v>
      </c>
      <c r="J131" s="117">
        <v>197857</v>
      </c>
      <c r="K131" s="117">
        <v>202735</v>
      </c>
      <c r="L131" s="117">
        <v>207237</v>
      </c>
      <c r="M131" s="117">
        <v>211008</v>
      </c>
      <c r="N131" s="117">
        <v>214575</v>
      </c>
      <c r="O131" s="117">
        <v>218793</v>
      </c>
      <c r="P131" s="117">
        <v>224154</v>
      </c>
      <c r="Q131" s="117">
        <v>231199</v>
      </c>
      <c r="R131" s="117">
        <v>240167</v>
      </c>
      <c r="S131" s="117">
        <v>250900</v>
      </c>
      <c r="T131" s="117">
        <v>262917</v>
      </c>
      <c r="U131" s="117">
        <v>275273</v>
      </c>
      <c r="V131" s="117">
        <v>287294</v>
      </c>
      <c r="W131" s="117">
        <v>298061</v>
      </c>
      <c r="X131" s="117">
        <v>306818</v>
      </c>
      <c r="Y131" s="117">
        <v>314557</v>
      </c>
      <c r="Z131" s="117">
        <v>322847</v>
      </c>
      <c r="AA131" s="117">
        <v>327891</v>
      </c>
      <c r="AB131" s="117">
        <v>340490</v>
      </c>
      <c r="AC131" s="117">
        <v>355876</v>
      </c>
      <c r="AD131" s="117">
        <v>373018</v>
      </c>
      <c r="AE131" s="117">
        <v>390599</v>
      </c>
      <c r="AF131" s="117">
        <v>412457</v>
      </c>
      <c r="AG131" s="117">
        <v>427314</v>
      </c>
      <c r="AH131" s="117">
        <v>440427</v>
      </c>
      <c r="AI131" s="117">
        <v>449672</v>
      </c>
      <c r="AJ131" s="117">
        <v>457390</v>
      </c>
      <c r="AK131" s="117">
        <v>463812</v>
      </c>
      <c r="AL131" s="117">
        <v>469918</v>
      </c>
      <c r="AM131" s="117">
        <v>476794</v>
      </c>
      <c r="AN131" s="117">
        <v>485259</v>
      </c>
      <c r="AO131" s="117">
        <v>495692</v>
      </c>
      <c r="AP131" s="117">
        <v>507623</v>
      </c>
      <c r="AQ131" s="117">
        <v>519832</v>
      </c>
      <c r="AR131" s="117">
        <v>531130</v>
      </c>
      <c r="AS131" s="117">
        <v>541504</v>
      </c>
      <c r="AT131" s="117">
        <v>548699</v>
      </c>
      <c r="AU131" s="117">
        <v>552633</v>
      </c>
      <c r="AV131" s="117">
        <v>553848</v>
      </c>
      <c r="AW131" s="117">
        <v>553194</v>
      </c>
      <c r="AX131" s="117">
        <v>551574</v>
      </c>
      <c r="AY131" s="117">
        <v>549658</v>
      </c>
      <c r="AZ131" s="117">
        <v>547977</v>
      </c>
      <c r="BA131" s="117">
        <v>546505</v>
      </c>
      <c r="BB131" s="117">
        <v>545361</v>
      </c>
      <c r="BC131" s="117">
        <v>544326</v>
      </c>
      <c r="BD131" s="117">
        <v>544087</v>
      </c>
      <c r="BE131" s="117">
        <v>544888</v>
      </c>
      <c r="BF131" s="117">
        <v>547189</v>
      </c>
      <c r="BG131" s="117">
        <v>551319</v>
      </c>
      <c r="BH131" s="117">
        <v>558881</v>
      </c>
      <c r="BI131" s="117">
        <v>569294</v>
      </c>
      <c r="BJ131" s="117">
        <v>581638</v>
      </c>
      <c r="BK131" s="117">
        <v>595570</v>
      </c>
      <c r="BL131" s="117">
        <v>610391</v>
      </c>
      <c r="BM131" s="117">
        <v>623823</v>
      </c>
      <c r="BN131" s="117">
        <v>635581</v>
      </c>
      <c r="BO131" s="117">
        <v>645480</v>
      </c>
      <c r="BP131" s="117">
        <v>652568</v>
      </c>
      <c r="BQ131" s="117">
        <v>656113</v>
      </c>
      <c r="BR131" s="117">
        <v>655977</v>
      </c>
      <c r="BS131" s="117">
        <v>652607</v>
      </c>
      <c r="BT131" s="117">
        <v>646934</v>
      </c>
      <c r="BU131" s="117">
        <v>640052</v>
      </c>
      <c r="BV131" s="117">
        <v>632921</v>
      </c>
      <c r="BW131" s="117">
        <v>626102</v>
      </c>
      <c r="BX131" s="117">
        <v>619773</v>
      </c>
      <c r="BY131" s="117">
        <v>613813</v>
      </c>
      <c r="BZ131" s="117">
        <v>608181</v>
      </c>
      <c r="CA131" s="117">
        <v>602059</v>
      </c>
      <c r="CB131" s="117">
        <v>594421</v>
      </c>
      <c r="CC131" s="117">
        <v>588762</v>
      </c>
      <c r="CD131" s="117">
        <v>584237</v>
      </c>
      <c r="CE131" s="117">
        <v>580860</v>
      </c>
      <c r="CF131" s="117">
        <v>579408</v>
      </c>
      <c r="CG131" s="117">
        <v>580822</v>
      </c>
      <c r="CH131" s="117">
        <v>581384</v>
      </c>
      <c r="CI131" s="117">
        <v>581658</v>
      </c>
      <c r="CJ131" s="117">
        <v>581235</v>
      </c>
      <c r="CK131" s="117">
        <v>579733</v>
      </c>
      <c r="CL131" s="117">
        <v>576719</v>
      </c>
      <c r="CM131" s="117">
        <v>572172</v>
      </c>
      <c r="CN131" s="117">
        <v>566428</v>
      </c>
      <c r="CO131" s="117">
        <v>560202</v>
      </c>
      <c r="CP131" s="117">
        <v>554170</v>
      </c>
      <c r="CQ131" s="117">
        <v>549029</v>
      </c>
      <c r="CR131" s="117">
        <v>545087</v>
      </c>
      <c r="CS131" s="117">
        <v>542399</v>
      </c>
      <c r="CT131" s="117">
        <v>540657</v>
      </c>
      <c r="CU131" s="117">
        <v>539568</v>
      </c>
      <c r="CV131" s="117">
        <v>538893</v>
      </c>
      <c r="CW131" s="117">
        <v>538427</v>
      </c>
      <c r="CX131" s="117">
        <v>537928</v>
      </c>
      <c r="CY131" s="117">
        <v>537204</v>
      </c>
      <c r="CZ131" s="117">
        <v>536185</v>
      </c>
      <c r="DA131" s="117">
        <v>534881</v>
      </c>
      <c r="DB131" s="117">
        <v>533333</v>
      </c>
      <c r="DC131" s="117">
        <v>531573</v>
      </c>
      <c r="DD131" s="117">
        <v>529640</v>
      </c>
      <c r="DE131" s="117">
        <v>527560</v>
      </c>
      <c r="DF131" s="117">
        <v>525386</v>
      </c>
      <c r="DG131" s="117">
        <v>523151</v>
      </c>
      <c r="DH131" s="117">
        <v>520902</v>
      </c>
      <c r="DI131" s="117">
        <v>518680</v>
      </c>
      <c r="DJ131" s="117">
        <v>516533</v>
      </c>
      <c r="DK131" s="117">
        <v>514451</v>
      </c>
      <c r="DL131" s="117">
        <v>512434</v>
      </c>
      <c r="DM131" s="117">
        <v>510497</v>
      </c>
      <c r="DN131" s="117">
        <v>508640</v>
      </c>
      <c r="DO131" s="117">
        <v>506845</v>
      </c>
      <c r="DP131" s="117">
        <v>505139</v>
      </c>
      <c r="DQ131" s="117">
        <v>503525</v>
      </c>
      <c r="DR131" s="117">
        <v>501991</v>
      </c>
      <c r="DS131" s="117">
        <v>500537</v>
      </c>
      <c r="DT131" s="117">
        <v>499159</v>
      </c>
      <c r="DU131" s="117">
        <v>497857</v>
      </c>
      <c r="DV131" s="117">
        <v>496630</v>
      </c>
      <c r="DW131" s="117">
        <v>495471</v>
      </c>
      <c r="DX131" s="117">
        <v>494375</v>
      </c>
      <c r="DY131" s="117">
        <v>493336</v>
      </c>
      <c r="DZ131" s="117">
        <v>492344</v>
      </c>
      <c r="EA131" s="117">
        <v>491395</v>
      </c>
      <c r="EB131" s="117">
        <v>490482</v>
      </c>
      <c r="EC131" s="117">
        <v>489598</v>
      </c>
      <c r="ED131" s="117">
        <v>488735</v>
      </c>
      <c r="EE131" s="117">
        <v>487878</v>
      </c>
      <c r="EF131" s="117">
        <v>487025</v>
      </c>
      <c r="EG131" s="117">
        <v>486178</v>
      </c>
      <c r="EH131" s="117">
        <v>485322</v>
      </c>
      <c r="EI131" s="117">
        <v>484455</v>
      </c>
      <c r="EJ131" s="117">
        <v>483574</v>
      </c>
      <c r="EK131" s="117">
        <v>482692</v>
      </c>
      <c r="EL131" s="117">
        <v>481807</v>
      </c>
      <c r="EM131" s="117">
        <v>480922</v>
      </c>
      <c r="EN131" s="117">
        <v>480044</v>
      </c>
      <c r="EO131" s="117">
        <v>479186</v>
      </c>
      <c r="EP131" s="117">
        <v>478345</v>
      </c>
      <c r="EQ131" s="117">
        <v>477536</v>
      </c>
      <c r="ER131" s="117">
        <v>476765</v>
      </c>
      <c r="ES131" s="117">
        <v>476039</v>
      </c>
      <c r="ET131" s="117">
        <v>475352</v>
      </c>
      <c r="EU131" s="117">
        <v>474712</v>
      </c>
      <c r="EV131" s="117">
        <v>474118</v>
      </c>
    </row>
    <row r="132" spans="1:152" ht="14.1" customHeight="1" x14ac:dyDescent="0.2">
      <c r="A132" s="110" t="s">
        <v>6</v>
      </c>
      <c r="B132" s="117">
        <v>134654</v>
      </c>
      <c r="C132" s="117">
        <v>138400</v>
      </c>
      <c r="D132" s="117">
        <v>142161</v>
      </c>
      <c r="E132" s="117">
        <v>146155</v>
      </c>
      <c r="F132" s="117">
        <v>150557</v>
      </c>
      <c r="G132" s="117">
        <v>155605</v>
      </c>
      <c r="H132" s="117">
        <v>161382</v>
      </c>
      <c r="I132" s="117">
        <v>167764</v>
      </c>
      <c r="J132" s="117">
        <v>174477</v>
      </c>
      <c r="K132" s="117">
        <v>181272</v>
      </c>
      <c r="L132" s="117">
        <v>187905</v>
      </c>
      <c r="M132" s="117">
        <v>193727</v>
      </c>
      <c r="N132" s="117">
        <v>198804</v>
      </c>
      <c r="O132" s="117">
        <v>203494</v>
      </c>
      <c r="P132" s="117">
        <v>207803</v>
      </c>
      <c r="Q132" s="117">
        <v>211722</v>
      </c>
      <c r="R132" s="117">
        <v>215349</v>
      </c>
      <c r="S132" s="117">
        <v>219067</v>
      </c>
      <c r="T132" s="117">
        <v>223381</v>
      </c>
      <c r="U132" s="117">
        <v>228780</v>
      </c>
      <c r="V132" s="117">
        <v>235704</v>
      </c>
      <c r="W132" s="117">
        <v>244062</v>
      </c>
      <c r="X132" s="117">
        <v>254118</v>
      </c>
      <c r="Y132" s="117">
        <v>265404</v>
      </c>
      <c r="Z132" s="117">
        <v>276969</v>
      </c>
      <c r="AA132" s="117">
        <v>288295</v>
      </c>
      <c r="AB132" s="117">
        <v>299015</v>
      </c>
      <c r="AC132" s="117">
        <v>307733</v>
      </c>
      <c r="AD132" s="117">
        <v>315481</v>
      </c>
      <c r="AE132" s="117">
        <v>323872</v>
      </c>
      <c r="AF132" s="117">
        <v>329044</v>
      </c>
      <c r="AG132" s="117">
        <v>342056</v>
      </c>
      <c r="AH132" s="117">
        <v>357621</v>
      </c>
      <c r="AI132" s="117">
        <v>373188</v>
      </c>
      <c r="AJ132" s="117">
        <v>389160</v>
      </c>
      <c r="AK132" s="117">
        <v>409385</v>
      </c>
      <c r="AL132" s="117">
        <v>422511</v>
      </c>
      <c r="AM132" s="117">
        <v>434375</v>
      </c>
      <c r="AN132" s="117">
        <v>444678</v>
      </c>
      <c r="AO132" s="117">
        <v>453480</v>
      </c>
      <c r="AP132" s="117">
        <v>460970</v>
      </c>
      <c r="AQ132" s="117">
        <v>468112</v>
      </c>
      <c r="AR132" s="117">
        <v>476106</v>
      </c>
      <c r="AS132" s="117">
        <v>486353</v>
      </c>
      <c r="AT132" s="117">
        <v>498483</v>
      </c>
      <c r="AU132" s="117">
        <v>512092</v>
      </c>
      <c r="AV132" s="117">
        <v>525957</v>
      </c>
      <c r="AW132" s="117">
        <v>538551</v>
      </c>
      <c r="AX132" s="117">
        <v>548612</v>
      </c>
      <c r="AY132" s="117">
        <v>555426</v>
      </c>
      <c r="AZ132" s="117">
        <v>558932</v>
      </c>
      <c r="BA132" s="117">
        <v>559702</v>
      </c>
      <c r="BB132" s="117">
        <v>559121</v>
      </c>
      <c r="BC132" s="117">
        <v>557062</v>
      </c>
      <c r="BD132" s="117">
        <v>554740</v>
      </c>
      <c r="BE132" s="117">
        <v>552670</v>
      </c>
      <c r="BF132" s="117">
        <v>550826</v>
      </c>
      <c r="BG132" s="117">
        <v>549441</v>
      </c>
      <c r="BH132" s="117">
        <v>548673</v>
      </c>
      <c r="BI132" s="117">
        <v>548709</v>
      </c>
      <c r="BJ132" s="117">
        <v>549801</v>
      </c>
      <c r="BK132" s="117">
        <v>552400</v>
      </c>
      <c r="BL132" s="117">
        <v>556831</v>
      </c>
      <c r="BM132" s="117">
        <v>564687</v>
      </c>
      <c r="BN132" s="117">
        <v>575376</v>
      </c>
      <c r="BO132" s="117">
        <v>587961</v>
      </c>
      <c r="BP132" s="117">
        <v>602089</v>
      </c>
      <c r="BQ132" s="117">
        <v>617051</v>
      </c>
      <c r="BR132" s="117">
        <v>630570</v>
      </c>
      <c r="BS132" s="117">
        <v>642356</v>
      </c>
      <c r="BT132" s="117">
        <v>652230</v>
      </c>
      <c r="BU132" s="117">
        <v>659236</v>
      </c>
      <c r="BV132" s="117">
        <v>662654</v>
      </c>
      <c r="BW132" s="117">
        <v>662347</v>
      </c>
      <c r="BX132" s="117">
        <v>658772</v>
      </c>
      <c r="BY132" s="117">
        <v>652874</v>
      </c>
      <c r="BZ132" s="117">
        <v>645751</v>
      </c>
      <c r="CA132" s="117">
        <v>638378</v>
      </c>
      <c r="CB132" s="117">
        <v>631320</v>
      </c>
      <c r="CC132" s="117">
        <v>624762</v>
      </c>
      <c r="CD132" s="117">
        <v>618581</v>
      </c>
      <c r="CE132" s="117">
        <v>612740</v>
      </c>
      <c r="CF132" s="117">
        <v>606416</v>
      </c>
      <c r="CG132" s="117">
        <v>598584</v>
      </c>
      <c r="CH132" s="117">
        <v>592745</v>
      </c>
      <c r="CI132" s="117">
        <v>588050</v>
      </c>
      <c r="CJ132" s="117">
        <v>584512</v>
      </c>
      <c r="CK132" s="117">
        <v>582910</v>
      </c>
      <c r="CL132" s="117">
        <v>584189</v>
      </c>
      <c r="CM132" s="117">
        <v>584612</v>
      </c>
      <c r="CN132" s="117">
        <v>584760</v>
      </c>
      <c r="CO132" s="117">
        <v>584217</v>
      </c>
      <c r="CP132" s="117">
        <v>582598</v>
      </c>
      <c r="CQ132" s="117">
        <v>579468</v>
      </c>
      <c r="CR132" s="117">
        <v>574816</v>
      </c>
      <c r="CS132" s="117">
        <v>568965</v>
      </c>
      <c r="CT132" s="117">
        <v>562636</v>
      </c>
      <c r="CU132" s="117">
        <v>556502</v>
      </c>
      <c r="CV132" s="117">
        <v>551263</v>
      </c>
      <c r="CW132" s="117">
        <v>547232</v>
      </c>
      <c r="CX132" s="117">
        <v>544455</v>
      </c>
      <c r="CY132" s="117">
        <v>542629</v>
      </c>
      <c r="CZ132" s="117">
        <v>541463</v>
      </c>
      <c r="DA132" s="117">
        <v>540712</v>
      </c>
      <c r="DB132" s="117">
        <v>540171</v>
      </c>
      <c r="DC132" s="117">
        <v>539600</v>
      </c>
      <c r="DD132" s="117">
        <v>538801</v>
      </c>
      <c r="DE132" s="117">
        <v>537709</v>
      </c>
      <c r="DF132" s="117">
        <v>536328</v>
      </c>
      <c r="DG132" s="117">
        <v>534702</v>
      </c>
      <c r="DH132" s="117">
        <v>532868</v>
      </c>
      <c r="DI132" s="117">
        <v>530859</v>
      </c>
      <c r="DJ132" s="117">
        <v>528706</v>
      </c>
      <c r="DK132" s="117">
        <v>526461</v>
      </c>
      <c r="DL132" s="117">
        <v>524155</v>
      </c>
      <c r="DM132" s="117">
        <v>521841</v>
      </c>
      <c r="DN132" s="117">
        <v>519556</v>
      </c>
      <c r="DO132" s="117">
        <v>517354</v>
      </c>
      <c r="DP132" s="117">
        <v>515219</v>
      </c>
      <c r="DQ132" s="117">
        <v>513149</v>
      </c>
      <c r="DR132" s="117">
        <v>511167</v>
      </c>
      <c r="DS132" s="117">
        <v>509269</v>
      </c>
      <c r="DT132" s="117">
        <v>507438</v>
      </c>
      <c r="DU132" s="117">
        <v>505696</v>
      </c>
      <c r="DV132" s="117">
        <v>504050</v>
      </c>
      <c r="DW132" s="117">
        <v>502488</v>
      </c>
      <c r="DX132" s="117">
        <v>501007</v>
      </c>
      <c r="DY132" s="117">
        <v>499603</v>
      </c>
      <c r="DZ132" s="117">
        <v>498279</v>
      </c>
      <c r="EA132" s="117">
        <v>497035</v>
      </c>
      <c r="EB132" s="117">
        <v>495856</v>
      </c>
      <c r="EC132" s="117">
        <v>494745</v>
      </c>
      <c r="ED132" s="117">
        <v>493686</v>
      </c>
      <c r="EE132" s="117">
        <v>492679</v>
      </c>
      <c r="EF132" s="117">
        <v>491715</v>
      </c>
      <c r="EG132" s="117">
        <v>490787</v>
      </c>
      <c r="EH132" s="117">
        <v>489888</v>
      </c>
      <c r="EI132" s="117">
        <v>489010</v>
      </c>
      <c r="EJ132" s="117">
        <v>488139</v>
      </c>
      <c r="EK132" s="117">
        <v>487274</v>
      </c>
      <c r="EL132" s="117">
        <v>486413</v>
      </c>
      <c r="EM132" s="117">
        <v>485542</v>
      </c>
      <c r="EN132" s="117">
        <v>484663</v>
      </c>
      <c r="EO132" s="117">
        <v>483772</v>
      </c>
      <c r="EP132" s="117">
        <v>482882</v>
      </c>
      <c r="EQ132" s="117">
        <v>481987</v>
      </c>
      <c r="ER132" s="117">
        <v>481094</v>
      </c>
      <c r="ES132" s="117">
        <v>480207</v>
      </c>
      <c r="ET132" s="117">
        <v>479343</v>
      </c>
      <c r="EU132" s="117">
        <v>478497</v>
      </c>
      <c r="EV132" s="117">
        <v>477677</v>
      </c>
    </row>
    <row r="133" spans="1:152" ht="14.1" customHeight="1" x14ac:dyDescent="0.2">
      <c r="A133" s="110" t="s">
        <v>7</v>
      </c>
      <c r="B133" s="117">
        <v>120874</v>
      </c>
      <c r="C133" s="117">
        <v>124031</v>
      </c>
      <c r="D133" s="117">
        <v>127635</v>
      </c>
      <c r="E133" s="117">
        <v>131530</v>
      </c>
      <c r="F133" s="117">
        <v>135554</v>
      </c>
      <c r="G133" s="117">
        <v>139535</v>
      </c>
      <c r="H133" s="117">
        <v>143393</v>
      </c>
      <c r="I133" s="117">
        <v>147258</v>
      </c>
      <c r="J133" s="117">
        <v>151352</v>
      </c>
      <c r="K133" s="117">
        <v>155892</v>
      </c>
      <c r="L133" s="117">
        <v>161126</v>
      </c>
      <c r="M133" s="117">
        <v>166760</v>
      </c>
      <c r="N133" s="117">
        <v>172746</v>
      </c>
      <c r="O133" s="117">
        <v>179049</v>
      </c>
      <c r="P133" s="117">
        <v>185408</v>
      </c>
      <c r="Q133" s="117">
        <v>191556</v>
      </c>
      <c r="R133" s="117">
        <v>197268</v>
      </c>
      <c r="S133" s="117">
        <v>202498</v>
      </c>
      <c r="T133" s="117">
        <v>207275</v>
      </c>
      <c r="U133" s="117">
        <v>211597</v>
      </c>
      <c r="V133" s="117">
        <v>215346</v>
      </c>
      <c r="W133" s="117">
        <v>218341</v>
      </c>
      <c r="X133" s="117">
        <v>221383</v>
      </c>
      <c r="Y133" s="117">
        <v>225014</v>
      </c>
      <c r="Z133" s="117">
        <v>229745</v>
      </c>
      <c r="AA133" s="117">
        <v>236144</v>
      </c>
      <c r="AB133" s="117">
        <v>244485</v>
      </c>
      <c r="AC133" s="117">
        <v>254594</v>
      </c>
      <c r="AD133" s="117">
        <v>265983</v>
      </c>
      <c r="AE133" s="117">
        <v>277698</v>
      </c>
      <c r="AF133" s="117">
        <v>289211</v>
      </c>
      <c r="AG133" s="117">
        <v>300169</v>
      </c>
      <c r="AH133" s="117">
        <v>308842</v>
      </c>
      <c r="AI133" s="117">
        <v>315212</v>
      </c>
      <c r="AJ133" s="117">
        <v>322251</v>
      </c>
      <c r="AK133" s="117">
        <v>326078</v>
      </c>
      <c r="AL133" s="117">
        <v>337729</v>
      </c>
      <c r="AM133" s="117">
        <v>352248</v>
      </c>
      <c r="AN133" s="117">
        <v>368551</v>
      </c>
      <c r="AO133" s="117">
        <v>385299</v>
      </c>
      <c r="AP133" s="117">
        <v>406292</v>
      </c>
      <c r="AQ133" s="117">
        <v>420271</v>
      </c>
      <c r="AR133" s="117">
        <v>433047</v>
      </c>
      <c r="AS133" s="117">
        <v>444519</v>
      </c>
      <c r="AT133" s="117">
        <v>454443</v>
      </c>
      <c r="AU133" s="117">
        <v>463024</v>
      </c>
      <c r="AV133" s="117">
        <v>471203</v>
      </c>
      <c r="AW133" s="117">
        <v>480046</v>
      </c>
      <c r="AX133" s="117">
        <v>490375</v>
      </c>
      <c r="AY133" s="117">
        <v>502582</v>
      </c>
      <c r="AZ133" s="117">
        <v>516266</v>
      </c>
      <c r="BA133" s="117">
        <v>530204</v>
      </c>
      <c r="BB133" s="117">
        <v>543529</v>
      </c>
      <c r="BC133" s="117">
        <v>553813</v>
      </c>
      <c r="BD133" s="117">
        <v>560842</v>
      </c>
      <c r="BE133" s="117">
        <v>564542</v>
      </c>
      <c r="BF133" s="117">
        <v>565489</v>
      </c>
      <c r="BG133" s="117">
        <v>564563</v>
      </c>
      <c r="BH133" s="117">
        <v>562692</v>
      </c>
      <c r="BI133" s="117">
        <v>560557</v>
      </c>
      <c r="BJ133" s="117">
        <v>558689</v>
      </c>
      <c r="BK133" s="117">
        <v>557058</v>
      </c>
      <c r="BL133" s="117">
        <v>555881</v>
      </c>
      <c r="BM133" s="117">
        <v>555320</v>
      </c>
      <c r="BN133" s="117">
        <v>555548</v>
      </c>
      <c r="BO133" s="117">
        <v>556807</v>
      </c>
      <c r="BP133" s="117">
        <v>559540</v>
      </c>
      <c r="BQ133" s="117">
        <v>564071</v>
      </c>
      <c r="BR133" s="117">
        <v>572003</v>
      </c>
      <c r="BS133" s="117">
        <v>582730</v>
      </c>
      <c r="BT133" s="117">
        <v>595318</v>
      </c>
      <c r="BU133" s="117">
        <v>609413</v>
      </c>
      <c r="BV133" s="117">
        <v>624308</v>
      </c>
      <c r="BW133" s="117">
        <v>637720</v>
      </c>
      <c r="BX133" s="117">
        <v>649366</v>
      </c>
      <c r="BY133" s="117">
        <v>659074</v>
      </c>
      <c r="BZ133" s="117">
        <v>665892</v>
      </c>
      <c r="CA133" s="117">
        <v>669100</v>
      </c>
      <c r="CB133" s="117">
        <v>668569</v>
      </c>
      <c r="CC133" s="117">
        <v>664763</v>
      </c>
      <c r="CD133" s="117">
        <v>658634</v>
      </c>
      <c r="CE133" s="117">
        <v>651287</v>
      </c>
      <c r="CF133" s="117">
        <v>643699</v>
      </c>
      <c r="CG133" s="117">
        <v>636439</v>
      </c>
      <c r="CH133" s="117">
        <v>629684</v>
      </c>
      <c r="CI133" s="117">
        <v>623318</v>
      </c>
      <c r="CJ133" s="117">
        <v>617303</v>
      </c>
      <c r="CK133" s="117">
        <v>610808</v>
      </c>
      <c r="CL133" s="117">
        <v>602808</v>
      </c>
      <c r="CM133" s="117">
        <v>596809</v>
      </c>
      <c r="CN133" s="117">
        <v>591973</v>
      </c>
      <c r="CO133" s="117">
        <v>588304</v>
      </c>
      <c r="CP133" s="117">
        <v>586579</v>
      </c>
      <c r="CQ133" s="117">
        <v>587749</v>
      </c>
      <c r="CR133" s="117">
        <v>588074</v>
      </c>
      <c r="CS133" s="117">
        <v>588117</v>
      </c>
      <c r="CT133" s="117">
        <v>587472</v>
      </c>
      <c r="CU133" s="117">
        <v>585752</v>
      </c>
      <c r="CV133" s="117">
        <v>582519</v>
      </c>
      <c r="CW133" s="117">
        <v>577763</v>
      </c>
      <c r="CX133" s="117">
        <v>571808</v>
      </c>
      <c r="CY133" s="117">
        <v>565375</v>
      </c>
      <c r="CZ133" s="117">
        <v>559139</v>
      </c>
      <c r="DA133" s="117">
        <v>553806</v>
      </c>
      <c r="DB133" s="117">
        <v>549685</v>
      </c>
      <c r="DC133" s="117">
        <v>546825</v>
      </c>
      <c r="DD133" s="117">
        <v>544918</v>
      </c>
      <c r="DE133" s="117">
        <v>543674</v>
      </c>
      <c r="DF133" s="117">
        <v>542840</v>
      </c>
      <c r="DG133" s="117">
        <v>542223</v>
      </c>
      <c r="DH133" s="117">
        <v>541574</v>
      </c>
      <c r="DI133" s="117">
        <v>540696</v>
      </c>
      <c r="DJ133" s="117">
        <v>539527</v>
      </c>
      <c r="DK133" s="117">
        <v>538069</v>
      </c>
      <c r="DL133" s="117">
        <v>536367</v>
      </c>
      <c r="DM133" s="117">
        <v>534463</v>
      </c>
      <c r="DN133" s="117">
        <v>532384</v>
      </c>
      <c r="DO133" s="117">
        <v>530166</v>
      </c>
      <c r="DP133" s="117">
        <v>527860</v>
      </c>
      <c r="DQ133" s="117">
        <v>525499</v>
      </c>
      <c r="DR133" s="117">
        <v>523130</v>
      </c>
      <c r="DS133" s="117">
        <v>520794</v>
      </c>
      <c r="DT133" s="117">
        <v>518545</v>
      </c>
      <c r="DU133" s="117">
        <v>516367</v>
      </c>
      <c r="DV133" s="117">
        <v>514257</v>
      </c>
      <c r="DW133" s="117">
        <v>512236</v>
      </c>
      <c r="DX133" s="117">
        <v>510305</v>
      </c>
      <c r="DY133" s="117">
        <v>508442</v>
      </c>
      <c r="DZ133" s="117">
        <v>506670</v>
      </c>
      <c r="EA133" s="117">
        <v>504995</v>
      </c>
      <c r="EB133" s="117">
        <v>503408</v>
      </c>
      <c r="EC133" s="117">
        <v>501898</v>
      </c>
      <c r="ED133" s="117">
        <v>500474</v>
      </c>
      <c r="EE133" s="117">
        <v>499127</v>
      </c>
      <c r="EF133" s="117">
        <v>497862</v>
      </c>
      <c r="EG133" s="117">
        <v>496662</v>
      </c>
      <c r="EH133" s="117">
        <v>495528</v>
      </c>
      <c r="EI133" s="117">
        <v>494447</v>
      </c>
      <c r="EJ133" s="117">
        <v>493420</v>
      </c>
      <c r="EK133" s="117">
        <v>492437</v>
      </c>
      <c r="EL133" s="117">
        <v>491486</v>
      </c>
      <c r="EM133" s="117">
        <v>490570</v>
      </c>
      <c r="EN133" s="117">
        <v>489674</v>
      </c>
      <c r="EO133" s="117">
        <v>488786</v>
      </c>
      <c r="EP133" s="117">
        <v>487907</v>
      </c>
      <c r="EQ133" s="117">
        <v>487030</v>
      </c>
      <c r="ER133" s="117">
        <v>486144</v>
      </c>
      <c r="ES133" s="117">
        <v>485248</v>
      </c>
      <c r="ET133" s="117">
        <v>484343</v>
      </c>
      <c r="EU133" s="117">
        <v>483442</v>
      </c>
      <c r="EV133" s="117">
        <v>482536</v>
      </c>
    </row>
    <row r="134" spans="1:152" ht="14.1" customHeight="1" x14ac:dyDescent="0.2">
      <c r="A134" s="110" t="s">
        <v>8</v>
      </c>
      <c r="B134" s="117">
        <v>111501</v>
      </c>
      <c r="C134" s="117">
        <v>114470</v>
      </c>
      <c r="D134" s="117">
        <v>117001</v>
      </c>
      <c r="E134" s="117">
        <v>119350</v>
      </c>
      <c r="F134" s="117">
        <v>121751</v>
      </c>
      <c r="G134" s="117">
        <v>124480</v>
      </c>
      <c r="H134" s="117">
        <v>127699</v>
      </c>
      <c r="I134" s="117">
        <v>131379</v>
      </c>
      <c r="J134" s="117">
        <v>135360</v>
      </c>
      <c r="K134" s="117">
        <v>139492</v>
      </c>
      <c r="L134" s="117">
        <v>143606</v>
      </c>
      <c r="M134" s="117">
        <v>147277</v>
      </c>
      <c r="N134" s="117">
        <v>150714</v>
      </c>
      <c r="O134" s="117">
        <v>154374</v>
      </c>
      <c r="P134" s="117">
        <v>158466</v>
      </c>
      <c r="Q134" s="117">
        <v>163231</v>
      </c>
      <c r="R134" s="117">
        <v>168742</v>
      </c>
      <c r="S134" s="117">
        <v>174847</v>
      </c>
      <c r="T134" s="117">
        <v>181234</v>
      </c>
      <c r="U134" s="117">
        <v>187633</v>
      </c>
      <c r="V134" s="117">
        <v>193681</v>
      </c>
      <c r="W134" s="117">
        <v>198900</v>
      </c>
      <c r="X134" s="117">
        <v>203602</v>
      </c>
      <c r="Y134" s="117">
        <v>207837</v>
      </c>
      <c r="Z134" s="117">
        <v>211627</v>
      </c>
      <c r="AA134" s="117">
        <v>214961</v>
      </c>
      <c r="AB134" s="117">
        <v>217976</v>
      </c>
      <c r="AC134" s="117">
        <v>221068</v>
      </c>
      <c r="AD134" s="117">
        <v>224777</v>
      </c>
      <c r="AE134" s="117">
        <v>229626</v>
      </c>
      <c r="AF134" s="117">
        <v>236180</v>
      </c>
      <c r="AG134" s="117">
        <v>244736</v>
      </c>
      <c r="AH134" s="117">
        <v>254889</v>
      </c>
      <c r="AI134" s="117">
        <v>265303</v>
      </c>
      <c r="AJ134" s="117">
        <v>276002</v>
      </c>
      <c r="AK134" s="117">
        <v>286453</v>
      </c>
      <c r="AL134" s="117">
        <v>296291</v>
      </c>
      <c r="AM134" s="117">
        <v>304118</v>
      </c>
      <c r="AN134" s="117">
        <v>310993</v>
      </c>
      <c r="AO134" s="117">
        <v>318544</v>
      </c>
      <c r="AP134" s="117">
        <v>322906</v>
      </c>
      <c r="AQ134" s="117">
        <v>335068</v>
      </c>
      <c r="AR134" s="117">
        <v>350139</v>
      </c>
      <c r="AS134" s="117">
        <v>367207</v>
      </c>
      <c r="AT134" s="117">
        <v>384715</v>
      </c>
      <c r="AU134" s="117">
        <v>406462</v>
      </c>
      <c r="AV134" s="117">
        <v>421206</v>
      </c>
      <c r="AW134" s="117">
        <v>434684</v>
      </c>
      <c r="AX134" s="117">
        <v>446581</v>
      </c>
      <c r="AY134" s="117">
        <v>456925</v>
      </c>
      <c r="AZ134" s="117">
        <v>465933</v>
      </c>
      <c r="BA134" s="117">
        <v>474551</v>
      </c>
      <c r="BB134" s="117">
        <v>484170</v>
      </c>
      <c r="BC134" s="117">
        <v>494850</v>
      </c>
      <c r="BD134" s="117">
        <v>507427</v>
      </c>
      <c r="BE134" s="117">
        <v>521487</v>
      </c>
      <c r="BF134" s="117">
        <v>535796</v>
      </c>
      <c r="BG134" s="117">
        <v>548819</v>
      </c>
      <c r="BH134" s="117">
        <v>559283</v>
      </c>
      <c r="BI134" s="117">
        <v>566474</v>
      </c>
      <c r="BJ134" s="117">
        <v>570327</v>
      </c>
      <c r="BK134" s="117">
        <v>571419</v>
      </c>
      <c r="BL134" s="117">
        <v>570626</v>
      </c>
      <c r="BM134" s="117">
        <v>568877</v>
      </c>
      <c r="BN134" s="117">
        <v>566853</v>
      </c>
      <c r="BO134" s="117">
        <v>565090</v>
      </c>
      <c r="BP134" s="117">
        <v>563534</v>
      </c>
      <c r="BQ134" s="117">
        <v>562411</v>
      </c>
      <c r="BR134" s="117">
        <v>561868</v>
      </c>
      <c r="BS134" s="117">
        <v>562087</v>
      </c>
      <c r="BT134" s="117">
        <v>563305</v>
      </c>
      <c r="BU134" s="117">
        <v>565976</v>
      </c>
      <c r="BV134" s="117">
        <v>570421</v>
      </c>
      <c r="BW134" s="117">
        <v>578259</v>
      </c>
      <c r="BX134" s="117">
        <v>588887</v>
      </c>
      <c r="BY134" s="117">
        <v>601365</v>
      </c>
      <c r="BZ134" s="117">
        <v>615346</v>
      </c>
      <c r="CA134" s="117">
        <v>630129</v>
      </c>
      <c r="CB134" s="117">
        <v>643419</v>
      </c>
      <c r="CC134" s="117">
        <v>654941</v>
      </c>
      <c r="CD134" s="117">
        <v>664515</v>
      </c>
      <c r="CE134" s="117">
        <v>671191</v>
      </c>
      <c r="CF134" s="117">
        <v>674247</v>
      </c>
      <c r="CG134" s="117">
        <v>673557</v>
      </c>
      <c r="CH134" s="117">
        <v>669586</v>
      </c>
      <c r="CI134" s="117">
        <v>663292</v>
      </c>
      <c r="CJ134" s="117">
        <v>655786</v>
      </c>
      <c r="CK134" s="117">
        <v>648041</v>
      </c>
      <c r="CL134" s="117">
        <v>640634</v>
      </c>
      <c r="CM134" s="117">
        <v>633732</v>
      </c>
      <c r="CN134" s="117">
        <v>627231</v>
      </c>
      <c r="CO134" s="117">
        <v>621087</v>
      </c>
      <c r="CP134" s="117">
        <v>614467</v>
      </c>
      <c r="CQ134" s="117">
        <v>606339</v>
      </c>
      <c r="CR134" s="117">
        <v>600232</v>
      </c>
      <c r="CS134" s="117">
        <v>595287</v>
      </c>
      <c r="CT134" s="117">
        <v>591519</v>
      </c>
      <c r="CU134" s="117">
        <v>589705</v>
      </c>
      <c r="CV134" s="117">
        <v>590799</v>
      </c>
      <c r="CW134" s="117">
        <v>591048</v>
      </c>
      <c r="CX134" s="117">
        <v>591010</v>
      </c>
      <c r="CY134" s="117">
        <v>590287</v>
      </c>
      <c r="CZ134" s="117">
        <v>588487</v>
      </c>
      <c r="DA134" s="117">
        <v>585166</v>
      </c>
      <c r="DB134" s="117">
        <v>580323</v>
      </c>
      <c r="DC134" s="117">
        <v>574279</v>
      </c>
      <c r="DD134" s="117">
        <v>567756</v>
      </c>
      <c r="DE134" s="117">
        <v>561434</v>
      </c>
      <c r="DF134" s="117">
        <v>556015</v>
      </c>
      <c r="DG134" s="117">
        <v>551816</v>
      </c>
      <c r="DH134" s="117">
        <v>548875</v>
      </c>
      <c r="DI134" s="117">
        <v>546896</v>
      </c>
      <c r="DJ134" s="117">
        <v>545581</v>
      </c>
      <c r="DK134" s="117">
        <v>544680</v>
      </c>
      <c r="DL134" s="117">
        <v>543996</v>
      </c>
      <c r="DM134" s="117">
        <v>543283</v>
      </c>
      <c r="DN134" s="117">
        <v>542347</v>
      </c>
      <c r="DO134" s="117">
        <v>541116</v>
      </c>
      <c r="DP134" s="117">
        <v>539604</v>
      </c>
      <c r="DQ134" s="117">
        <v>537852</v>
      </c>
      <c r="DR134" s="117">
        <v>535894</v>
      </c>
      <c r="DS134" s="117">
        <v>533770</v>
      </c>
      <c r="DT134" s="117">
        <v>531505</v>
      </c>
      <c r="DU134" s="117">
        <v>529157</v>
      </c>
      <c r="DV134" s="117">
        <v>526755</v>
      </c>
      <c r="DW134" s="117">
        <v>524352</v>
      </c>
      <c r="DX134" s="117">
        <v>521979</v>
      </c>
      <c r="DY134" s="117">
        <v>519699</v>
      </c>
      <c r="DZ134" s="117">
        <v>517488</v>
      </c>
      <c r="EA134" s="117">
        <v>515349</v>
      </c>
      <c r="EB134" s="117">
        <v>513301</v>
      </c>
      <c r="EC134" s="117">
        <v>511345</v>
      </c>
      <c r="ED134" s="117">
        <v>509453</v>
      </c>
      <c r="EE134" s="117">
        <v>507656</v>
      </c>
      <c r="EF134" s="117">
        <v>505957</v>
      </c>
      <c r="EG134" s="117">
        <v>504346</v>
      </c>
      <c r="EH134" s="117">
        <v>502815</v>
      </c>
      <c r="EI134" s="117">
        <v>501369</v>
      </c>
      <c r="EJ134" s="117">
        <v>500001</v>
      </c>
      <c r="EK134" s="117">
        <v>498712</v>
      </c>
      <c r="EL134" s="117">
        <v>497492</v>
      </c>
      <c r="EM134" s="117">
        <v>496340</v>
      </c>
      <c r="EN134" s="117">
        <v>495241</v>
      </c>
      <c r="EO134" s="117">
        <v>494194</v>
      </c>
      <c r="EP134" s="117">
        <v>493188</v>
      </c>
      <c r="EQ134" s="117">
        <v>492219</v>
      </c>
      <c r="ER134" s="117">
        <v>491282</v>
      </c>
      <c r="ES134" s="117">
        <v>490367</v>
      </c>
      <c r="ET134" s="117">
        <v>489461</v>
      </c>
      <c r="EU134" s="117">
        <v>488562</v>
      </c>
      <c r="EV134" s="117">
        <v>487674</v>
      </c>
    </row>
    <row r="135" spans="1:152" ht="14.1" customHeight="1" x14ac:dyDescent="0.2">
      <c r="A135" s="110" t="s">
        <v>9</v>
      </c>
      <c r="B135" s="117">
        <v>94278</v>
      </c>
      <c r="C135" s="117">
        <v>98068</v>
      </c>
      <c r="D135" s="117">
        <v>102174</v>
      </c>
      <c r="E135" s="117">
        <v>106352</v>
      </c>
      <c r="F135" s="117">
        <v>110361</v>
      </c>
      <c r="G135" s="117">
        <v>113931</v>
      </c>
      <c r="H135" s="117">
        <v>116927</v>
      </c>
      <c r="I135" s="117">
        <v>119472</v>
      </c>
      <c r="J135" s="117">
        <v>121835</v>
      </c>
      <c r="K135" s="117">
        <v>124268</v>
      </c>
      <c r="L135" s="117">
        <v>127067</v>
      </c>
      <c r="M135" s="117">
        <v>130084</v>
      </c>
      <c r="N135" s="117">
        <v>133364</v>
      </c>
      <c r="O135" s="117">
        <v>136934</v>
      </c>
      <c r="P135" s="117">
        <v>140633</v>
      </c>
      <c r="Q135" s="117">
        <v>144280</v>
      </c>
      <c r="R135" s="117">
        <v>147778</v>
      </c>
      <c r="S135" s="117">
        <v>151258</v>
      </c>
      <c r="T135" s="117">
        <v>154937</v>
      </c>
      <c r="U135" s="117">
        <v>159025</v>
      </c>
      <c r="V135" s="117">
        <v>163697</v>
      </c>
      <c r="W135" s="117">
        <v>168860</v>
      </c>
      <c r="X135" s="117">
        <v>174609</v>
      </c>
      <c r="Y135" s="117">
        <v>180640</v>
      </c>
      <c r="Z135" s="117">
        <v>186691</v>
      </c>
      <c r="AA135" s="117">
        <v>192493</v>
      </c>
      <c r="AB135" s="117">
        <v>197848</v>
      </c>
      <c r="AC135" s="117">
        <v>202713</v>
      </c>
      <c r="AD135" s="117">
        <v>207130</v>
      </c>
      <c r="AE135" s="117">
        <v>211121</v>
      </c>
      <c r="AF135" s="117">
        <v>214669</v>
      </c>
      <c r="AG135" s="117">
        <v>217923</v>
      </c>
      <c r="AH135" s="117">
        <v>221047</v>
      </c>
      <c r="AI135" s="117">
        <v>223837</v>
      </c>
      <c r="AJ135" s="117">
        <v>227762</v>
      </c>
      <c r="AK135" s="117">
        <v>233365</v>
      </c>
      <c r="AL135" s="117">
        <v>240913</v>
      </c>
      <c r="AM135" s="117">
        <v>250197</v>
      </c>
      <c r="AN135" s="117">
        <v>260712</v>
      </c>
      <c r="AO135" s="117">
        <v>271514</v>
      </c>
      <c r="AP135" s="117">
        <v>282073</v>
      </c>
      <c r="AQ135" s="117">
        <v>292042</v>
      </c>
      <c r="AR135" s="117">
        <v>300126</v>
      </c>
      <c r="AS135" s="117">
        <v>307699</v>
      </c>
      <c r="AT135" s="117">
        <v>315941</v>
      </c>
      <c r="AU135" s="117">
        <v>321017</v>
      </c>
      <c r="AV135" s="117">
        <v>333841</v>
      </c>
      <c r="AW135" s="117">
        <v>349528</v>
      </c>
      <c r="AX135" s="117">
        <v>367014</v>
      </c>
      <c r="AY135" s="117">
        <v>384963</v>
      </c>
      <c r="AZ135" s="117">
        <v>407169</v>
      </c>
      <c r="BA135" s="117">
        <v>422422</v>
      </c>
      <c r="BB135" s="117">
        <v>436377</v>
      </c>
      <c r="BC135" s="117">
        <v>448341</v>
      </c>
      <c r="BD135" s="117">
        <v>458732</v>
      </c>
      <c r="BE135" s="117">
        <v>467760</v>
      </c>
      <c r="BF135" s="117">
        <v>476373</v>
      </c>
      <c r="BG135" s="117">
        <v>485653</v>
      </c>
      <c r="BH135" s="117">
        <v>496437</v>
      </c>
      <c r="BI135" s="117">
        <v>509120</v>
      </c>
      <c r="BJ135" s="117">
        <v>523289</v>
      </c>
      <c r="BK135" s="117">
        <v>537702</v>
      </c>
      <c r="BL135" s="117">
        <v>550827</v>
      </c>
      <c r="BM135" s="117">
        <v>561382</v>
      </c>
      <c r="BN135" s="117">
        <v>568671</v>
      </c>
      <c r="BO135" s="117">
        <v>572622</v>
      </c>
      <c r="BP135" s="117">
        <v>573806</v>
      </c>
      <c r="BQ135" s="117">
        <v>573091</v>
      </c>
      <c r="BR135" s="117">
        <v>571407</v>
      </c>
      <c r="BS135" s="117">
        <v>569418</v>
      </c>
      <c r="BT135" s="117">
        <v>567660</v>
      </c>
      <c r="BU135" s="117">
        <v>566084</v>
      </c>
      <c r="BV135" s="117">
        <v>564917</v>
      </c>
      <c r="BW135" s="117">
        <v>564317</v>
      </c>
      <c r="BX135" s="117">
        <v>564459</v>
      </c>
      <c r="BY135" s="117">
        <v>565592</v>
      </c>
      <c r="BZ135" s="117">
        <v>568166</v>
      </c>
      <c r="CA135" s="117">
        <v>572513</v>
      </c>
      <c r="CB135" s="117">
        <v>580248</v>
      </c>
      <c r="CC135" s="117">
        <v>590781</v>
      </c>
      <c r="CD135" s="117">
        <v>603168</v>
      </c>
      <c r="CE135" s="117">
        <v>617062</v>
      </c>
      <c r="CF135" s="117">
        <v>631756</v>
      </c>
      <c r="CG135" s="117">
        <v>644964</v>
      </c>
      <c r="CH135" s="117">
        <v>656406</v>
      </c>
      <c r="CI135" s="117">
        <v>665904</v>
      </c>
      <c r="CJ135" s="117">
        <v>672508</v>
      </c>
      <c r="CK135" s="117">
        <v>675496</v>
      </c>
      <c r="CL135" s="117">
        <v>674743</v>
      </c>
      <c r="CM135" s="117">
        <v>670711</v>
      </c>
      <c r="CN135" s="117">
        <v>664363</v>
      </c>
      <c r="CO135" s="117">
        <v>656809</v>
      </c>
      <c r="CP135" s="117">
        <v>649019</v>
      </c>
      <c r="CQ135" s="117">
        <v>641567</v>
      </c>
      <c r="CR135" s="117">
        <v>634627</v>
      </c>
      <c r="CS135" s="117">
        <v>628084</v>
      </c>
      <c r="CT135" s="117">
        <v>621897</v>
      </c>
      <c r="CU135" s="117">
        <v>615239</v>
      </c>
      <c r="CV135" s="117">
        <v>607072</v>
      </c>
      <c r="CW135" s="117">
        <v>600927</v>
      </c>
      <c r="CX135" s="117">
        <v>595952</v>
      </c>
      <c r="CY135" s="117">
        <v>592149</v>
      </c>
      <c r="CZ135" s="117">
        <v>590302</v>
      </c>
      <c r="DA135" s="117">
        <v>591360</v>
      </c>
      <c r="DB135" s="117">
        <v>591570</v>
      </c>
      <c r="DC135" s="117">
        <v>591497</v>
      </c>
      <c r="DD135" s="117">
        <v>590740</v>
      </c>
      <c r="DE135" s="117">
        <v>588904</v>
      </c>
      <c r="DF135" s="117">
        <v>585550</v>
      </c>
      <c r="DG135" s="117">
        <v>580671</v>
      </c>
      <c r="DH135" s="117">
        <v>574592</v>
      </c>
      <c r="DI135" s="117">
        <v>568033</v>
      </c>
      <c r="DJ135" s="117">
        <v>561674</v>
      </c>
      <c r="DK135" s="117">
        <v>556223</v>
      </c>
      <c r="DL135" s="117">
        <v>551990</v>
      </c>
      <c r="DM135" s="117">
        <v>549019</v>
      </c>
      <c r="DN135" s="117">
        <v>547010</v>
      </c>
      <c r="DO135" s="117">
        <v>545668</v>
      </c>
      <c r="DP135" s="117">
        <v>544742</v>
      </c>
      <c r="DQ135" s="117">
        <v>544034</v>
      </c>
      <c r="DR135" s="117">
        <v>543301</v>
      </c>
      <c r="DS135" s="117">
        <v>542343</v>
      </c>
      <c r="DT135" s="117">
        <v>541096</v>
      </c>
      <c r="DU135" s="117">
        <v>539569</v>
      </c>
      <c r="DV135" s="117">
        <v>537801</v>
      </c>
      <c r="DW135" s="117">
        <v>535832</v>
      </c>
      <c r="DX135" s="117">
        <v>533694</v>
      </c>
      <c r="DY135" s="117">
        <v>531422</v>
      </c>
      <c r="DZ135" s="117">
        <v>529069</v>
      </c>
      <c r="EA135" s="117">
        <v>526661</v>
      </c>
      <c r="EB135" s="117">
        <v>524251</v>
      </c>
      <c r="EC135" s="117">
        <v>521870</v>
      </c>
      <c r="ED135" s="117">
        <v>519585</v>
      </c>
      <c r="EE135" s="117">
        <v>517369</v>
      </c>
      <c r="EF135" s="117">
        <v>515223</v>
      </c>
      <c r="EG135" s="117">
        <v>513170</v>
      </c>
      <c r="EH135" s="117">
        <v>511209</v>
      </c>
      <c r="EI135" s="117">
        <v>509315</v>
      </c>
      <c r="EJ135" s="117">
        <v>507515</v>
      </c>
      <c r="EK135" s="117">
        <v>505811</v>
      </c>
      <c r="EL135" s="117">
        <v>504193</v>
      </c>
      <c r="EM135" s="117">
        <v>502654</v>
      </c>
      <c r="EN135" s="117">
        <v>501201</v>
      </c>
      <c r="EO135" s="117">
        <v>499824</v>
      </c>
      <c r="EP135" s="117">
        <v>498528</v>
      </c>
      <c r="EQ135" s="117">
        <v>497301</v>
      </c>
      <c r="ER135" s="117">
        <v>496143</v>
      </c>
      <c r="ES135" s="117">
        <v>495040</v>
      </c>
      <c r="ET135" s="117">
        <v>493989</v>
      </c>
      <c r="EU135" s="117">
        <v>492981</v>
      </c>
      <c r="EV135" s="117">
        <v>492009</v>
      </c>
    </row>
    <row r="136" spans="1:152" ht="14.1" customHeight="1" x14ac:dyDescent="0.2">
      <c r="A136" s="110" t="s">
        <v>10</v>
      </c>
      <c r="B136" s="117">
        <v>81487</v>
      </c>
      <c r="C136" s="117">
        <v>83907</v>
      </c>
      <c r="D136" s="117">
        <v>86393</v>
      </c>
      <c r="E136" s="117">
        <v>89052</v>
      </c>
      <c r="F136" s="117">
        <v>91992</v>
      </c>
      <c r="G136" s="117">
        <v>95357</v>
      </c>
      <c r="H136" s="117">
        <v>99174</v>
      </c>
      <c r="I136" s="117">
        <v>103316</v>
      </c>
      <c r="J136" s="117">
        <v>107537</v>
      </c>
      <c r="K136" s="117">
        <v>111600</v>
      </c>
      <c r="L136" s="117">
        <v>115236</v>
      </c>
      <c r="M136" s="117">
        <v>118024</v>
      </c>
      <c r="N136" s="117">
        <v>120162</v>
      </c>
      <c r="O136" s="117">
        <v>122107</v>
      </c>
      <c r="P136" s="117">
        <v>124110</v>
      </c>
      <c r="Q136" s="117">
        <v>126459</v>
      </c>
      <c r="R136" s="117">
        <v>129297</v>
      </c>
      <c r="S136" s="117">
        <v>132585</v>
      </c>
      <c r="T136" s="117">
        <v>136142</v>
      </c>
      <c r="U136" s="117">
        <v>139801</v>
      </c>
      <c r="V136" s="117">
        <v>143336</v>
      </c>
      <c r="W136" s="117">
        <v>146549</v>
      </c>
      <c r="X136" s="117">
        <v>149755</v>
      </c>
      <c r="Y136" s="117">
        <v>153186</v>
      </c>
      <c r="Z136" s="117">
        <v>157054</v>
      </c>
      <c r="AA136" s="117">
        <v>161589</v>
      </c>
      <c r="AB136" s="117">
        <v>166884</v>
      </c>
      <c r="AC136" s="117">
        <v>172778</v>
      </c>
      <c r="AD136" s="117">
        <v>178974</v>
      </c>
      <c r="AE136" s="117">
        <v>185208</v>
      </c>
      <c r="AF136" s="117">
        <v>191213</v>
      </c>
      <c r="AG136" s="117">
        <v>196789</v>
      </c>
      <c r="AH136" s="117">
        <v>201673</v>
      </c>
      <c r="AI136" s="117">
        <v>205136</v>
      </c>
      <c r="AJ136" s="117">
        <v>208150</v>
      </c>
      <c r="AK136" s="117">
        <v>210705</v>
      </c>
      <c r="AL136" s="117">
        <v>212940</v>
      </c>
      <c r="AM136" s="117">
        <v>215244</v>
      </c>
      <c r="AN136" s="117">
        <v>218159</v>
      </c>
      <c r="AO136" s="117">
        <v>222186</v>
      </c>
      <c r="AP136" s="117">
        <v>227854</v>
      </c>
      <c r="AQ136" s="117">
        <v>235431</v>
      </c>
      <c r="AR136" s="117">
        <v>244824</v>
      </c>
      <c r="AS136" s="117">
        <v>255920</v>
      </c>
      <c r="AT136" s="117">
        <v>267323</v>
      </c>
      <c r="AU136" s="117">
        <v>278528</v>
      </c>
      <c r="AV136" s="117">
        <v>289178</v>
      </c>
      <c r="AW136" s="117">
        <v>297891</v>
      </c>
      <c r="AX136" s="117">
        <v>305688</v>
      </c>
      <c r="AY136" s="117">
        <v>314156</v>
      </c>
      <c r="AZ136" s="117">
        <v>319475</v>
      </c>
      <c r="BA136" s="117">
        <v>332534</v>
      </c>
      <c r="BB136" s="117">
        <v>348324</v>
      </c>
      <c r="BC136" s="117">
        <v>365537</v>
      </c>
      <c r="BD136" s="117">
        <v>383155</v>
      </c>
      <c r="BE136" s="117">
        <v>404913</v>
      </c>
      <c r="BF136" s="117">
        <v>419725</v>
      </c>
      <c r="BG136" s="117">
        <v>433256</v>
      </c>
      <c r="BH136" s="117">
        <v>445200</v>
      </c>
      <c r="BI136" s="117">
        <v>455587</v>
      </c>
      <c r="BJ136" s="117">
        <v>464630</v>
      </c>
      <c r="BK136" s="117">
        <v>473271</v>
      </c>
      <c r="BL136" s="117">
        <v>482574</v>
      </c>
      <c r="BM136" s="117">
        <v>493360</v>
      </c>
      <c r="BN136" s="117">
        <v>506042</v>
      </c>
      <c r="BO136" s="117">
        <v>520204</v>
      </c>
      <c r="BP136" s="117">
        <v>534609</v>
      </c>
      <c r="BQ136" s="117">
        <v>547736</v>
      </c>
      <c r="BR136" s="117">
        <v>558319</v>
      </c>
      <c r="BS136" s="117">
        <v>565645</v>
      </c>
      <c r="BT136" s="117">
        <v>569643</v>
      </c>
      <c r="BU136" s="117">
        <v>570874</v>
      </c>
      <c r="BV136" s="117">
        <v>570211</v>
      </c>
      <c r="BW136" s="117">
        <v>568572</v>
      </c>
      <c r="BX136" s="117">
        <v>566615</v>
      </c>
      <c r="BY136" s="117">
        <v>564878</v>
      </c>
      <c r="BZ136" s="117">
        <v>563313</v>
      </c>
      <c r="CA136" s="117">
        <v>562152</v>
      </c>
      <c r="CB136" s="117">
        <v>561547</v>
      </c>
      <c r="CC136" s="117">
        <v>561682</v>
      </c>
      <c r="CD136" s="117">
        <v>562800</v>
      </c>
      <c r="CE136" s="117">
        <v>565354</v>
      </c>
      <c r="CF136" s="117">
        <v>569671</v>
      </c>
      <c r="CG136" s="117">
        <v>577363</v>
      </c>
      <c r="CH136" s="117">
        <v>587832</v>
      </c>
      <c r="CI136" s="117">
        <v>600149</v>
      </c>
      <c r="CJ136" s="117">
        <v>613962</v>
      </c>
      <c r="CK136" s="117">
        <v>628575</v>
      </c>
      <c r="CL136" s="117">
        <v>641713</v>
      </c>
      <c r="CM136" s="117">
        <v>653099</v>
      </c>
      <c r="CN136" s="117">
        <v>662554</v>
      </c>
      <c r="CO136" s="117">
        <v>669137</v>
      </c>
      <c r="CP136" s="117">
        <v>672123</v>
      </c>
      <c r="CQ136" s="117">
        <v>671393</v>
      </c>
      <c r="CR136" s="117">
        <v>667413</v>
      </c>
      <c r="CS136" s="117">
        <v>661130</v>
      </c>
      <c r="CT136" s="117">
        <v>653642</v>
      </c>
      <c r="CU136" s="117">
        <v>645924</v>
      </c>
      <c r="CV136" s="117">
        <v>638542</v>
      </c>
      <c r="CW136" s="117">
        <v>631665</v>
      </c>
      <c r="CX136" s="117">
        <v>625178</v>
      </c>
      <c r="CY136" s="117">
        <v>619045</v>
      </c>
      <c r="CZ136" s="117">
        <v>612439</v>
      </c>
      <c r="DA136" s="117">
        <v>604329</v>
      </c>
      <c r="DB136" s="117">
        <v>598231</v>
      </c>
      <c r="DC136" s="117">
        <v>593297</v>
      </c>
      <c r="DD136" s="117">
        <v>589533</v>
      </c>
      <c r="DE136" s="117">
        <v>587712</v>
      </c>
      <c r="DF136" s="117">
        <v>588775</v>
      </c>
      <c r="DG136" s="117">
        <v>588997</v>
      </c>
      <c r="DH136" s="117">
        <v>588934</v>
      </c>
      <c r="DI136" s="117">
        <v>588190</v>
      </c>
      <c r="DJ136" s="117">
        <v>586370</v>
      </c>
      <c r="DK136" s="117">
        <v>583038</v>
      </c>
      <c r="DL136" s="117">
        <v>578187</v>
      </c>
      <c r="DM136" s="117">
        <v>572144</v>
      </c>
      <c r="DN136" s="117">
        <v>565621</v>
      </c>
      <c r="DO136" s="117">
        <v>559303</v>
      </c>
      <c r="DP136" s="117">
        <v>553890</v>
      </c>
      <c r="DQ136" s="117">
        <v>549687</v>
      </c>
      <c r="DR136" s="117">
        <v>546744</v>
      </c>
      <c r="DS136" s="117">
        <v>544759</v>
      </c>
      <c r="DT136" s="117">
        <v>543437</v>
      </c>
      <c r="DU136" s="117">
        <v>542529</v>
      </c>
      <c r="DV136" s="117">
        <v>541840</v>
      </c>
      <c r="DW136" s="117">
        <v>541126</v>
      </c>
      <c r="DX136" s="117">
        <v>540191</v>
      </c>
      <c r="DY136" s="117">
        <v>538966</v>
      </c>
      <c r="DZ136" s="117">
        <v>537461</v>
      </c>
      <c r="EA136" s="117">
        <v>535720</v>
      </c>
      <c r="EB136" s="117">
        <v>533778</v>
      </c>
      <c r="EC136" s="117">
        <v>531669</v>
      </c>
      <c r="ED136" s="117">
        <v>529422</v>
      </c>
      <c r="EE136" s="117">
        <v>527097</v>
      </c>
      <c r="EF136" s="117">
        <v>524718</v>
      </c>
      <c r="EG136" s="117">
        <v>522336</v>
      </c>
      <c r="EH136" s="117">
        <v>519984</v>
      </c>
      <c r="EI136" s="117">
        <v>517724</v>
      </c>
      <c r="EJ136" s="117">
        <v>515529</v>
      </c>
      <c r="EK136" s="117">
        <v>513404</v>
      </c>
      <c r="EL136" s="117">
        <v>511368</v>
      </c>
      <c r="EM136" s="117">
        <v>509427</v>
      </c>
      <c r="EN136" s="117">
        <v>507549</v>
      </c>
      <c r="EO136" s="117">
        <v>505766</v>
      </c>
      <c r="EP136" s="117">
        <v>504081</v>
      </c>
      <c r="EQ136" s="117">
        <v>502481</v>
      </c>
      <c r="ER136" s="117">
        <v>500958</v>
      </c>
      <c r="ES136" s="117">
        <v>499525</v>
      </c>
      <c r="ET136" s="117">
        <v>498167</v>
      </c>
      <c r="EU136" s="117">
        <v>496891</v>
      </c>
      <c r="EV136" s="117">
        <v>495681</v>
      </c>
    </row>
    <row r="137" spans="1:152" ht="14.1" customHeight="1" x14ac:dyDescent="0.2">
      <c r="A137" s="110" t="s">
        <v>11</v>
      </c>
      <c r="B137" s="117">
        <v>68337</v>
      </c>
      <c r="C137" s="117">
        <v>71134</v>
      </c>
      <c r="D137" s="117">
        <v>73808</v>
      </c>
      <c r="E137" s="117">
        <v>76385</v>
      </c>
      <c r="F137" s="117">
        <v>78878</v>
      </c>
      <c r="G137" s="117">
        <v>81306</v>
      </c>
      <c r="H137" s="117">
        <v>83710</v>
      </c>
      <c r="I137" s="117">
        <v>86183</v>
      </c>
      <c r="J137" s="117">
        <v>88844</v>
      </c>
      <c r="K137" s="117">
        <v>91803</v>
      </c>
      <c r="L137" s="117">
        <v>95211</v>
      </c>
      <c r="M137" s="117">
        <v>98855</v>
      </c>
      <c r="N137" s="117">
        <v>102645</v>
      </c>
      <c r="O137" s="117">
        <v>106475</v>
      </c>
      <c r="P137" s="117">
        <v>110114</v>
      </c>
      <c r="Q137" s="117">
        <v>113294</v>
      </c>
      <c r="R137" s="117">
        <v>115876</v>
      </c>
      <c r="S137" s="117">
        <v>117990</v>
      </c>
      <c r="T137" s="117">
        <v>119900</v>
      </c>
      <c r="U137" s="117">
        <v>121854</v>
      </c>
      <c r="V137" s="117">
        <v>124082</v>
      </c>
      <c r="W137" s="117">
        <v>126636</v>
      </c>
      <c r="X137" s="117">
        <v>129652</v>
      </c>
      <c r="Y137" s="117">
        <v>132964</v>
      </c>
      <c r="Z137" s="117">
        <v>136414</v>
      </c>
      <c r="AA137" s="117">
        <v>139826</v>
      </c>
      <c r="AB137" s="117">
        <v>143129</v>
      </c>
      <c r="AC137" s="117">
        <v>146442</v>
      </c>
      <c r="AD137" s="117">
        <v>149991</v>
      </c>
      <c r="AE137" s="117">
        <v>153979</v>
      </c>
      <c r="AF137" s="117">
        <v>158637</v>
      </c>
      <c r="AG137" s="117">
        <v>164063</v>
      </c>
      <c r="AH137" s="117">
        <v>169906</v>
      </c>
      <c r="AI137" s="117">
        <v>175235</v>
      </c>
      <c r="AJ137" s="117">
        <v>180544</v>
      </c>
      <c r="AK137" s="117">
        <v>185569</v>
      </c>
      <c r="AL137" s="117">
        <v>190121</v>
      </c>
      <c r="AM137" s="117">
        <v>194171</v>
      </c>
      <c r="AN137" s="117">
        <v>197758</v>
      </c>
      <c r="AO137" s="117">
        <v>200911</v>
      </c>
      <c r="AP137" s="117">
        <v>203623</v>
      </c>
      <c r="AQ137" s="117">
        <v>206033</v>
      </c>
      <c r="AR137" s="117">
        <v>208585</v>
      </c>
      <c r="AS137" s="117">
        <v>212066</v>
      </c>
      <c r="AT137" s="117">
        <v>216639</v>
      </c>
      <c r="AU137" s="117">
        <v>222833</v>
      </c>
      <c r="AV137" s="117">
        <v>230913</v>
      </c>
      <c r="AW137" s="117">
        <v>240695</v>
      </c>
      <c r="AX137" s="117">
        <v>251700</v>
      </c>
      <c r="AY137" s="117">
        <v>263003</v>
      </c>
      <c r="AZ137" s="117">
        <v>274111</v>
      </c>
      <c r="BA137" s="117">
        <v>284679</v>
      </c>
      <c r="BB137" s="117">
        <v>293409</v>
      </c>
      <c r="BC137" s="117">
        <v>300910</v>
      </c>
      <c r="BD137" s="117">
        <v>309031</v>
      </c>
      <c r="BE137" s="117">
        <v>313998</v>
      </c>
      <c r="BF137" s="117">
        <v>326535</v>
      </c>
      <c r="BG137" s="117">
        <v>341809</v>
      </c>
      <c r="BH137" s="117">
        <v>358774</v>
      </c>
      <c r="BI137" s="117">
        <v>376131</v>
      </c>
      <c r="BJ137" s="117">
        <v>397515</v>
      </c>
      <c r="BK137" s="117">
        <v>412128</v>
      </c>
      <c r="BL137" s="117">
        <v>425485</v>
      </c>
      <c r="BM137" s="117">
        <v>437284</v>
      </c>
      <c r="BN137" s="117">
        <v>447584</v>
      </c>
      <c r="BO137" s="117">
        <v>456594</v>
      </c>
      <c r="BP137" s="117">
        <v>465229</v>
      </c>
      <c r="BQ137" s="117">
        <v>474532</v>
      </c>
      <c r="BR137" s="117">
        <v>485312</v>
      </c>
      <c r="BS137" s="117">
        <v>497938</v>
      </c>
      <c r="BT137" s="117">
        <v>512002</v>
      </c>
      <c r="BU137" s="117">
        <v>526289</v>
      </c>
      <c r="BV137" s="117">
        <v>539310</v>
      </c>
      <c r="BW137" s="117">
        <v>549817</v>
      </c>
      <c r="BX137" s="117">
        <v>557116</v>
      </c>
      <c r="BY137" s="117">
        <v>561138</v>
      </c>
      <c r="BZ137" s="117">
        <v>562440</v>
      </c>
      <c r="CA137" s="117">
        <v>561880</v>
      </c>
      <c r="CB137" s="117">
        <v>560352</v>
      </c>
      <c r="CC137" s="117">
        <v>558518</v>
      </c>
      <c r="CD137" s="117">
        <v>556898</v>
      </c>
      <c r="CE137" s="117">
        <v>555445</v>
      </c>
      <c r="CF137" s="117">
        <v>554389</v>
      </c>
      <c r="CG137" s="117">
        <v>553884</v>
      </c>
      <c r="CH137" s="117">
        <v>554104</v>
      </c>
      <c r="CI137" s="117">
        <v>555295</v>
      </c>
      <c r="CJ137" s="117">
        <v>557901</v>
      </c>
      <c r="CK137" s="117">
        <v>562251</v>
      </c>
      <c r="CL137" s="117">
        <v>569930</v>
      </c>
      <c r="CM137" s="117">
        <v>580352</v>
      </c>
      <c r="CN137" s="117">
        <v>592599</v>
      </c>
      <c r="CO137" s="117">
        <v>606321</v>
      </c>
      <c r="CP137" s="117">
        <v>620832</v>
      </c>
      <c r="CQ137" s="117">
        <v>633891</v>
      </c>
      <c r="CR137" s="117">
        <v>645225</v>
      </c>
      <c r="CS137" s="117">
        <v>654651</v>
      </c>
      <c r="CT137" s="117">
        <v>661244</v>
      </c>
      <c r="CU137" s="117">
        <v>664281</v>
      </c>
      <c r="CV137" s="117">
        <v>663649</v>
      </c>
      <c r="CW137" s="117">
        <v>659803</v>
      </c>
      <c r="CX137" s="117">
        <v>653684</v>
      </c>
      <c r="CY137" s="117">
        <v>646374</v>
      </c>
      <c r="CZ137" s="117">
        <v>638830</v>
      </c>
      <c r="DA137" s="117">
        <v>631612</v>
      </c>
      <c r="DB137" s="117">
        <v>624886</v>
      </c>
      <c r="DC137" s="117">
        <v>618545</v>
      </c>
      <c r="DD137" s="117">
        <v>612550</v>
      </c>
      <c r="DE137" s="117">
        <v>606084</v>
      </c>
      <c r="DF137" s="117">
        <v>598122</v>
      </c>
      <c r="DG137" s="117">
        <v>592153</v>
      </c>
      <c r="DH137" s="117">
        <v>587337</v>
      </c>
      <c r="DI137" s="117">
        <v>583677</v>
      </c>
      <c r="DJ137" s="117">
        <v>581939</v>
      </c>
      <c r="DK137" s="117">
        <v>583046</v>
      </c>
      <c r="DL137" s="117">
        <v>583321</v>
      </c>
      <c r="DM137" s="117">
        <v>583311</v>
      </c>
      <c r="DN137" s="117">
        <v>582626</v>
      </c>
      <c r="DO137" s="117">
        <v>580877</v>
      </c>
      <c r="DP137" s="117">
        <v>577628</v>
      </c>
      <c r="DQ137" s="117">
        <v>572872</v>
      </c>
      <c r="DR137" s="117">
        <v>566936</v>
      </c>
      <c r="DS137" s="117">
        <v>560526</v>
      </c>
      <c r="DT137" s="117">
        <v>554317</v>
      </c>
      <c r="DU137" s="117">
        <v>549006</v>
      </c>
      <c r="DV137" s="117">
        <v>544893</v>
      </c>
      <c r="DW137" s="117">
        <v>542026</v>
      </c>
      <c r="DX137" s="117">
        <v>540110</v>
      </c>
      <c r="DY137" s="117">
        <v>538852</v>
      </c>
      <c r="DZ137" s="117">
        <v>538002</v>
      </c>
      <c r="EA137" s="117">
        <v>537368</v>
      </c>
      <c r="EB137" s="117">
        <v>536708</v>
      </c>
      <c r="EC137" s="117">
        <v>535829</v>
      </c>
      <c r="ED137" s="117">
        <v>534664</v>
      </c>
      <c r="EE137" s="117">
        <v>533219</v>
      </c>
      <c r="EF137" s="117">
        <v>531536</v>
      </c>
      <c r="EG137" s="117">
        <v>529653</v>
      </c>
      <c r="EH137" s="117">
        <v>527602</v>
      </c>
      <c r="EI137" s="117">
        <v>525413</v>
      </c>
      <c r="EJ137" s="117">
        <v>523142</v>
      </c>
      <c r="EK137" s="117">
        <v>520818</v>
      </c>
      <c r="EL137" s="117">
        <v>518488</v>
      </c>
      <c r="EM137" s="117">
        <v>516188</v>
      </c>
      <c r="EN137" s="117">
        <v>513980</v>
      </c>
      <c r="EO137" s="117">
        <v>511839</v>
      </c>
      <c r="EP137" s="117">
        <v>509764</v>
      </c>
      <c r="EQ137" s="117">
        <v>507778</v>
      </c>
      <c r="ER137" s="117">
        <v>505884</v>
      </c>
      <c r="ES137" s="117">
        <v>504053</v>
      </c>
      <c r="ET137" s="117">
        <v>502316</v>
      </c>
      <c r="EU137" s="117">
        <v>500673</v>
      </c>
      <c r="EV137" s="117">
        <v>499117</v>
      </c>
    </row>
    <row r="138" spans="1:152" ht="14.1" customHeight="1" x14ac:dyDescent="0.2">
      <c r="A138" s="110" t="s">
        <v>12</v>
      </c>
      <c r="B138" s="117">
        <v>51656</v>
      </c>
      <c r="C138" s="117">
        <v>54578</v>
      </c>
      <c r="D138" s="117">
        <v>57563</v>
      </c>
      <c r="E138" s="117">
        <v>60562</v>
      </c>
      <c r="F138" s="117">
        <v>63519</v>
      </c>
      <c r="G138" s="117">
        <v>66378</v>
      </c>
      <c r="H138" s="117">
        <v>69103</v>
      </c>
      <c r="I138" s="117">
        <v>71713</v>
      </c>
      <c r="J138" s="117">
        <v>74235</v>
      </c>
      <c r="K138" s="117">
        <v>76692</v>
      </c>
      <c r="L138" s="117">
        <v>79106</v>
      </c>
      <c r="M138" s="117">
        <v>81315</v>
      </c>
      <c r="N138" s="117">
        <v>83449</v>
      </c>
      <c r="O138" s="117">
        <v>85744</v>
      </c>
      <c r="P138" s="117">
        <v>88309</v>
      </c>
      <c r="Q138" s="117">
        <v>91275</v>
      </c>
      <c r="R138" s="117">
        <v>94653</v>
      </c>
      <c r="S138" s="117">
        <v>98306</v>
      </c>
      <c r="T138" s="117">
        <v>101981</v>
      </c>
      <c r="U138" s="117">
        <v>105450</v>
      </c>
      <c r="V138" s="117">
        <v>108413</v>
      </c>
      <c r="W138" s="117">
        <v>110636</v>
      </c>
      <c r="X138" s="117">
        <v>112456</v>
      </c>
      <c r="Y138" s="117">
        <v>114131</v>
      </c>
      <c r="Z138" s="117">
        <v>115908</v>
      </c>
      <c r="AA138" s="117">
        <v>118037</v>
      </c>
      <c r="AB138" s="117">
        <v>120670</v>
      </c>
      <c r="AC138" s="117">
        <v>123752</v>
      </c>
      <c r="AD138" s="117">
        <v>127119</v>
      </c>
      <c r="AE138" s="117">
        <v>130617</v>
      </c>
      <c r="AF138" s="117">
        <v>134085</v>
      </c>
      <c r="AG138" s="117">
        <v>137456</v>
      </c>
      <c r="AH138" s="117">
        <v>140710</v>
      </c>
      <c r="AI138" s="117">
        <v>143609</v>
      </c>
      <c r="AJ138" s="117">
        <v>146907</v>
      </c>
      <c r="AK138" s="117">
        <v>150810</v>
      </c>
      <c r="AL138" s="117">
        <v>155396</v>
      </c>
      <c r="AM138" s="117">
        <v>160499</v>
      </c>
      <c r="AN138" s="117">
        <v>165837</v>
      </c>
      <c r="AO138" s="117">
        <v>171167</v>
      </c>
      <c r="AP138" s="117">
        <v>176234</v>
      </c>
      <c r="AQ138" s="117">
        <v>180873</v>
      </c>
      <c r="AR138" s="117">
        <v>185079</v>
      </c>
      <c r="AS138" s="117">
        <v>189020</v>
      </c>
      <c r="AT138" s="117">
        <v>192563</v>
      </c>
      <c r="AU138" s="117">
        <v>195698</v>
      </c>
      <c r="AV138" s="117">
        <v>198548</v>
      </c>
      <c r="AW138" s="117">
        <v>201478</v>
      </c>
      <c r="AX138" s="117">
        <v>204999</v>
      </c>
      <c r="AY138" s="117">
        <v>209584</v>
      </c>
      <c r="AZ138" s="117">
        <v>215736</v>
      </c>
      <c r="BA138" s="117">
        <v>223713</v>
      </c>
      <c r="BB138" s="117">
        <v>233559</v>
      </c>
      <c r="BC138" s="117">
        <v>244305</v>
      </c>
      <c r="BD138" s="117">
        <v>255287</v>
      </c>
      <c r="BE138" s="117">
        <v>266022</v>
      </c>
      <c r="BF138" s="117">
        <v>276182</v>
      </c>
      <c r="BG138" s="117">
        <v>284432</v>
      </c>
      <c r="BH138" s="117">
        <v>291780</v>
      </c>
      <c r="BI138" s="117">
        <v>299738</v>
      </c>
      <c r="BJ138" s="117">
        <v>304635</v>
      </c>
      <c r="BK138" s="117">
        <v>316917</v>
      </c>
      <c r="BL138" s="117">
        <v>331838</v>
      </c>
      <c r="BM138" s="117">
        <v>348382</v>
      </c>
      <c r="BN138" s="117">
        <v>365334</v>
      </c>
      <c r="BO138" s="117">
        <v>386170</v>
      </c>
      <c r="BP138" s="117">
        <v>400517</v>
      </c>
      <c r="BQ138" s="117">
        <v>413680</v>
      </c>
      <c r="BR138" s="117">
        <v>425360</v>
      </c>
      <c r="BS138" s="117">
        <v>435580</v>
      </c>
      <c r="BT138" s="117">
        <v>444544</v>
      </c>
      <c r="BU138" s="117">
        <v>453146</v>
      </c>
      <c r="BV138" s="117">
        <v>462398</v>
      </c>
      <c r="BW138" s="117">
        <v>473087</v>
      </c>
      <c r="BX138" s="117">
        <v>485568</v>
      </c>
      <c r="BY138" s="117">
        <v>499443</v>
      </c>
      <c r="BZ138" s="117">
        <v>513531</v>
      </c>
      <c r="CA138" s="117">
        <v>526379</v>
      </c>
      <c r="CB138" s="117">
        <v>536777</v>
      </c>
      <c r="CC138" s="117">
        <v>544052</v>
      </c>
      <c r="CD138" s="117">
        <v>548132</v>
      </c>
      <c r="CE138" s="117">
        <v>549566</v>
      </c>
      <c r="CF138" s="117">
        <v>549181</v>
      </c>
      <c r="CG138" s="117">
        <v>547860</v>
      </c>
      <c r="CH138" s="117">
        <v>546241</v>
      </c>
      <c r="CI138" s="117">
        <v>544826</v>
      </c>
      <c r="CJ138" s="117">
        <v>543572</v>
      </c>
      <c r="CK138" s="117">
        <v>542700</v>
      </c>
      <c r="CL138" s="117">
        <v>542366</v>
      </c>
      <c r="CM138" s="117">
        <v>542740</v>
      </c>
      <c r="CN138" s="117">
        <v>544063</v>
      </c>
      <c r="CO138" s="117">
        <v>546776</v>
      </c>
      <c r="CP138" s="117">
        <v>551195</v>
      </c>
      <c r="CQ138" s="117">
        <v>558884</v>
      </c>
      <c r="CR138" s="117">
        <v>569263</v>
      </c>
      <c r="CS138" s="117">
        <v>581426</v>
      </c>
      <c r="CT138" s="117">
        <v>595034</v>
      </c>
      <c r="CU138" s="117">
        <v>609416</v>
      </c>
      <c r="CV138" s="117">
        <v>622374</v>
      </c>
      <c r="CW138" s="117">
        <v>633645</v>
      </c>
      <c r="CX138" s="117">
        <v>643041</v>
      </c>
      <c r="CY138" s="117">
        <v>649651</v>
      </c>
      <c r="CZ138" s="117">
        <v>652769</v>
      </c>
      <c r="DA138" s="117">
        <v>652276</v>
      </c>
      <c r="DB138" s="117">
        <v>648623</v>
      </c>
      <c r="DC138" s="117">
        <v>642739</v>
      </c>
      <c r="DD138" s="117">
        <v>635678</v>
      </c>
      <c r="DE138" s="117">
        <v>628389</v>
      </c>
      <c r="DF138" s="117">
        <v>621411</v>
      </c>
      <c r="DG138" s="117">
        <v>614916</v>
      </c>
      <c r="DH138" s="117">
        <v>608792</v>
      </c>
      <c r="DI138" s="117">
        <v>603003</v>
      </c>
      <c r="DJ138" s="117">
        <v>596743</v>
      </c>
      <c r="DK138" s="117">
        <v>589004</v>
      </c>
      <c r="DL138" s="117">
        <v>583230</v>
      </c>
      <c r="DM138" s="117">
        <v>578590</v>
      </c>
      <c r="DN138" s="117">
        <v>575093</v>
      </c>
      <c r="DO138" s="117">
        <v>573479</v>
      </c>
      <c r="DP138" s="117">
        <v>574664</v>
      </c>
      <c r="DQ138" s="117">
        <v>575027</v>
      </c>
      <c r="DR138" s="117">
        <v>575105</v>
      </c>
      <c r="DS138" s="117">
        <v>574521</v>
      </c>
      <c r="DT138" s="117">
        <v>572880</v>
      </c>
      <c r="DU138" s="117">
        <v>569756</v>
      </c>
      <c r="DV138" s="117">
        <v>565145</v>
      </c>
      <c r="DW138" s="117">
        <v>559372</v>
      </c>
      <c r="DX138" s="117">
        <v>553129</v>
      </c>
      <c r="DY138" s="117">
        <v>547085</v>
      </c>
      <c r="DZ138" s="117">
        <v>541929</v>
      </c>
      <c r="EA138" s="117">
        <v>537954</v>
      </c>
      <c r="EB138" s="117">
        <v>535204</v>
      </c>
      <c r="EC138" s="117">
        <v>533392</v>
      </c>
      <c r="ED138" s="117">
        <v>532225</v>
      </c>
      <c r="EE138" s="117">
        <v>531458</v>
      </c>
      <c r="EF138" s="117">
        <v>530902</v>
      </c>
      <c r="EG138" s="117">
        <v>530313</v>
      </c>
      <c r="EH138" s="117">
        <v>529509</v>
      </c>
      <c r="EI138" s="117">
        <v>528421</v>
      </c>
      <c r="EJ138" s="117">
        <v>527053</v>
      </c>
      <c r="EK138" s="117">
        <v>525450</v>
      </c>
      <c r="EL138" s="117">
        <v>523649</v>
      </c>
      <c r="EM138" s="117">
        <v>521680</v>
      </c>
      <c r="EN138" s="117">
        <v>519574</v>
      </c>
      <c r="EO138" s="117">
        <v>517385</v>
      </c>
      <c r="EP138" s="117">
        <v>515144</v>
      </c>
      <c r="EQ138" s="117">
        <v>512894</v>
      </c>
      <c r="ER138" s="117">
        <v>510672</v>
      </c>
      <c r="ES138" s="117">
        <v>508540</v>
      </c>
      <c r="ET138" s="117">
        <v>506473</v>
      </c>
      <c r="EU138" s="117">
        <v>504471</v>
      </c>
      <c r="EV138" s="117">
        <v>502556</v>
      </c>
    </row>
    <row r="139" spans="1:152" ht="14.1" customHeight="1" x14ac:dyDescent="0.2">
      <c r="A139" s="110" t="s">
        <v>13</v>
      </c>
      <c r="B139" s="117">
        <v>36880</v>
      </c>
      <c r="C139" s="117">
        <v>38608</v>
      </c>
      <c r="D139" s="117">
        <v>40649</v>
      </c>
      <c r="E139" s="117">
        <v>42932</v>
      </c>
      <c r="F139" s="117">
        <v>45412</v>
      </c>
      <c r="G139" s="117">
        <v>48051</v>
      </c>
      <c r="H139" s="117">
        <v>50798</v>
      </c>
      <c r="I139" s="117">
        <v>53610</v>
      </c>
      <c r="J139" s="117">
        <v>56444</v>
      </c>
      <c r="K139" s="117">
        <v>59246</v>
      </c>
      <c r="L139" s="117">
        <v>61971</v>
      </c>
      <c r="M139" s="117">
        <v>64430</v>
      </c>
      <c r="N139" s="117">
        <v>66659</v>
      </c>
      <c r="O139" s="117">
        <v>68783</v>
      </c>
      <c r="P139" s="117">
        <v>70823</v>
      </c>
      <c r="Q139" s="117">
        <v>72796</v>
      </c>
      <c r="R139" s="117">
        <v>74731</v>
      </c>
      <c r="S139" s="117">
        <v>76706</v>
      </c>
      <c r="T139" s="117">
        <v>78826</v>
      </c>
      <c r="U139" s="117">
        <v>81184</v>
      </c>
      <c r="V139" s="117">
        <v>83863</v>
      </c>
      <c r="W139" s="117">
        <v>86812</v>
      </c>
      <c r="X139" s="117">
        <v>90057</v>
      </c>
      <c r="Y139" s="117">
        <v>93371</v>
      </c>
      <c r="Z139" s="117">
        <v>96548</v>
      </c>
      <c r="AA139" s="117">
        <v>99358</v>
      </c>
      <c r="AB139" s="117">
        <v>101694</v>
      </c>
      <c r="AC139" s="117">
        <v>103671</v>
      </c>
      <c r="AD139" s="117">
        <v>105524</v>
      </c>
      <c r="AE139" s="117">
        <v>107474</v>
      </c>
      <c r="AF139" s="117">
        <v>109754</v>
      </c>
      <c r="AG139" s="117">
        <v>112505</v>
      </c>
      <c r="AH139" s="117">
        <v>115563</v>
      </c>
      <c r="AI139" s="117">
        <v>118383</v>
      </c>
      <c r="AJ139" s="117">
        <v>121303</v>
      </c>
      <c r="AK139" s="117">
        <v>124170</v>
      </c>
      <c r="AL139" s="117">
        <v>126922</v>
      </c>
      <c r="AM139" s="117">
        <v>129668</v>
      </c>
      <c r="AN139" s="117">
        <v>132604</v>
      </c>
      <c r="AO139" s="117">
        <v>135918</v>
      </c>
      <c r="AP139" s="117">
        <v>139800</v>
      </c>
      <c r="AQ139" s="117">
        <v>144330</v>
      </c>
      <c r="AR139" s="117">
        <v>149381</v>
      </c>
      <c r="AS139" s="117">
        <v>154794</v>
      </c>
      <c r="AT139" s="117">
        <v>160225</v>
      </c>
      <c r="AU139" s="117">
        <v>165430</v>
      </c>
      <c r="AV139" s="117">
        <v>170255</v>
      </c>
      <c r="AW139" s="117">
        <v>174663</v>
      </c>
      <c r="AX139" s="117">
        <v>178677</v>
      </c>
      <c r="AY139" s="117">
        <v>182318</v>
      </c>
      <c r="AZ139" s="117">
        <v>185576</v>
      </c>
      <c r="BA139" s="117">
        <v>188571</v>
      </c>
      <c r="BB139" s="117">
        <v>191860</v>
      </c>
      <c r="BC139" s="117">
        <v>195468</v>
      </c>
      <c r="BD139" s="117">
        <v>200050</v>
      </c>
      <c r="BE139" s="117">
        <v>206084</v>
      </c>
      <c r="BF139" s="117">
        <v>213814</v>
      </c>
      <c r="BG139" s="117">
        <v>223077</v>
      </c>
      <c r="BH139" s="117">
        <v>233420</v>
      </c>
      <c r="BI139" s="117">
        <v>243982</v>
      </c>
      <c r="BJ139" s="117">
        <v>254307</v>
      </c>
      <c r="BK139" s="117">
        <v>264078</v>
      </c>
      <c r="BL139" s="117">
        <v>272029</v>
      </c>
      <c r="BM139" s="117">
        <v>279125</v>
      </c>
      <c r="BN139" s="117">
        <v>286858</v>
      </c>
      <c r="BO139" s="117">
        <v>291685</v>
      </c>
      <c r="BP139" s="117">
        <v>303688</v>
      </c>
      <c r="BQ139" s="117">
        <v>318236</v>
      </c>
      <c r="BR139" s="117">
        <v>334364</v>
      </c>
      <c r="BS139" s="117">
        <v>350876</v>
      </c>
      <c r="BT139" s="117">
        <v>371050</v>
      </c>
      <c r="BU139" s="117">
        <v>385067</v>
      </c>
      <c r="BV139" s="117">
        <v>397949</v>
      </c>
      <c r="BW139" s="117">
        <v>409411</v>
      </c>
      <c r="BX139" s="117">
        <v>419471</v>
      </c>
      <c r="BY139" s="117">
        <v>428331</v>
      </c>
      <c r="BZ139" s="117">
        <v>436853</v>
      </c>
      <c r="CA139" s="117">
        <v>446012</v>
      </c>
      <c r="CB139" s="117">
        <v>456565</v>
      </c>
      <c r="CC139" s="117">
        <v>468855</v>
      </c>
      <c r="CD139" s="117">
        <v>482491</v>
      </c>
      <c r="CE139" s="117">
        <v>496331</v>
      </c>
      <c r="CF139" s="117">
        <v>508971</v>
      </c>
      <c r="CG139" s="117">
        <v>519240</v>
      </c>
      <c r="CH139" s="117">
        <v>526496</v>
      </c>
      <c r="CI139" s="117">
        <v>530670</v>
      </c>
      <c r="CJ139" s="117">
        <v>532288</v>
      </c>
      <c r="CK139" s="117">
        <v>532151</v>
      </c>
      <c r="CL139" s="117">
        <v>531107</v>
      </c>
      <c r="CM139" s="117">
        <v>529770</v>
      </c>
      <c r="CN139" s="117">
        <v>528631</v>
      </c>
      <c r="CO139" s="117">
        <v>527640</v>
      </c>
      <c r="CP139" s="117">
        <v>527014</v>
      </c>
      <c r="CQ139" s="117">
        <v>526908</v>
      </c>
      <c r="CR139" s="117">
        <v>527488</v>
      </c>
      <c r="CS139" s="117">
        <v>528987</v>
      </c>
      <c r="CT139" s="117">
        <v>531836</v>
      </c>
      <c r="CU139" s="117">
        <v>536343</v>
      </c>
      <c r="CV139" s="117">
        <v>544038</v>
      </c>
      <c r="CW139" s="117">
        <v>554354</v>
      </c>
      <c r="CX139" s="117">
        <v>566404</v>
      </c>
      <c r="CY139" s="117">
        <v>579855</v>
      </c>
      <c r="CZ139" s="117">
        <v>594049</v>
      </c>
      <c r="DA139" s="117">
        <v>606862</v>
      </c>
      <c r="DB139" s="117">
        <v>618034</v>
      </c>
      <c r="DC139" s="117">
        <v>627375</v>
      </c>
      <c r="DD139" s="117">
        <v>633995</v>
      </c>
      <c r="DE139" s="117">
        <v>637201</v>
      </c>
      <c r="DF139" s="117">
        <v>636880</v>
      </c>
      <c r="DG139" s="117">
        <v>633478</v>
      </c>
      <c r="DH139" s="117">
        <v>627896</v>
      </c>
      <c r="DI139" s="117">
        <v>621168</v>
      </c>
      <c r="DJ139" s="117">
        <v>614211</v>
      </c>
      <c r="DK139" s="117">
        <v>607553</v>
      </c>
      <c r="DL139" s="117">
        <v>601355</v>
      </c>
      <c r="DM139" s="117">
        <v>595515</v>
      </c>
      <c r="DN139" s="117">
        <v>589995</v>
      </c>
      <c r="DO139" s="117">
        <v>584010</v>
      </c>
      <c r="DP139" s="117">
        <v>576561</v>
      </c>
      <c r="DQ139" s="117">
        <v>571048</v>
      </c>
      <c r="DR139" s="117">
        <v>566646</v>
      </c>
      <c r="DS139" s="117">
        <v>563360</v>
      </c>
      <c r="DT139" s="117">
        <v>561920</v>
      </c>
      <c r="DU139" s="117">
        <v>563201</v>
      </c>
      <c r="DV139" s="117">
        <v>563679</v>
      </c>
      <c r="DW139" s="117">
        <v>563873</v>
      </c>
      <c r="DX139" s="117">
        <v>563414</v>
      </c>
      <c r="DY139" s="117">
        <v>561916</v>
      </c>
      <c r="DZ139" s="117">
        <v>558959</v>
      </c>
      <c r="EA139" s="117">
        <v>554540</v>
      </c>
      <c r="EB139" s="117">
        <v>548979</v>
      </c>
      <c r="EC139" s="117">
        <v>542954</v>
      </c>
      <c r="ED139" s="117">
        <v>537128</v>
      </c>
      <c r="EE139" s="117">
        <v>532170</v>
      </c>
      <c r="EF139" s="117">
        <v>528367</v>
      </c>
      <c r="EG139" s="117">
        <v>525765</v>
      </c>
      <c r="EH139" s="117">
        <v>524079</v>
      </c>
      <c r="EI139" s="117">
        <v>523023</v>
      </c>
      <c r="EJ139" s="117">
        <v>522358</v>
      </c>
      <c r="EK139" s="117">
        <v>521899</v>
      </c>
      <c r="EL139" s="117">
        <v>521406</v>
      </c>
      <c r="EM139" s="117">
        <v>520697</v>
      </c>
      <c r="EN139" s="117">
        <v>519704</v>
      </c>
      <c r="EO139" s="117">
        <v>518436</v>
      </c>
      <c r="EP139" s="117">
        <v>516934</v>
      </c>
      <c r="EQ139" s="117">
        <v>515239</v>
      </c>
      <c r="ER139" s="117">
        <v>513375</v>
      </c>
      <c r="ES139" s="117">
        <v>511374</v>
      </c>
      <c r="ET139" s="117">
        <v>509291</v>
      </c>
      <c r="EU139" s="117">
        <v>507154</v>
      </c>
      <c r="EV139" s="117">
        <v>505007</v>
      </c>
    </row>
    <row r="140" spans="1:152" ht="14.1" customHeight="1" x14ac:dyDescent="0.2">
      <c r="A140" s="110" t="s">
        <v>14</v>
      </c>
      <c r="B140" s="117">
        <v>27122</v>
      </c>
      <c r="C140" s="117">
        <v>28023</v>
      </c>
      <c r="D140" s="117">
        <v>28841</v>
      </c>
      <c r="E140" s="117">
        <v>29699</v>
      </c>
      <c r="F140" s="117">
        <v>30709</v>
      </c>
      <c r="G140" s="117">
        <v>31965</v>
      </c>
      <c r="H140" s="117">
        <v>33510</v>
      </c>
      <c r="I140" s="117">
        <v>35332</v>
      </c>
      <c r="J140" s="117">
        <v>37374</v>
      </c>
      <c r="K140" s="117">
        <v>39595</v>
      </c>
      <c r="L140" s="117">
        <v>41967</v>
      </c>
      <c r="M140" s="117">
        <v>44336</v>
      </c>
      <c r="N140" s="117">
        <v>46665</v>
      </c>
      <c r="O140" s="117">
        <v>48980</v>
      </c>
      <c r="P140" s="117">
        <v>51238</v>
      </c>
      <c r="Q140" s="117">
        <v>53395</v>
      </c>
      <c r="R140" s="117">
        <v>55423</v>
      </c>
      <c r="S140" s="117">
        <v>57330</v>
      </c>
      <c r="T140" s="117">
        <v>59142</v>
      </c>
      <c r="U140" s="117">
        <v>60874</v>
      </c>
      <c r="V140" s="117">
        <v>62509</v>
      </c>
      <c r="W140" s="117">
        <v>64049</v>
      </c>
      <c r="X140" s="117">
        <v>65687</v>
      </c>
      <c r="Y140" s="117">
        <v>67511</v>
      </c>
      <c r="Z140" s="117">
        <v>69604</v>
      </c>
      <c r="AA140" s="117">
        <v>72066</v>
      </c>
      <c r="AB140" s="117">
        <v>74911</v>
      </c>
      <c r="AC140" s="117">
        <v>78020</v>
      </c>
      <c r="AD140" s="117">
        <v>81192</v>
      </c>
      <c r="AE140" s="117">
        <v>84244</v>
      </c>
      <c r="AF140" s="117">
        <v>86980</v>
      </c>
      <c r="AG140" s="117">
        <v>89303</v>
      </c>
      <c r="AH140" s="117">
        <v>91217</v>
      </c>
      <c r="AI140" s="117">
        <v>92612</v>
      </c>
      <c r="AJ140" s="117">
        <v>94110</v>
      </c>
      <c r="AK140" s="117">
        <v>95906</v>
      </c>
      <c r="AL140" s="117">
        <v>98112</v>
      </c>
      <c r="AM140" s="117">
        <v>100675</v>
      </c>
      <c r="AN140" s="117">
        <v>103453</v>
      </c>
      <c r="AO140" s="117">
        <v>106322</v>
      </c>
      <c r="AP140" s="117">
        <v>109149</v>
      </c>
      <c r="AQ140" s="117">
        <v>111894</v>
      </c>
      <c r="AR140" s="117">
        <v>114682</v>
      </c>
      <c r="AS140" s="117">
        <v>117824</v>
      </c>
      <c r="AT140" s="117">
        <v>121328</v>
      </c>
      <c r="AU140" s="117">
        <v>125367</v>
      </c>
      <c r="AV140" s="117">
        <v>130011</v>
      </c>
      <c r="AW140" s="117">
        <v>135125</v>
      </c>
      <c r="AX140" s="117">
        <v>140477</v>
      </c>
      <c r="AY140" s="117">
        <v>145850</v>
      </c>
      <c r="AZ140" s="117">
        <v>151040</v>
      </c>
      <c r="BA140" s="117">
        <v>155904</v>
      </c>
      <c r="BB140" s="117">
        <v>160513</v>
      </c>
      <c r="BC140" s="117">
        <v>164548</v>
      </c>
      <c r="BD140" s="117">
        <v>168190</v>
      </c>
      <c r="BE140" s="117">
        <v>171423</v>
      </c>
      <c r="BF140" s="117">
        <v>174360</v>
      </c>
      <c r="BG140" s="117">
        <v>177332</v>
      </c>
      <c r="BH140" s="117">
        <v>180794</v>
      </c>
      <c r="BI140" s="117">
        <v>185169</v>
      </c>
      <c r="BJ140" s="117">
        <v>190897</v>
      </c>
      <c r="BK140" s="117">
        <v>198203</v>
      </c>
      <c r="BL140" s="117">
        <v>206922</v>
      </c>
      <c r="BM140" s="117">
        <v>216640</v>
      </c>
      <c r="BN140" s="117">
        <v>226590</v>
      </c>
      <c r="BO140" s="117">
        <v>236357</v>
      </c>
      <c r="BP140" s="117">
        <v>245660</v>
      </c>
      <c r="BQ140" s="117">
        <v>253306</v>
      </c>
      <c r="BR140" s="117">
        <v>260216</v>
      </c>
      <c r="BS140" s="117">
        <v>267747</v>
      </c>
      <c r="BT140" s="117">
        <v>272536</v>
      </c>
      <c r="BU140" s="117">
        <v>284146</v>
      </c>
      <c r="BV140" s="117">
        <v>298118</v>
      </c>
      <c r="BW140" s="117">
        <v>313560</v>
      </c>
      <c r="BX140" s="117">
        <v>329363</v>
      </c>
      <c r="BY140" s="117">
        <v>348521</v>
      </c>
      <c r="BZ140" s="117">
        <v>362000</v>
      </c>
      <c r="CA140" s="117">
        <v>374424</v>
      </c>
      <c r="CB140" s="117">
        <v>385524</v>
      </c>
      <c r="CC140" s="117">
        <v>395315</v>
      </c>
      <c r="CD140" s="117">
        <v>403990</v>
      </c>
      <c r="CE140" s="117">
        <v>412363</v>
      </c>
      <c r="CF140" s="117">
        <v>421367</v>
      </c>
      <c r="CG140" s="117">
        <v>431704</v>
      </c>
      <c r="CH140" s="117">
        <v>443692</v>
      </c>
      <c r="CI140" s="117">
        <v>456950</v>
      </c>
      <c r="CJ140" s="117">
        <v>470401</v>
      </c>
      <c r="CK140" s="117">
        <v>482710</v>
      </c>
      <c r="CL140" s="117">
        <v>492771</v>
      </c>
      <c r="CM140" s="117">
        <v>499973</v>
      </c>
      <c r="CN140" s="117">
        <v>504254</v>
      </c>
      <c r="CO140" s="117">
        <v>506116</v>
      </c>
      <c r="CP140" s="117">
        <v>506315</v>
      </c>
      <c r="CQ140" s="117">
        <v>505651</v>
      </c>
      <c r="CR140" s="117">
        <v>504708</v>
      </c>
      <c r="CS140" s="117">
        <v>503942</v>
      </c>
      <c r="CT140" s="117">
        <v>503309</v>
      </c>
      <c r="CU140" s="117">
        <v>503021</v>
      </c>
      <c r="CV140" s="117">
        <v>503223</v>
      </c>
      <c r="CW140" s="117">
        <v>504075</v>
      </c>
      <c r="CX140" s="117">
        <v>505806</v>
      </c>
      <c r="CY140" s="117">
        <v>508822</v>
      </c>
      <c r="CZ140" s="117">
        <v>513422</v>
      </c>
      <c r="DA140" s="117">
        <v>521090</v>
      </c>
      <c r="DB140" s="117">
        <v>531270</v>
      </c>
      <c r="DC140" s="117">
        <v>543105</v>
      </c>
      <c r="DD140" s="117">
        <v>556272</v>
      </c>
      <c r="DE140" s="117">
        <v>570143</v>
      </c>
      <c r="DF140" s="117">
        <v>582699</v>
      </c>
      <c r="DG140" s="117">
        <v>593683</v>
      </c>
      <c r="DH140" s="117">
        <v>602902</v>
      </c>
      <c r="DI140" s="117">
        <v>609501</v>
      </c>
      <c r="DJ140" s="117">
        <v>612815</v>
      </c>
      <c r="DK140" s="117">
        <v>612731</v>
      </c>
      <c r="DL140" s="117">
        <v>609681</v>
      </c>
      <c r="DM140" s="117">
        <v>604543</v>
      </c>
      <c r="DN140" s="117">
        <v>598300</v>
      </c>
      <c r="DO140" s="117">
        <v>591833</v>
      </c>
      <c r="DP140" s="117">
        <v>585647</v>
      </c>
      <c r="DQ140" s="117">
        <v>579891</v>
      </c>
      <c r="DR140" s="117">
        <v>574473</v>
      </c>
      <c r="DS140" s="117">
        <v>569357</v>
      </c>
      <c r="DT140" s="117">
        <v>563779</v>
      </c>
      <c r="DU140" s="117">
        <v>556768</v>
      </c>
      <c r="DV140" s="117">
        <v>551639</v>
      </c>
      <c r="DW140" s="117">
        <v>547586</v>
      </c>
      <c r="DX140" s="117">
        <v>544617</v>
      </c>
      <c r="DY140" s="117">
        <v>543422</v>
      </c>
      <c r="DZ140" s="117">
        <v>544832</v>
      </c>
      <c r="EA140" s="117">
        <v>545464</v>
      </c>
      <c r="EB140" s="117">
        <v>545818</v>
      </c>
      <c r="EC140" s="117">
        <v>545534</v>
      </c>
      <c r="ED140" s="117">
        <v>544238</v>
      </c>
      <c r="EE140" s="117">
        <v>541523</v>
      </c>
      <c r="EF140" s="117">
        <v>537384</v>
      </c>
      <c r="EG140" s="117">
        <v>532134</v>
      </c>
      <c r="EH140" s="117">
        <v>526438</v>
      </c>
      <c r="EI140" s="117">
        <v>520936</v>
      </c>
      <c r="EJ140" s="117">
        <v>516272</v>
      </c>
      <c r="EK140" s="117">
        <v>512723</v>
      </c>
      <c r="EL140" s="117">
        <v>510332</v>
      </c>
      <c r="EM140" s="117">
        <v>508828</v>
      </c>
      <c r="EN140" s="117">
        <v>507931</v>
      </c>
      <c r="EO140" s="117">
        <v>507410</v>
      </c>
      <c r="EP140" s="117">
        <v>507081</v>
      </c>
      <c r="EQ140" s="117">
        <v>506716</v>
      </c>
      <c r="ER140" s="117">
        <v>506137</v>
      </c>
      <c r="ES140" s="117">
        <v>505282</v>
      </c>
      <c r="ET140" s="117">
        <v>504161</v>
      </c>
      <c r="EU140" s="117">
        <v>502804</v>
      </c>
      <c r="EV140" s="117">
        <v>501260</v>
      </c>
    </row>
    <row r="141" spans="1:152" ht="14.1" customHeight="1" x14ac:dyDescent="0.2">
      <c r="A141" s="110" t="s">
        <v>15</v>
      </c>
      <c r="B141" s="117">
        <v>15240</v>
      </c>
      <c r="C141" s="117">
        <v>16735</v>
      </c>
      <c r="D141" s="117">
        <v>18042</v>
      </c>
      <c r="E141" s="117">
        <v>19092</v>
      </c>
      <c r="F141" s="117">
        <v>20069</v>
      </c>
      <c r="G141" s="117">
        <v>20918</v>
      </c>
      <c r="H141" s="117">
        <v>21644</v>
      </c>
      <c r="I141" s="117">
        <v>22320</v>
      </c>
      <c r="J141" s="117">
        <v>23046</v>
      </c>
      <c r="K141" s="117">
        <v>23901</v>
      </c>
      <c r="L141" s="117">
        <v>24954</v>
      </c>
      <c r="M141" s="117">
        <v>26184</v>
      </c>
      <c r="N141" s="117">
        <v>27559</v>
      </c>
      <c r="O141" s="117">
        <v>29078</v>
      </c>
      <c r="P141" s="117">
        <v>30701</v>
      </c>
      <c r="Q141" s="117">
        <v>32407</v>
      </c>
      <c r="R141" s="117">
        <v>34158</v>
      </c>
      <c r="S141" s="117">
        <v>35923</v>
      </c>
      <c r="T141" s="117">
        <v>37664</v>
      </c>
      <c r="U141" s="117">
        <v>39348</v>
      </c>
      <c r="V141" s="117">
        <v>40928</v>
      </c>
      <c r="W141" s="117">
        <v>42414</v>
      </c>
      <c r="X141" s="117">
        <v>43878</v>
      </c>
      <c r="Y141" s="117">
        <v>45335</v>
      </c>
      <c r="Z141" s="117">
        <v>46793</v>
      </c>
      <c r="AA141" s="117">
        <v>48263</v>
      </c>
      <c r="AB141" s="117">
        <v>49763</v>
      </c>
      <c r="AC141" s="117">
        <v>51348</v>
      </c>
      <c r="AD141" s="117">
        <v>53087</v>
      </c>
      <c r="AE141" s="117">
        <v>55049</v>
      </c>
      <c r="AF141" s="117">
        <v>57308</v>
      </c>
      <c r="AG141" s="117">
        <v>59883</v>
      </c>
      <c r="AH141" s="117">
        <v>62607</v>
      </c>
      <c r="AI141" s="117">
        <v>65081</v>
      </c>
      <c r="AJ141" s="117">
        <v>67457</v>
      </c>
      <c r="AK141" s="117">
        <v>69585</v>
      </c>
      <c r="AL141" s="117">
        <v>71399</v>
      </c>
      <c r="AM141" s="117">
        <v>72985</v>
      </c>
      <c r="AN141" s="117">
        <v>74521</v>
      </c>
      <c r="AO141" s="117">
        <v>76157</v>
      </c>
      <c r="AP141" s="117">
        <v>78048</v>
      </c>
      <c r="AQ141" s="117">
        <v>80284</v>
      </c>
      <c r="AR141" s="117">
        <v>82848</v>
      </c>
      <c r="AS141" s="117">
        <v>85718</v>
      </c>
      <c r="AT141" s="117">
        <v>88687</v>
      </c>
      <c r="AU141" s="117">
        <v>91642</v>
      </c>
      <c r="AV141" s="117">
        <v>94546</v>
      </c>
      <c r="AW141" s="117">
        <v>97479</v>
      </c>
      <c r="AX141" s="117">
        <v>100586</v>
      </c>
      <c r="AY141" s="117">
        <v>104028</v>
      </c>
      <c r="AZ141" s="117">
        <v>107947</v>
      </c>
      <c r="BA141" s="117">
        <v>112404</v>
      </c>
      <c r="BB141" s="117">
        <v>117352</v>
      </c>
      <c r="BC141" s="117">
        <v>122344</v>
      </c>
      <c r="BD141" s="117">
        <v>127309</v>
      </c>
      <c r="BE141" s="117">
        <v>132064</v>
      </c>
      <c r="BF141" s="117">
        <v>136482</v>
      </c>
      <c r="BG141" s="117">
        <v>140534</v>
      </c>
      <c r="BH141" s="117">
        <v>144234</v>
      </c>
      <c r="BI141" s="117">
        <v>147598</v>
      </c>
      <c r="BJ141" s="117">
        <v>150610</v>
      </c>
      <c r="BK141" s="117">
        <v>153368</v>
      </c>
      <c r="BL141" s="117">
        <v>156170</v>
      </c>
      <c r="BM141" s="117">
        <v>159421</v>
      </c>
      <c r="BN141" s="117">
        <v>163525</v>
      </c>
      <c r="BO141" s="117">
        <v>168869</v>
      </c>
      <c r="BP141" s="117">
        <v>175648</v>
      </c>
      <c r="BQ141" s="117">
        <v>183722</v>
      </c>
      <c r="BR141" s="117">
        <v>192723</v>
      </c>
      <c r="BS141" s="117">
        <v>201928</v>
      </c>
      <c r="BT141" s="117">
        <v>210984</v>
      </c>
      <c r="BU141" s="117">
        <v>219642</v>
      </c>
      <c r="BV141" s="117">
        <v>226821</v>
      </c>
      <c r="BW141" s="117">
        <v>233368</v>
      </c>
      <c r="BX141" s="117">
        <v>240510</v>
      </c>
      <c r="BY141" s="117">
        <v>245155</v>
      </c>
      <c r="BZ141" s="117">
        <v>256098</v>
      </c>
      <c r="CA141" s="117">
        <v>269161</v>
      </c>
      <c r="CB141" s="117">
        <v>283538</v>
      </c>
      <c r="CC141" s="117">
        <v>298245</v>
      </c>
      <c r="CD141" s="117">
        <v>315883</v>
      </c>
      <c r="CE141" s="117">
        <v>328511</v>
      </c>
      <c r="CF141" s="117">
        <v>340198</v>
      </c>
      <c r="CG141" s="117">
        <v>350700</v>
      </c>
      <c r="CH141" s="117">
        <v>360024</v>
      </c>
      <c r="CI141" s="117">
        <v>368352</v>
      </c>
      <c r="CJ141" s="117">
        <v>376440</v>
      </c>
      <c r="CK141" s="117">
        <v>385128</v>
      </c>
      <c r="CL141" s="117">
        <v>395066</v>
      </c>
      <c r="CM141" s="117">
        <v>406522</v>
      </c>
      <c r="CN141" s="117">
        <v>419142</v>
      </c>
      <c r="CO141" s="117">
        <v>431931</v>
      </c>
      <c r="CP141" s="117">
        <v>443666</v>
      </c>
      <c r="CQ141" s="117">
        <v>453327</v>
      </c>
      <c r="CR141" s="117">
        <v>460359</v>
      </c>
      <c r="CS141" s="117">
        <v>464714</v>
      </c>
      <c r="CT141" s="117">
        <v>466853</v>
      </c>
      <c r="CU141" s="117">
        <v>467461</v>
      </c>
      <c r="CV141" s="117">
        <v>467274</v>
      </c>
      <c r="CW141" s="117">
        <v>466828</v>
      </c>
      <c r="CX141" s="117">
        <v>466537</v>
      </c>
      <c r="CY141" s="117">
        <v>466358</v>
      </c>
      <c r="CZ141" s="117">
        <v>466490</v>
      </c>
      <c r="DA141" s="117">
        <v>467069</v>
      </c>
      <c r="DB141" s="117">
        <v>468250</v>
      </c>
      <c r="DC141" s="117">
        <v>470244</v>
      </c>
      <c r="DD141" s="117">
        <v>473434</v>
      </c>
      <c r="DE141" s="117">
        <v>478099</v>
      </c>
      <c r="DF141" s="117">
        <v>485640</v>
      </c>
      <c r="DG141" s="117">
        <v>495529</v>
      </c>
      <c r="DH141" s="117">
        <v>506951</v>
      </c>
      <c r="DI141" s="117">
        <v>519604</v>
      </c>
      <c r="DJ141" s="117">
        <v>532898</v>
      </c>
      <c r="DK141" s="117">
        <v>544975</v>
      </c>
      <c r="DL141" s="117">
        <v>555587</v>
      </c>
      <c r="DM141" s="117">
        <v>564536</v>
      </c>
      <c r="DN141" s="117">
        <v>571026</v>
      </c>
      <c r="DO141" s="117">
        <v>574431</v>
      </c>
      <c r="DP141" s="117">
        <v>574646</v>
      </c>
      <c r="DQ141" s="117">
        <v>572079</v>
      </c>
      <c r="DR141" s="117">
        <v>567563</v>
      </c>
      <c r="DS141" s="117">
        <v>562014</v>
      </c>
      <c r="DT141" s="117">
        <v>556252</v>
      </c>
      <c r="DU141" s="117">
        <v>550744</v>
      </c>
      <c r="DV141" s="117">
        <v>545629</v>
      </c>
      <c r="DW141" s="117">
        <v>540817</v>
      </c>
      <c r="DX141" s="117">
        <v>536280</v>
      </c>
      <c r="DY141" s="117">
        <v>531290</v>
      </c>
      <c r="DZ141" s="117">
        <v>524922</v>
      </c>
      <c r="EA141" s="117">
        <v>520352</v>
      </c>
      <c r="EB141" s="117">
        <v>516804</v>
      </c>
      <c r="EC141" s="117">
        <v>514281</v>
      </c>
      <c r="ED141" s="117">
        <v>513424</v>
      </c>
      <c r="EE141" s="117">
        <v>514980</v>
      </c>
      <c r="EF141" s="117">
        <v>515806</v>
      </c>
      <c r="EG141" s="117">
        <v>516358</v>
      </c>
      <c r="EH141" s="117">
        <v>516300</v>
      </c>
      <c r="EI141" s="117">
        <v>515273</v>
      </c>
      <c r="EJ141" s="117">
        <v>512890</v>
      </c>
      <c r="EK141" s="117">
        <v>509152</v>
      </c>
      <c r="EL141" s="117">
        <v>504361</v>
      </c>
      <c r="EM141" s="117">
        <v>499150</v>
      </c>
      <c r="EN141" s="117">
        <v>494128</v>
      </c>
      <c r="EO141" s="117">
        <v>489900</v>
      </c>
      <c r="EP141" s="117">
        <v>486723</v>
      </c>
      <c r="EQ141" s="117">
        <v>484636</v>
      </c>
      <c r="ER141" s="117">
        <v>483382</v>
      </c>
      <c r="ES141" s="117">
        <v>482701</v>
      </c>
      <c r="ET141" s="117">
        <v>482370</v>
      </c>
      <c r="EU141" s="117">
        <v>482218</v>
      </c>
      <c r="EV141" s="117">
        <v>482022</v>
      </c>
    </row>
    <row r="142" spans="1:152" ht="12.75" customHeight="1" x14ac:dyDescent="0.2">
      <c r="A142" s="110" t="s">
        <v>44</v>
      </c>
      <c r="B142" s="117">
        <v>4819</v>
      </c>
      <c r="C142" s="117">
        <v>5522</v>
      </c>
      <c r="D142" s="117">
        <v>6506</v>
      </c>
      <c r="E142" s="117">
        <v>7769</v>
      </c>
      <c r="F142" s="117">
        <v>8922</v>
      </c>
      <c r="G142" s="117">
        <v>9990</v>
      </c>
      <c r="H142" s="117">
        <v>10976</v>
      </c>
      <c r="I142" s="117">
        <v>11854</v>
      </c>
      <c r="J142" s="117">
        <v>12585</v>
      </c>
      <c r="K142" s="117">
        <v>13267</v>
      </c>
      <c r="L142" s="117">
        <v>13872</v>
      </c>
      <c r="M142" s="117">
        <v>14363</v>
      </c>
      <c r="N142" s="117">
        <v>14788</v>
      </c>
      <c r="O142" s="117">
        <v>15238</v>
      </c>
      <c r="P142" s="117">
        <v>15759</v>
      </c>
      <c r="Q142" s="117">
        <v>16394</v>
      </c>
      <c r="R142" s="117">
        <v>17159</v>
      </c>
      <c r="S142" s="117">
        <v>18039</v>
      </c>
      <c r="T142" s="117">
        <v>19001</v>
      </c>
      <c r="U142" s="117">
        <v>20020</v>
      </c>
      <c r="V142" s="117">
        <v>21078</v>
      </c>
      <c r="W142" s="117">
        <v>22199</v>
      </c>
      <c r="X142" s="117">
        <v>23391</v>
      </c>
      <c r="Y142" s="117">
        <v>24631</v>
      </c>
      <c r="Z142" s="117">
        <v>25899</v>
      </c>
      <c r="AA142" s="117">
        <v>27175</v>
      </c>
      <c r="AB142" s="117">
        <v>28445</v>
      </c>
      <c r="AC142" s="117">
        <v>29711</v>
      </c>
      <c r="AD142" s="117">
        <v>30984</v>
      </c>
      <c r="AE142" s="117">
        <v>32267</v>
      </c>
      <c r="AF142" s="117">
        <v>33565</v>
      </c>
      <c r="AG142" s="117">
        <v>34890</v>
      </c>
      <c r="AH142" s="117">
        <v>36242</v>
      </c>
      <c r="AI142" s="117">
        <v>37534</v>
      </c>
      <c r="AJ142" s="117">
        <v>38973</v>
      </c>
      <c r="AK142" s="117">
        <v>40620</v>
      </c>
      <c r="AL142" s="117">
        <v>42478</v>
      </c>
      <c r="AM142" s="117">
        <v>44484</v>
      </c>
      <c r="AN142" s="117">
        <v>46518</v>
      </c>
      <c r="AO142" s="117">
        <v>48492</v>
      </c>
      <c r="AP142" s="117">
        <v>50298</v>
      </c>
      <c r="AQ142" s="117">
        <v>51884</v>
      </c>
      <c r="AR142" s="117">
        <v>53342</v>
      </c>
      <c r="AS142" s="117">
        <v>54891</v>
      </c>
      <c r="AT142" s="117">
        <v>56562</v>
      </c>
      <c r="AU142" s="117">
        <v>58468</v>
      </c>
      <c r="AV142" s="117">
        <v>60668</v>
      </c>
      <c r="AW142" s="117">
        <v>63128</v>
      </c>
      <c r="AX142" s="117">
        <v>65762</v>
      </c>
      <c r="AY142" s="117">
        <v>68485</v>
      </c>
      <c r="AZ142" s="117">
        <v>71215</v>
      </c>
      <c r="BA142" s="117">
        <v>73929</v>
      </c>
      <c r="BB142" s="117">
        <v>76694</v>
      </c>
      <c r="BC142" s="117">
        <v>79504</v>
      </c>
      <c r="BD142" s="117">
        <v>82553</v>
      </c>
      <c r="BE142" s="117">
        <v>85950</v>
      </c>
      <c r="BF142" s="117">
        <v>89745</v>
      </c>
      <c r="BG142" s="117">
        <v>93837</v>
      </c>
      <c r="BH142" s="117">
        <v>98069</v>
      </c>
      <c r="BI142" s="117">
        <v>102281</v>
      </c>
      <c r="BJ142" s="117">
        <v>106337</v>
      </c>
      <c r="BK142" s="117">
        <v>110138</v>
      </c>
      <c r="BL142" s="117">
        <v>113659</v>
      </c>
      <c r="BM142" s="117">
        <v>116905</v>
      </c>
      <c r="BN142" s="117">
        <v>119913</v>
      </c>
      <c r="BO142" s="117">
        <v>122665</v>
      </c>
      <c r="BP142" s="117">
        <v>125241</v>
      </c>
      <c r="BQ142" s="117">
        <v>127890</v>
      </c>
      <c r="BR142" s="117">
        <v>130959</v>
      </c>
      <c r="BS142" s="117">
        <v>134749</v>
      </c>
      <c r="BT142" s="117">
        <v>139581</v>
      </c>
      <c r="BU142" s="117">
        <v>145614</v>
      </c>
      <c r="BV142" s="117">
        <v>152730</v>
      </c>
      <c r="BW142" s="117">
        <v>160627</v>
      </c>
      <c r="BX142" s="117">
        <v>168701</v>
      </c>
      <c r="BY142" s="117">
        <v>176662</v>
      </c>
      <c r="BZ142" s="117">
        <v>184311</v>
      </c>
      <c r="CA142" s="117">
        <v>190720</v>
      </c>
      <c r="CB142" s="117">
        <v>196636</v>
      </c>
      <c r="CC142" s="117">
        <v>203104</v>
      </c>
      <c r="CD142" s="117">
        <v>207421</v>
      </c>
      <c r="CE142" s="117">
        <v>217285</v>
      </c>
      <c r="CF142" s="117">
        <v>228932</v>
      </c>
      <c r="CG142" s="117">
        <v>241682</v>
      </c>
      <c r="CH142" s="117">
        <v>254715</v>
      </c>
      <c r="CI142" s="117">
        <v>270118</v>
      </c>
      <c r="CJ142" s="117">
        <v>281404</v>
      </c>
      <c r="CK142" s="117">
        <v>291908</v>
      </c>
      <c r="CL142" s="117">
        <v>301414</v>
      </c>
      <c r="CM142" s="117">
        <v>309924</v>
      </c>
      <c r="CN142" s="117">
        <v>317603</v>
      </c>
      <c r="CO142" s="117">
        <v>325114</v>
      </c>
      <c r="CP142" s="117">
        <v>333186</v>
      </c>
      <c r="CQ142" s="117">
        <v>342370</v>
      </c>
      <c r="CR142" s="117">
        <v>352890</v>
      </c>
      <c r="CS142" s="117">
        <v>364413</v>
      </c>
      <c r="CT142" s="117">
        <v>376074</v>
      </c>
      <c r="CU142" s="117">
        <v>386801</v>
      </c>
      <c r="CV142" s="117">
        <v>395715</v>
      </c>
      <c r="CW142" s="117">
        <v>402334</v>
      </c>
      <c r="CX142" s="117">
        <v>406623</v>
      </c>
      <c r="CY142" s="117">
        <v>408990</v>
      </c>
      <c r="CZ142" s="117">
        <v>410029</v>
      </c>
      <c r="DA142" s="117">
        <v>410376</v>
      </c>
      <c r="DB142" s="117">
        <v>410499</v>
      </c>
      <c r="DC142" s="117">
        <v>410748</v>
      </c>
      <c r="DD142" s="117">
        <v>411088</v>
      </c>
      <c r="DE142" s="117">
        <v>411691</v>
      </c>
      <c r="DF142" s="117">
        <v>412681</v>
      </c>
      <c r="DG142" s="117">
        <v>414200</v>
      </c>
      <c r="DH142" s="117">
        <v>416442</v>
      </c>
      <c r="DI142" s="117">
        <v>419743</v>
      </c>
      <c r="DJ142" s="117">
        <v>424354</v>
      </c>
      <c r="DK142" s="117">
        <v>431550</v>
      </c>
      <c r="DL142" s="117">
        <v>440839</v>
      </c>
      <c r="DM142" s="117">
        <v>451477</v>
      </c>
      <c r="DN142" s="117">
        <v>463189</v>
      </c>
      <c r="DO142" s="117">
        <v>475450</v>
      </c>
      <c r="DP142" s="117">
        <v>486641</v>
      </c>
      <c r="DQ142" s="117">
        <v>496531</v>
      </c>
      <c r="DR142" s="117">
        <v>504925</v>
      </c>
      <c r="DS142" s="117">
        <v>511105</v>
      </c>
      <c r="DT142" s="117">
        <v>514511</v>
      </c>
      <c r="DU142" s="117">
        <v>515056</v>
      </c>
      <c r="DV142" s="117">
        <v>513114</v>
      </c>
      <c r="DW142" s="117">
        <v>509437</v>
      </c>
      <c r="DX142" s="117">
        <v>504845</v>
      </c>
      <c r="DY142" s="117">
        <v>500062</v>
      </c>
      <c r="DZ142" s="117">
        <v>495492</v>
      </c>
      <c r="EA142" s="117">
        <v>491258</v>
      </c>
      <c r="EB142" s="117">
        <v>487282</v>
      </c>
      <c r="EC142" s="117">
        <v>483546</v>
      </c>
      <c r="ED142" s="117">
        <v>479370</v>
      </c>
      <c r="EE142" s="117">
        <v>473912</v>
      </c>
      <c r="EF142" s="117">
        <v>470116</v>
      </c>
      <c r="EG142" s="117">
        <v>467255</v>
      </c>
      <c r="EH142" s="117">
        <v>465333</v>
      </c>
      <c r="EI142" s="117">
        <v>464895</v>
      </c>
      <c r="EJ142" s="117">
        <v>466579</v>
      </c>
      <c r="EK142" s="117">
        <v>467606</v>
      </c>
      <c r="EL142" s="117">
        <v>468370</v>
      </c>
      <c r="EM142" s="117">
        <v>468569</v>
      </c>
      <c r="EN142" s="117">
        <v>467878</v>
      </c>
      <c r="EO142" s="117">
        <v>465943</v>
      </c>
      <c r="EP142" s="117">
        <v>462766</v>
      </c>
      <c r="EQ142" s="117">
        <v>458628</v>
      </c>
      <c r="ER142" s="117">
        <v>454121</v>
      </c>
      <c r="ES142" s="117">
        <v>449798</v>
      </c>
      <c r="ET142" s="117">
        <v>446195</v>
      </c>
      <c r="EU142" s="117">
        <v>443545</v>
      </c>
      <c r="EV142" s="117">
        <v>441874</v>
      </c>
    </row>
    <row r="143" spans="1:152" ht="12.75" customHeight="1" x14ac:dyDescent="0.2">
      <c r="A143" s="110" t="s">
        <v>45</v>
      </c>
      <c r="B143" s="117">
        <v>2767</v>
      </c>
      <c r="C143" s="117">
        <v>2527</v>
      </c>
      <c r="D143" s="117">
        <v>2343</v>
      </c>
      <c r="E143" s="117">
        <v>2197</v>
      </c>
      <c r="F143" s="117">
        <v>2256</v>
      </c>
      <c r="G143" s="117">
        <v>2490</v>
      </c>
      <c r="H143" s="117">
        <v>2879</v>
      </c>
      <c r="I143" s="117">
        <v>3411</v>
      </c>
      <c r="J143" s="117">
        <v>4085</v>
      </c>
      <c r="K143" s="117">
        <v>4695</v>
      </c>
      <c r="L143" s="117">
        <v>5257</v>
      </c>
      <c r="M143" s="117">
        <v>5765</v>
      </c>
      <c r="N143" s="117">
        <v>6203</v>
      </c>
      <c r="O143" s="117">
        <v>6563</v>
      </c>
      <c r="P143" s="117">
        <v>6885</v>
      </c>
      <c r="Q143" s="117">
        <v>7155</v>
      </c>
      <c r="R143" s="117">
        <v>7377</v>
      </c>
      <c r="S143" s="117">
        <v>7576</v>
      </c>
      <c r="T143" s="117">
        <v>7788</v>
      </c>
      <c r="U143" s="117">
        <v>8039</v>
      </c>
      <c r="V143" s="117">
        <v>8343</v>
      </c>
      <c r="W143" s="117">
        <v>8743</v>
      </c>
      <c r="X143" s="117">
        <v>9238</v>
      </c>
      <c r="Y143" s="117">
        <v>9813</v>
      </c>
      <c r="Z143" s="117">
        <v>10459</v>
      </c>
      <c r="AA143" s="117">
        <v>11173</v>
      </c>
      <c r="AB143" s="117">
        <v>11948</v>
      </c>
      <c r="AC143" s="117">
        <v>12769</v>
      </c>
      <c r="AD143" s="117">
        <v>13628</v>
      </c>
      <c r="AE143" s="117">
        <v>14513</v>
      </c>
      <c r="AF143" s="117">
        <v>15413</v>
      </c>
      <c r="AG143" s="117">
        <v>16321</v>
      </c>
      <c r="AH143" s="117">
        <v>17216</v>
      </c>
      <c r="AI143" s="117">
        <v>18040</v>
      </c>
      <c r="AJ143" s="117">
        <v>18864</v>
      </c>
      <c r="AK143" s="117">
        <v>19693</v>
      </c>
      <c r="AL143" s="117">
        <v>20534</v>
      </c>
      <c r="AM143" s="117">
        <v>21413</v>
      </c>
      <c r="AN143" s="117">
        <v>22364</v>
      </c>
      <c r="AO143" s="117">
        <v>23414</v>
      </c>
      <c r="AP143" s="117">
        <v>24603</v>
      </c>
      <c r="AQ143" s="117">
        <v>25933</v>
      </c>
      <c r="AR143" s="117">
        <v>27365</v>
      </c>
      <c r="AS143" s="117">
        <v>28891</v>
      </c>
      <c r="AT143" s="117">
        <v>30417</v>
      </c>
      <c r="AU143" s="117">
        <v>31878</v>
      </c>
      <c r="AV143" s="117">
        <v>33245</v>
      </c>
      <c r="AW143" s="117">
        <v>34563</v>
      </c>
      <c r="AX143" s="117">
        <v>35911</v>
      </c>
      <c r="AY143" s="117">
        <v>37361</v>
      </c>
      <c r="AZ143" s="117">
        <v>38986</v>
      </c>
      <c r="BA143" s="117">
        <v>40826</v>
      </c>
      <c r="BB143" s="117">
        <v>42848</v>
      </c>
      <c r="BC143" s="117">
        <v>44931</v>
      </c>
      <c r="BD143" s="117">
        <v>47055</v>
      </c>
      <c r="BE143" s="117">
        <v>49169</v>
      </c>
      <c r="BF143" s="117">
        <v>51251</v>
      </c>
      <c r="BG143" s="117">
        <v>53352</v>
      </c>
      <c r="BH143" s="117">
        <v>55555</v>
      </c>
      <c r="BI143" s="117">
        <v>57949</v>
      </c>
      <c r="BJ143" s="117">
        <v>60609</v>
      </c>
      <c r="BK143" s="117">
        <v>63569</v>
      </c>
      <c r="BL143" s="117">
        <v>66754</v>
      </c>
      <c r="BM143" s="117">
        <v>70052</v>
      </c>
      <c r="BN143" s="117">
        <v>73355</v>
      </c>
      <c r="BO143" s="117">
        <v>76568</v>
      </c>
      <c r="BP143" s="117">
        <v>79627</v>
      </c>
      <c r="BQ143" s="117">
        <v>82511</v>
      </c>
      <c r="BR143" s="117">
        <v>85223</v>
      </c>
      <c r="BS143" s="117">
        <v>87777</v>
      </c>
      <c r="BT143" s="117">
        <v>90151</v>
      </c>
      <c r="BU143" s="117">
        <v>92407</v>
      </c>
      <c r="BV143" s="117">
        <v>94734</v>
      </c>
      <c r="BW143" s="117">
        <v>97396</v>
      </c>
      <c r="BX143" s="117">
        <v>100623</v>
      </c>
      <c r="BY143" s="117">
        <v>104656</v>
      </c>
      <c r="BZ143" s="117">
        <v>109607</v>
      </c>
      <c r="CA143" s="117">
        <v>115388</v>
      </c>
      <c r="CB143" s="117">
        <v>121775</v>
      </c>
      <c r="CC143" s="117">
        <v>128292</v>
      </c>
      <c r="CD143" s="117">
        <v>134739</v>
      </c>
      <c r="CE143" s="117">
        <v>140974</v>
      </c>
      <c r="CF143" s="117">
        <v>146260</v>
      </c>
      <c r="CG143" s="117">
        <v>151208</v>
      </c>
      <c r="CH143" s="117">
        <v>156644</v>
      </c>
      <c r="CI143" s="117">
        <v>160371</v>
      </c>
      <c r="CJ143" s="117">
        <v>168647</v>
      </c>
      <c r="CK143" s="117">
        <v>178283</v>
      </c>
      <c r="CL143" s="117">
        <v>188758</v>
      </c>
      <c r="CM143" s="117">
        <v>199448</v>
      </c>
      <c r="CN143" s="117">
        <v>211840</v>
      </c>
      <c r="CO143" s="117">
        <v>221193</v>
      </c>
      <c r="CP143" s="117">
        <v>229951</v>
      </c>
      <c r="CQ143" s="117">
        <v>237944</v>
      </c>
      <c r="CR143" s="117">
        <v>245170</v>
      </c>
      <c r="CS143" s="117">
        <v>251769</v>
      </c>
      <c r="CT143" s="117">
        <v>258280</v>
      </c>
      <c r="CU143" s="117">
        <v>265290</v>
      </c>
      <c r="CV143" s="117">
        <v>273223</v>
      </c>
      <c r="CW143" s="117">
        <v>282242</v>
      </c>
      <c r="CX143" s="117">
        <v>292056</v>
      </c>
      <c r="CY143" s="117">
        <v>301964</v>
      </c>
      <c r="CZ143" s="117">
        <v>311102</v>
      </c>
      <c r="DA143" s="117">
        <v>318765</v>
      </c>
      <c r="DB143" s="117">
        <v>324585</v>
      </c>
      <c r="DC143" s="117">
        <v>328541</v>
      </c>
      <c r="DD143" s="117">
        <v>330966</v>
      </c>
      <c r="DE143" s="117">
        <v>332334</v>
      </c>
      <c r="DF143" s="117">
        <v>333154</v>
      </c>
      <c r="DG143" s="117">
        <v>333794</v>
      </c>
      <c r="DH143" s="117">
        <v>334535</v>
      </c>
      <c r="DI143" s="117">
        <v>335336</v>
      </c>
      <c r="DJ143" s="117">
        <v>336344</v>
      </c>
      <c r="DK143" s="117">
        <v>337663</v>
      </c>
      <c r="DL143" s="117">
        <v>339415</v>
      </c>
      <c r="DM143" s="117">
        <v>341771</v>
      </c>
      <c r="DN143" s="117">
        <v>344994</v>
      </c>
      <c r="DO143" s="117">
        <v>349302</v>
      </c>
      <c r="DP143" s="117">
        <v>355779</v>
      </c>
      <c r="DQ143" s="117">
        <v>363994</v>
      </c>
      <c r="DR143" s="117">
        <v>373301</v>
      </c>
      <c r="DS143" s="117">
        <v>383465</v>
      </c>
      <c r="DT143" s="117">
        <v>394049</v>
      </c>
      <c r="DU143" s="117">
        <v>403764</v>
      </c>
      <c r="DV143" s="117">
        <v>412406</v>
      </c>
      <c r="DW143" s="117">
        <v>419788</v>
      </c>
      <c r="DX143" s="117">
        <v>425314</v>
      </c>
      <c r="DY143" s="117">
        <v>428518</v>
      </c>
      <c r="DZ143" s="117">
        <v>429329</v>
      </c>
      <c r="EA143" s="117">
        <v>428078</v>
      </c>
      <c r="EB143" s="117">
        <v>425403</v>
      </c>
      <c r="EC143" s="117">
        <v>421982</v>
      </c>
      <c r="ED143" s="117">
        <v>418407</v>
      </c>
      <c r="EE143" s="117">
        <v>414997</v>
      </c>
      <c r="EF143" s="117">
        <v>411844</v>
      </c>
      <c r="EG143" s="117">
        <v>408893</v>
      </c>
      <c r="EH143" s="117">
        <v>406130</v>
      </c>
      <c r="EI143" s="117">
        <v>402968</v>
      </c>
      <c r="EJ143" s="117">
        <v>398676</v>
      </c>
      <c r="EK143" s="117">
        <v>395839</v>
      </c>
      <c r="EL143" s="117">
        <v>393809</v>
      </c>
      <c r="EM143" s="117">
        <v>392586</v>
      </c>
      <c r="EN143" s="117">
        <v>392595</v>
      </c>
      <c r="EO143" s="117">
        <v>394305</v>
      </c>
      <c r="EP143" s="117">
        <v>395469</v>
      </c>
      <c r="EQ143" s="117">
        <v>396397</v>
      </c>
      <c r="ER143" s="117">
        <v>396832</v>
      </c>
      <c r="ES143" s="117">
        <v>396497</v>
      </c>
      <c r="ET143" s="117">
        <v>395090</v>
      </c>
      <c r="EU143" s="117">
        <v>392619</v>
      </c>
      <c r="EV143" s="117">
        <v>389335</v>
      </c>
    </row>
    <row r="144" spans="1:152" ht="12.75" customHeight="1" x14ac:dyDescent="0.2">
      <c r="A144" s="110" t="s">
        <v>46</v>
      </c>
      <c r="B144" s="117">
        <v>2024</v>
      </c>
      <c r="C144" s="117">
        <v>1721</v>
      </c>
      <c r="D144" s="117">
        <v>1475</v>
      </c>
      <c r="E144" s="117">
        <v>1279</v>
      </c>
      <c r="F144" s="117">
        <v>1129</v>
      </c>
      <c r="G144" s="117">
        <v>1015</v>
      </c>
      <c r="H144" s="117">
        <v>931</v>
      </c>
      <c r="I144" s="117">
        <v>865</v>
      </c>
      <c r="J144" s="117">
        <v>815</v>
      </c>
      <c r="K144" s="117">
        <v>849</v>
      </c>
      <c r="L144" s="117">
        <v>952</v>
      </c>
      <c r="M144" s="117">
        <v>1110</v>
      </c>
      <c r="N144" s="117">
        <v>1315</v>
      </c>
      <c r="O144" s="117">
        <v>1563</v>
      </c>
      <c r="P144" s="117">
        <v>1777</v>
      </c>
      <c r="Q144" s="117">
        <v>1968</v>
      </c>
      <c r="R144" s="117">
        <v>2138</v>
      </c>
      <c r="S144" s="117">
        <v>2286</v>
      </c>
      <c r="T144" s="117">
        <v>2403</v>
      </c>
      <c r="U144" s="117">
        <v>2501</v>
      </c>
      <c r="V144" s="117">
        <v>2578</v>
      </c>
      <c r="W144" s="117">
        <v>2648</v>
      </c>
      <c r="X144" s="117">
        <v>2728</v>
      </c>
      <c r="Y144" s="117">
        <v>2832</v>
      </c>
      <c r="Z144" s="117">
        <v>2969</v>
      </c>
      <c r="AA144" s="117">
        <v>3145</v>
      </c>
      <c r="AB144" s="117">
        <v>3363</v>
      </c>
      <c r="AC144" s="117">
        <v>3619</v>
      </c>
      <c r="AD144" s="117">
        <v>3911</v>
      </c>
      <c r="AE144" s="117">
        <v>4235</v>
      </c>
      <c r="AF144" s="117">
        <v>4590</v>
      </c>
      <c r="AG144" s="117">
        <v>4976</v>
      </c>
      <c r="AH144" s="117">
        <v>5385</v>
      </c>
      <c r="AI144" s="117">
        <v>5814</v>
      </c>
      <c r="AJ144" s="117">
        <v>6255</v>
      </c>
      <c r="AK144" s="117">
        <v>6701</v>
      </c>
      <c r="AL144" s="117">
        <v>7151</v>
      </c>
      <c r="AM144" s="117">
        <v>7604</v>
      </c>
      <c r="AN144" s="117">
        <v>8065</v>
      </c>
      <c r="AO144" s="117">
        <v>8534</v>
      </c>
      <c r="AP144" s="117">
        <v>9010</v>
      </c>
      <c r="AQ144" s="117">
        <v>9501</v>
      </c>
      <c r="AR144" s="117">
        <v>10017</v>
      </c>
      <c r="AS144" s="117">
        <v>10592</v>
      </c>
      <c r="AT144" s="117">
        <v>11244</v>
      </c>
      <c r="AU144" s="117">
        <v>11994</v>
      </c>
      <c r="AV144" s="117">
        <v>12843</v>
      </c>
      <c r="AW144" s="117">
        <v>13770</v>
      </c>
      <c r="AX144" s="117">
        <v>14742</v>
      </c>
      <c r="AY144" s="117">
        <v>15728</v>
      </c>
      <c r="AZ144" s="117">
        <v>16694</v>
      </c>
      <c r="BA144" s="117">
        <v>17626</v>
      </c>
      <c r="BB144" s="117">
        <v>18524</v>
      </c>
      <c r="BC144" s="117">
        <v>19429</v>
      </c>
      <c r="BD144" s="117">
        <v>20395</v>
      </c>
      <c r="BE144" s="117">
        <v>21460</v>
      </c>
      <c r="BF144" s="117">
        <v>22640</v>
      </c>
      <c r="BG144" s="117">
        <v>23924</v>
      </c>
      <c r="BH144" s="117">
        <v>25276</v>
      </c>
      <c r="BI144" s="117">
        <v>26666</v>
      </c>
      <c r="BJ144" s="117">
        <v>28060</v>
      </c>
      <c r="BK144" s="117">
        <v>29453</v>
      </c>
      <c r="BL144" s="117">
        <v>30877</v>
      </c>
      <c r="BM144" s="117">
        <v>32384</v>
      </c>
      <c r="BN144" s="117">
        <v>34025</v>
      </c>
      <c r="BO144" s="117">
        <v>35844</v>
      </c>
      <c r="BP144" s="117">
        <v>37857</v>
      </c>
      <c r="BQ144" s="117">
        <v>40022</v>
      </c>
      <c r="BR144" s="117">
        <v>42267</v>
      </c>
      <c r="BS144" s="117">
        <v>44526</v>
      </c>
      <c r="BT144" s="117">
        <v>46745</v>
      </c>
      <c r="BU144" s="117">
        <v>48888</v>
      </c>
      <c r="BV144" s="117">
        <v>50940</v>
      </c>
      <c r="BW144" s="117">
        <v>52901</v>
      </c>
      <c r="BX144" s="117">
        <v>54775</v>
      </c>
      <c r="BY144" s="117">
        <v>56545</v>
      </c>
      <c r="BZ144" s="117">
        <v>58257</v>
      </c>
      <c r="CA144" s="117">
        <v>60032</v>
      </c>
      <c r="CB144" s="117">
        <v>62046</v>
      </c>
      <c r="CC144" s="117">
        <v>64449</v>
      </c>
      <c r="CD144" s="117">
        <v>67395</v>
      </c>
      <c r="CE144" s="117">
        <v>70949</v>
      </c>
      <c r="CF144" s="117">
        <v>75056</v>
      </c>
      <c r="CG144" s="117">
        <v>79568</v>
      </c>
      <c r="CH144" s="117">
        <v>84170</v>
      </c>
      <c r="CI144" s="117">
        <v>88733</v>
      </c>
      <c r="CJ144" s="117">
        <v>93179</v>
      </c>
      <c r="CK144" s="117">
        <v>96998</v>
      </c>
      <c r="CL144" s="117">
        <v>100637</v>
      </c>
      <c r="CM144" s="117">
        <v>104665</v>
      </c>
      <c r="CN144" s="117">
        <v>107491</v>
      </c>
      <c r="CO144" s="117">
        <v>113641</v>
      </c>
      <c r="CP144" s="117">
        <v>120676</v>
      </c>
      <c r="CQ144" s="117">
        <v>128254</v>
      </c>
      <c r="CR144" s="117">
        <v>135966</v>
      </c>
      <c r="CS144" s="117">
        <v>144681</v>
      </c>
      <c r="CT144" s="117">
        <v>151508</v>
      </c>
      <c r="CU144" s="117">
        <v>157947</v>
      </c>
      <c r="CV144" s="117">
        <v>163877</v>
      </c>
      <c r="CW144" s="117">
        <v>169299</v>
      </c>
      <c r="CX144" s="117">
        <v>174316</v>
      </c>
      <c r="CY144" s="117">
        <v>179323</v>
      </c>
      <c r="CZ144" s="117">
        <v>184733</v>
      </c>
      <c r="DA144" s="117">
        <v>190824</v>
      </c>
      <c r="DB144" s="117">
        <v>197697</v>
      </c>
      <c r="DC144" s="117">
        <v>205114</v>
      </c>
      <c r="DD144" s="117">
        <v>212575</v>
      </c>
      <c r="DE144" s="117">
        <v>219471</v>
      </c>
      <c r="DF144" s="117">
        <v>225310</v>
      </c>
      <c r="DG144" s="117">
        <v>229850</v>
      </c>
      <c r="DH144" s="117">
        <v>233084</v>
      </c>
      <c r="DI144" s="117">
        <v>235262</v>
      </c>
      <c r="DJ144" s="117">
        <v>236713</v>
      </c>
      <c r="DK144" s="117">
        <v>237788</v>
      </c>
      <c r="DL144" s="117">
        <v>238744</v>
      </c>
      <c r="DM144" s="117">
        <v>239771</v>
      </c>
      <c r="DN144" s="117">
        <v>240829</v>
      </c>
      <c r="DO144" s="117">
        <v>242028</v>
      </c>
      <c r="DP144" s="117">
        <v>243453</v>
      </c>
      <c r="DQ144" s="117">
        <v>245194</v>
      </c>
      <c r="DR144" s="117">
        <v>247378</v>
      </c>
      <c r="DS144" s="117">
        <v>250199</v>
      </c>
      <c r="DT144" s="117">
        <v>253813</v>
      </c>
      <c r="DU144" s="117">
        <v>259061</v>
      </c>
      <c r="DV144" s="117">
        <v>265579</v>
      </c>
      <c r="DW144" s="117">
        <v>272867</v>
      </c>
      <c r="DX144" s="117">
        <v>280743</v>
      </c>
      <c r="DY144" s="117">
        <v>288885</v>
      </c>
      <c r="DZ144" s="117">
        <v>296407</v>
      </c>
      <c r="EA144" s="117">
        <v>303145</v>
      </c>
      <c r="EB144" s="117">
        <v>308938</v>
      </c>
      <c r="EC144" s="117">
        <v>313343</v>
      </c>
      <c r="ED144" s="117">
        <v>316016</v>
      </c>
      <c r="EE144" s="117">
        <v>316919</v>
      </c>
      <c r="EF144" s="117">
        <v>316314</v>
      </c>
      <c r="EG144" s="117">
        <v>314690</v>
      </c>
      <c r="EH144" s="117">
        <v>312542</v>
      </c>
      <c r="EI144" s="117">
        <v>310286</v>
      </c>
      <c r="EJ144" s="117">
        <v>308143</v>
      </c>
      <c r="EK144" s="117">
        <v>306168</v>
      </c>
      <c r="EL144" s="117">
        <v>304329</v>
      </c>
      <c r="EM144" s="117">
        <v>302620</v>
      </c>
      <c r="EN144" s="117">
        <v>300580</v>
      </c>
      <c r="EO144" s="117">
        <v>297634</v>
      </c>
      <c r="EP144" s="117">
        <v>295856</v>
      </c>
      <c r="EQ144" s="117">
        <v>294711</v>
      </c>
      <c r="ER144" s="117">
        <v>294193</v>
      </c>
      <c r="ES144" s="117">
        <v>294568</v>
      </c>
      <c r="ET144" s="117">
        <v>296116</v>
      </c>
      <c r="EU144" s="117">
        <v>297266</v>
      </c>
      <c r="EV144" s="117">
        <v>298222</v>
      </c>
    </row>
    <row r="145" spans="1:152" ht="12.75" customHeight="1" x14ac:dyDescent="0.2">
      <c r="A145" s="110" t="s">
        <v>47</v>
      </c>
      <c r="B145" s="117">
        <v>1185</v>
      </c>
      <c r="C145" s="117">
        <v>965</v>
      </c>
      <c r="D145" s="117">
        <v>794</v>
      </c>
      <c r="E145" s="117">
        <v>657</v>
      </c>
      <c r="F145" s="117">
        <v>550</v>
      </c>
      <c r="G145" s="117">
        <v>466</v>
      </c>
      <c r="H145" s="117">
        <v>395</v>
      </c>
      <c r="I145" s="117">
        <v>339</v>
      </c>
      <c r="J145" s="117">
        <v>295</v>
      </c>
      <c r="K145" s="117">
        <v>262</v>
      </c>
      <c r="L145" s="117">
        <v>237</v>
      </c>
      <c r="M145" s="117">
        <v>217</v>
      </c>
      <c r="N145" s="117">
        <v>201</v>
      </c>
      <c r="O145" s="117">
        <v>188</v>
      </c>
      <c r="P145" s="117">
        <v>197</v>
      </c>
      <c r="Q145" s="117">
        <v>222</v>
      </c>
      <c r="R145" s="117">
        <v>259</v>
      </c>
      <c r="S145" s="117">
        <v>305</v>
      </c>
      <c r="T145" s="117">
        <v>361</v>
      </c>
      <c r="U145" s="117">
        <v>404</v>
      </c>
      <c r="V145" s="117">
        <v>437</v>
      </c>
      <c r="W145" s="117">
        <v>470</v>
      </c>
      <c r="X145" s="117">
        <v>503</v>
      </c>
      <c r="Y145" s="117">
        <v>534</v>
      </c>
      <c r="Z145" s="117">
        <v>566</v>
      </c>
      <c r="AA145" s="117">
        <v>598</v>
      </c>
      <c r="AB145" s="117">
        <v>632</v>
      </c>
      <c r="AC145" s="117">
        <v>670</v>
      </c>
      <c r="AD145" s="117">
        <v>713</v>
      </c>
      <c r="AE145" s="117">
        <v>766</v>
      </c>
      <c r="AF145" s="117">
        <v>830</v>
      </c>
      <c r="AG145" s="117">
        <v>908</v>
      </c>
      <c r="AH145" s="117">
        <v>996</v>
      </c>
      <c r="AI145" s="117">
        <v>1104</v>
      </c>
      <c r="AJ145" s="117">
        <v>1221</v>
      </c>
      <c r="AK145" s="117">
        <v>1350</v>
      </c>
      <c r="AL145" s="117">
        <v>1489</v>
      </c>
      <c r="AM145" s="117">
        <v>1639</v>
      </c>
      <c r="AN145" s="117">
        <v>1795</v>
      </c>
      <c r="AO145" s="117">
        <v>1957</v>
      </c>
      <c r="AP145" s="117">
        <v>2124</v>
      </c>
      <c r="AQ145" s="117">
        <v>2294</v>
      </c>
      <c r="AR145" s="117">
        <v>2467</v>
      </c>
      <c r="AS145" s="117">
        <v>2643</v>
      </c>
      <c r="AT145" s="117">
        <v>2831</v>
      </c>
      <c r="AU145" s="117">
        <v>3032</v>
      </c>
      <c r="AV145" s="117">
        <v>3249</v>
      </c>
      <c r="AW145" s="117">
        <v>3485</v>
      </c>
      <c r="AX145" s="117">
        <v>3747</v>
      </c>
      <c r="AY145" s="117">
        <v>4044</v>
      </c>
      <c r="AZ145" s="117">
        <v>4382</v>
      </c>
      <c r="BA145" s="117">
        <v>4763</v>
      </c>
      <c r="BB145" s="117">
        <v>5181</v>
      </c>
      <c r="BC145" s="117">
        <v>5617</v>
      </c>
      <c r="BD145" s="117">
        <v>6062</v>
      </c>
      <c r="BE145" s="117">
        <v>6501</v>
      </c>
      <c r="BF145" s="117">
        <v>6933</v>
      </c>
      <c r="BG145" s="117">
        <v>7366</v>
      </c>
      <c r="BH145" s="117">
        <v>7821</v>
      </c>
      <c r="BI145" s="117">
        <v>8315</v>
      </c>
      <c r="BJ145" s="117">
        <v>8860</v>
      </c>
      <c r="BK145" s="117">
        <v>9463</v>
      </c>
      <c r="BL145" s="117">
        <v>10120</v>
      </c>
      <c r="BM145" s="117">
        <v>10817</v>
      </c>
      <c r="BN145" s="117">
        <v>11536</v>
      </c>
      <c r="BO145" s="117">
        <v>12263</v>
      </c>
      <c r="BP145" s="117">
        <v>12999</v>
      </c>
      <c r="BQ145" s="117">
        <v>13761</v>
      </c>
      <c r="BR145" s="117">
        <v>14569</v>
      </c>
      <c r="BS145" s="117">
        <v>15455</v>
      </c>
      <c r="BT145" s="117">
        <v>16433</v>
      </c>
      <c r="BU145" s="117">
        <v>17514</v>
      </c>
      <c r="BV145" s="117">
        <v>18676</v>
      </c>
      <c r="BW145" s="117">
        <v>19882</v>
      </c>
      <c r="BX145" s="117">
        <v>21103</v>
      </c>
      <c r="BY145" s="117">
        <v>22318</v>
      </c>
      <c r="BZ145" s="117">
        <v>23507</v>
      </c>
      <c r="CA145" s="117">
        <v>24666</v>
      </c>
      <c r="CB145" s="117">
        <v>25792</v>
      </c>
      <c r="CC145" s="117">
        <v>26885</v>
      </c>
      <c r="CD145" s="117">
        <v>27936</v>
      </c>
      <c r="CE145" s="117">
        <v>28968</v>
      </c>
      <c r="CF145" s="117">
        <v>30047</v>
      </c>
      <c r="CG145" s="117">
        <v>31266</v>
      </c>
      <c r="CH145" s="117">
        <v>32702</v>
      </c>
      <c r="CI145" s="117">
        <v>34432</v>
      </c>
      <c r="CJ145" s="117">
        <v>36488</v>
      </c>
      <c r="CK145" s="117">
        <v>38839</v>
      </c>
      <c r="CL145" s="117">
        <v>41410</v>
      </c>
      <c r="CM145" s="117">
        <v>44027</v>
      </c>
      <c r="CN145" s="117">
        <v>46636</v>
      </c>
      <c r="CO145" s="117">
        <v>49199</v>
      </c>
      <c r="CP145" s="117">
        <v>51429</v>
      </c>
      <c r="CQ145" s="117">
        <v>53597</v>
      </c>
      <c r="CR145" s="117">
        <v>56022</v>
      </c>
      <c r="CS145" s="117">
        <v>57753</v>
      </c>
      <c r="CT145" s="117">
        <v>61492</v>
      </c>
      <c r="CU145" s="117">
        <v>65679</v>
      </c>
      <c r="CV145" s="117">
        <v>70132</v>
      </c>
      <c r="CW145" s="117">
        <v>74642</v>
      </c>
      <c r="CX145" s="117">
        <v>79605</v>
      </c>
      <c r="CY145" s="117">
        <v>83659</v>
      </c>
      <c r="CZ145" s="117">
        <v>87513</v>
      </c>
      <c r="DA145" s="117">
        <v>91101</v>
      </c>
      <c r="DB145" s="117">
        <v>94416</v>
      </c>
      <c r="DC145" s="117">
        <v>97532</v>
      </c>
      <c r="DD145" s="117">
        <v>100684</v>
      </c>
      <c r="DE145" s="117">
        <v>104107</v>
      </c>
      <c r="DF145" s="117">
        <v>107948</v>
      </c>
      <c r="DG145" s="117">
        <v>112241</v>
      </c>
      <c r="DH145" s="117">
        <v>116836</v>
      </c>
      <c r="DI145" s="117">
        <v>121437</v>
      </c>
      <c r="DJ145" s="117">
        <v>125693</v>
      </c>
      <c r="DK145" s="117">
        <v>129330</v>
      </c>
      <c r="DL145" s="117">
        <v>132222</v>
      </c>
      <c r="DM145" s="117">
        <v>134379</v>
      </c>
      <c r="DN145" s="117">
        <v>135951</v>
      </c>
      <c r="DO145" s="117">
        <v>137127</v>
      </c>
      <c r="DP145" s="117">
        <v>138099</v>
      </c>
      <c r="DQ145" s="117">
        <v>139011</v>
      </c>
      <c r="DR145" s="117">
        <v>139965</v>
      </c>
      <c r="DS145" s="117">
        <v>140929</v>
      </c>
      <c r="DT145" s="117">
        <v>141973</v>
      </c>
      <c r="DU145" s="117">
        <v>143151</v>
      </c>
      <c r="DV145" s="117">
        <v>144523</v>
      </c>
      <c r="DW145" s="117">
        <v>146165</v>
      </c>
      <c r="DX145" s="117">
        <v>148191</v>
      </c>
      <c r="DY145" s="117">
        <v>150695</v>
      </c>
      <c r="DZ145" s="117">
        <v>154218</v>
      </c>
      <c r="EA145" s="117">
        <v>158506</v>
      </c>
      <c r="EB145" s="117">
        <v>163220</v>
      </c>
      <c r="EC145" s="117">
        <v>168251</v>
      </c>
      <c r="ED145" s="117">
        <v>173408</v>
      </c>
      <c r="EE145" s="117">
        <v>178204</v>
      </c>
      <c r="EF145" s="117">
        <v>182526</v>
      </c>
      <c r="EG145" s="117">
        <v>186261</v>
      </c>
      <c r="EH145" s="117">
        <v>189137</v>
      </c>
      <c r="EI145" s="117">
        <v>190952</v>
      </c>
      <c r="EJ145" s="117">
        <v>191689</v>
      </c>
      <c r="EK145" s="117">
        <v>191533</v>
      </c>
      <c r="EL145" s="117">
        <v>190789</v>
      </c>
      <c r="EM145" s="117">
        <v>189759</v>
      </c>
      <c r="EN145" s="117">
        <v>188673</v>
      </c>
      <c r="EO145" s="117">
        <v>187646</v>
      </c>
      <c r="EP145" s="117">
        <v>186709</v>
      </c>
      <c r="EQ145" s="117">
        <v>185843</v>
      </c>
      <c r="ER145" s="117">
        <v>185051</v>
      </c>
      <c r="ES145" s="117">
        <v>184023</v>
      </c>
      <c r="ET145" s="117">
        <v>182387</v>
      </c>
      <c r="EU145" s="117">
        <v>181552</v>
      </c>
      <c r="EV145" s="117">
        <v>181136</v>
      </c>
    </row>
    <row r="146" spans="1:152" ht="18" customHeight="1" x14ac:dyDescent="0.2">
      <c r="A146" s="118" t="s">
        <v>48</v>
      </c>
      <c r="B146" s="237">
        <v>800</v>
      </c>
      <c r="C146" s="237">
        <v>614</v>
      </c>
      <c r="D146" s="237">
        <v>472</v>
      </c>
      <c r="E146" s="237">
        <v>364</v>
      </c>
      <c r="F146" s="237">
        <v>284</v>
      </c>
      <c r="G146" s="237">
        <v>223</v>
      </c>
      <c r="H146" s="237">
        <v>177</v>
      </c>
      <c r="I146" s="237">
        <v>142</v>
      </c>
      <c r="J146" s="237">
        <v>116</v>
      </c>
      <c r="K146" s="237">
        <v>95</v>
      </c>
      <c r="L146" s="237">
        <v>79</v>
      </c>
      <c r="M146" s="237">
        <v>65</v>
      </c>
      <c r="N146" s="237">
        <v>55</v>
      </c>
      <c r="O146" s="237">
        <v>46</v>
      </c>
      <c r="P146" s="237">
        <v>40</v>
      </c>
      <c r="Q146" s="237">
        <v>35</v>
      </c>
      <c r="R146" s="237">
        <v>31</v>
      </c>
      <c r="S146" s="237">
        <v>28</v>
      </c>
      <c r="T146" s="237">
        <v>24</v>
      </c>
      <c r="U146" s="237">
        <v>25</v>
      </c>
      <c r="V146" s="117">
        <v>28</v>
      </c>
      <c r="W146" s="117">
        <v>31</v>
      </c>
      <c r="X146" s="117">
        <v>37</v>
      </c>
      <c r="Y146" s="117">
        <v>43</v>
      </c>
      <c r="Z146" s="117">
        <v>49</v>
      </c>
      <c r="AA146" s="117">
        <v>55</v>
      </c>
      <c r="AB146" s="117">
        <v>61</v>
      </c>
      <c r="AC146" s="117">
        <v>68</v>
      </c>
      <c r="AD146" s="117">
        <v>76</v>
      </c>
      <c r="AE146" s="117">
        <v>84</v>
      </c>
      <c r="AF146" s="117">
        <v>92</v>
      </c>
      <c r="AG146" s="117">
        <v>100</v>
      </c>
      <c r="AH146" s="117">
        <v>110</v>
      </c>
      <c r="AI146" s="117">
        <v>122</v>
      </c>
      <c r="AJ146" s="117">
        <v>136</v>
      </c>
      <c r="AK146" s="117">
        <v>153</v>
      </c>
      <c r="AL146" s="117">
        <v>172</v>
      </c>
      <c r="AM146" s="117">
        <v>193</v>
      </c>
      <c r="AN146" s="117">
        <v>217</v>
      </c>
      <c r="AO146" s="117">
        <v>245</v>
      </c>
      <c r="AP146" s="117">
        <v>275</v>
      </c>
      <c r="AQ146" s="117">
        <v>308</v>
      </c>
      <c r="AR146" s="117">
        <v>343</v>
      </c>
      <c r="AS146" s="117">
        <v>380</v>
      </c>
      <c r="AT146" s="117">
        <v>421</v>
      </c>
      <c r="AU146" s="117">
        <v>465</v>
      </c>
      <c r="AV146" s="117">
        <v>513</v>
      </c>
      <c r="AW146" s="117">
        <v>565</v>
      </c>
      <c r="AX146" s="117">
        <v>621</v>
      </c>
      <c r="AY146" s="117">
        <v>684</v>
      </c>
      <c r="AZ146" s="117">
        <v>750</v>
      </c>
      <c r="BA146" s="117">
        <v>823</v>
      </c>
      <c r="BB146" s="117">
        <v>904</v>
      </c>
      <c r="BC146" s="117">
        <v>997</v>
      </c>
      <c r="BD146" s="117">
        <v>1102</v>
      </c>
      <c r="BE146" s="117">
        <v>1224</v>
      </c>
      <c r="BF146" s="117">
        <v>1363</v>
      </c>
      <c r="BG146" s="117">
        <v>1519</v>
      </c>
      <c r="BH146" s="117">
        <v>1688</v>
      </c>
      <c r="BI146" s="117">
        <v>1869</v>
      </c>
      <c r="BJ146" s="117">
        <v>2058</v>
      </c>
      <c r="BK146" s="117">
        <v>2257</v>
      </c>
      <c r="BL146" s="117">
        <v>2468</v>
      </c>
      <c r="BM146" s="117">
        <v>2698</v>
      </c>
      <c r="BN146" s="117">
        <v>2943</v>
      </c>
      <c r="BO146" s="117">
        <v>3205</v>
      </c>
      <c r="BP146" s="117">
        <v>3486</v>
      </c>
      <c r="BQ146" s="117">
        <v>3787</v>
      </c>
      <c r="BR146" s="117">
        <v>4106</v>
      </c>
      <c r="BS146" s="117">
        <v>4438</v>
      </c>
      <c r="BT146" s="117">
        <v>4784</v>
      </c>
      <c r="BU146" s="117">
        <v>5140</v>
      </c>
      <c r="BV146" s="117">
        <v>5515</v>
      </c>
      <c r="BW146" s="117">
        <v>5917</v>
      </c>
      <c r="BX146" s="117">
        <v>6356</v>
      </c>
      <c r="BY146" s="117">
        <v>6834</v>
      </c>
      <c r="BZ146" s="117">
        <v>7356</v>
      </c>
      <c r="CA146" s="117">
        <v>7915</v>
      </c>
      <c r="CB146" s="117">
        <v>8500</v>
      </c>
      <c r="CC146" s="117">
        <v>9106</v>
      </c>
      <c r="CD146" s="117">
        <v>9727</v>
      </c>
      <c r="CE146" s="117">
        <v>10358</v>
      </c>
      <c r="CF146" s="117">
        <v>10995</v>
      </c>
      <c r="CG146" s="117">
        <v>11634</v>
      </c>
      <c r="CH146" s="117">
        <v>12273</v>
      </c>
      <c r="CI146" s="117">
        <v>12905</v>
      </c>
      <c r="CJ146" s="117">
        <v>13539</v>
      </c>
      <c r="CK146" s="117">
        <v>14200</v>
      </c>
      <c r="CL146" s="117">
        <v>14921</v>
      </c>
      <c r="CM146" s="117">
        <v>15732</v>
      </c>
      <c r="CN146" s="117">
        <v>16658</v>
      </c>
      <c r="CO146" s="117">
        <v>17712</v>
      </c>
      <c r="CP146" s="117">
        <v>18886</v>
      </c>
      <c r="CQ146" s="117">
        <v>20163</v>
      </c>
      <c r="CR146" s="117">
        <v>21484</v>
      </c>
      <c r="CS146" s="117">
        <v>22841</v>
      </c>
      <c r="CT146" s="117">
        <v>24231</v>
      </c>
      <c r="CU146" s="117">
        <v>25528</v>
      </c>
      <c r="CV146" s="117">
        <v>26855</v>
      </c>
      <c r="CW146" s="117">
        <v>28319</v>
      </c>
      <c r="CX146" s="117">
        <v>29495</v>
      </c>
      <c r="CY146" s="117">
        <v>31588</v>
      </c>
      <c r="CZ146" s="117">
        <v>33786</v>
      </c>
      <c r="DA146" s="117">
        <v>36072</v>
      </c>
      <c r="DB146" s="117">
        <v>38412</v>
      </c>
      <c r="DC146" s="237">
        <v>40791</v>
      </c>
      <c r="DD146" s="237">
        <v>43177</v>
      </c>
      <c r="DE146" s="237">
        <v>45521</v>
      </c>
      <c r="DF146" s="237">
        <v>47794</v>
      </c>
      <c r="DG146" s="237">
        <v>49985</v>
      </c>
      <c r="DH146" s="237">
        <v>52126</v>
      </c>
      <c r="DI146" s="237">
        <v>54306</v>
      </c>
      <c r="DJ146" s="237">
        <v>56602</v>
      </c>
      <c r="DK146" s="237">
        <v>59058</v>
      </c>
      <c r="DL146" s="237">
        <v>61672</v>
      </c>
      <c r="DM146" s="237">
        <v>64378</v>
      </c>
      <c r="DN146" s="237">
        <v>67084</v>
      </c>
      <c r="DO146" s="237">
        <v>69671</v>
      </c>
      <c r="DP146" s="237">
        <v>72053</v>
      </c>
      <c r="DQ146" s="237">
        <v>74189</v>
      </c>
      <c r="DR146" s="237">
        <v>76067</v>
      </c>
      <c r="DS146" s="237">
        <v>77726</v>
      </c>
      <c r="DT146" s="237">
        <v>79199</v>
      </c>
      <c r="DU146" s="237">
        <v>80530</v>
      </c>
      <c r="DV146" s="237">
        <v>81759</v>
      </c>
      <c r="DW146" s="237">
        <v>82923</v>
      </c>
      <c r="DX146" s="237">
        <v>84011</v>
      </c>
      <c r="DY146" s="237">
        <v>85068</v>
      </c>
      <c r="DZ146" s="237">
        <v>86134</v>
      </c>
      <c r="EA146" s="237">
        <v>87248</v>
      </c>
      <c r="EB146" s="237">
        <v>88459</v>
      </c>
      <c r="EC146" s="237">
        <v>89804</v>
      </c>
      <c r="ED146" s="237">
        <v>91341</v>
      </c>
      <c r="EE146" s="237">
        <v>93338</v>
      </c>
      <c r="EF146" s="237">
        <v>95663</v>
      </c>
      <c r="EG146" s="237">
        <v>98164</v>
      </c>
      <c r="EH146" s="237">
        <v>100815</v>
      </c>
      <c r="EI146" s="237">
        <v>103561</v>
      </c>
      <c r="EJ146" s="237">
        <v>106316</v>
      </c>
      <c r="EK146" s="237">
        <v>108980</v>
      </c>
      <c r="EL146" s="237">
        <v>111443</v>
      </c>
      <c r="EM146" s="237">
        <v>113583</v>
      </c>
      <c r="EN146" s="237">
        <v>115298</v>
      </c>
      <c r="EO146" s="237">
        <v>116567</v>
      </c>
      <c r="EP146" s="237">
        <v>117448</v>
      </c>
      <c r="EQ146" s="237">
        <v>118044</v>
      </c>
      <c r="ER146" s="237">
        <v>118430</v>
      </c>
      <c r="ES146" s="237">
        <v>118655</v>
      </c>
      <c r="ET146" s="237">
        <v>118748</v>
      </c>
      <c r="EU146" s="237">
        <v>118736</v>
      </c>
      <c r="EV146" s="237">
        <v>118652</v>
      </c>
    </row>
    <row r="147" spans="1:152" s="16" customFormat="1" ht="15" customHeight="1" x14ac:dyDescent="0.2">
      <c r="A147" s="323" t="s">
        <v>49</v>
      </c>
      <c r="B147" s="326" t="s">
        <v>218</v>
      </c>
      <c r="C147" s="326"/>
      <c r="D147" s="326"/>
      <c r="E147" s="326"/>
      <c r="F147" s="326"/>
      <c r="G147" s="326"/>
      <c r="H147" s="326"/>
      <c r="I147" s="326"/>
      <c r="J147" s="326"/>
      <c r="K147" s="326"/>
      <c r="L147" s="326"/>
      <c r="M147" s="326"/>
      <c r="N147" s="326"/>
      <c r="O147" s="326"/>
      <c r="P147" s="326"/>
      <c r="Q147" s="326"/>
      <c r="R147" s="326"/>
      <c r="S147" s="326"/>
      <c r="T147" s="326"/>
      <c r="U147" s="326"/>
      <c r="V147" s="326"/>
      <c r="W147" s="326"/>
      <c r="X147" s="326"/>
      <c r="Y147" s="326"/>
      <c r="Z147" s="326"/>
      <c r="AA147" s="326"/>
      <c r="AB147" s="326"/>
      <c r="AC147" s="326"/>
      <c r="AD147" s="326"/>
      <c r="AE147" s="326"/>
      <c r="AF147" s="326"/>
      <c r="AG147" s="326"/>
      <c r="AH147" s="326"/>
      <c r="AI147" s="326"/>
      <c r="AJ147" s="326"/>
      <c r="AK147" s="326"/>
      <c r="AL147" s="326"/>
      <c r="AM147" s="326"/>
      <c r="AN147" s="326"/>
      <c r="AO147" s="326"/>
      <c r="AP147" s="326"/>
      <c r="AQ147" s="326"/>
      <c r="AR147" s="326"/>
      <c r="AS147" s="326"/>
      <c r="AT147" s="326"/>
      <c r="AU147" s="326"/>
      <c r="AV147" s="326"/>
      <c r="AW147" s="326"/>
      <c r="AX147" s="326"/>
      <c r="AY147" s="326"/>
      <c r="AZ147" s="326"/>
      <c r="BA147" s="326"/>
      <c r="BB147" s="326"/>
      <c r="BC147" s="326"/>
      <c r="BD147" s="326"/>
      <c r="BE147" s="326"/>
      <c r="BF147" s="326"/>
      <c r="BG147" s="326"/>
      <c r="BH147" s="326"/>
      <c r="BI147" s="326"/>
      <c r="BJ147" s="326"/>
      <c r="BK147" s="326"/>
      <c r="BL147" s="326"/>
      <c r="BM147" s="326"/>
      <c r="BN147" s="326"/>
      <c r="BO147" s="326"/>
      <c r="BP147" s="326"/>
      <c r="BQ147" s="326"/>
      <c r="BR147" s="326"/>
      <c r="BS147" s="326"/>
      <c r="BT147" s="326"/>
      <c r="BU147" s="326"/>
      <c r="BV147" s="326"/>
      <c r="BW147" s="326"/>
      <c r="BX147" s="326"/>
      <c r="BY147" s="326"/>
      <c r="BZ147" s="326"/>
      <c r="CA147" s="326"/>
      <c r="CB147" s="326"/>
      <c r="CC147" s="326"/>
      <c r="CD147" s="326"/>
      <c r="CE147" s="326"/>
      <c r="CF147" s="326"/>
      <c r="CG147" s="326"/>
      <c r="CH147" s="326"/>
      <c r="CI147" s="326"/>
      <c r="CJ147" s="326"/>
      <c r="CK147" s="326"/>
      <c r="CL147" s="326"/>
      <c r="CM147" s="326"/>
      <c r="CN147" s="326"/>
      <c r="CO147" s="326"/>
      <c r="CP147" s="326"/>
      <c r="CQ147" s="326"/>
      <c r="CR147" s="326"/>
      <c r="CS147" s="326"/>
      <c r="CT147" s="326"/>
      <c r="CU147" s="326"/>
      <c r="CV147" s="326"/>
      <c r="CW147" s="326"/>
      <c r="CX147" s="326"/>
      <c r="CY147" s="326"/>
      <c r="CZ147" s="326"/>
      <c r="DA147" s="326"/>
      <c r="DB147" s="326"/>
      <c r="DC147" s="326"/>
      <c r="DD147" s="326"/>
      <c r="DE147" s="326"/>
      <c r="DF147" s="326"/>
      <c r="DG147" s="326"/>
      <c r="DH147" s="326"/>
      <c r="DI147" s="326"/>
      <c r="DJ147" s="326"/>
      <c r="DK147" s="326"/>
      <c r="DL147" s="326"/>
      <c r="DM147" s="326"/>
      <c r="DN147" s="326"/>
      <c r="DO147" s="326"/>
      <c r="DP147" s="326"/>
      <c r="DQ147" s="326"/>
      <c r="DR147" s="326"/>
      <c r="DS147" s="326"/>
      <c r="DT147" s="326"/>
      <c r="DU147" s="326"/>
      <c r="DV147" s="326"/>
      <c r="DW147" s="326"/>
      <c r="DX147" s="326"/>
      <c r="DY147" s="326"/>
      <c r="DZ147" s="326"/>
      <c r="EA147" s="326"/>
      <c r="EB147" s="326"/>
      <c r="EC147" s="326"/>
      <c r="ED147" s="326"/>
      <c r="EE147" s="326"/>
      <c r="EF147" s="326"/>
      <c r="EG147" s="326"/>
      <c r="EH147" s="326"/>
      <c r="EI147" s="326"/>
      <c r="EJ147" s="326"/>
      <c r="EK147" s="326"/>
      <c r="EL147" s="326"/>
      <c r="EM147" s="326"/>
      <c r="EN147" s="326"/>
      <c r="EO147" s="326"/>
      <c r="EP147" s="326"/>
      <c r="EQ147" s="326"/>
      <c r="ER147" s="326"/>
      <c r="ES147" s="326"/>
      <c r="ET147" s="326"/>
      <c r="EU147" s="326"/>
      <c r="EV147" s="326"/>
    </row>
    <row r="148" spans="1:152" s="26" customFormat="1" ht="15.75" customHeight="1" x14ac:dyDescent="0.2">
      <c r="A148" s="324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119"/>
      <c r="BG148" s="119"/>
      <c r="BH148" s="119"/>
      <c r="BI148" s="119"/>
      <c r="BJ148" s="119"/>
      <c r="BK148" s="119"/>
      <c r="BL148" s="119"/>
      <c r="BM148" s="119"/>
      <c r="BN148" s="119"/>
      <c r="BO148" s="119"/>
      <c r="BP148" s="119"/>
      <c r="BQ148" s="119"/>
      <c r="BR148" s="119"/>
      <c r="BS148" s="119"/>
      <c r="BT148" s="119"/>
      <c r="BU148" s="119"/>
      <c r="BV148" s="119"/>
      <c r="BW148" s="119"/>
      <c r="BX148" s="119"/>
      <c r="BY148" s="119"/>
      <c r="BZ148" s="119"/>
      <c r="CA148" s="119"/>
      <c r="CB148" s="119"/>
      <c r="CC148" s="119"/>
      <c r="CD148" s="119"/>
      <c r="CE148" s="119"/>
      <c r="CF148" s="119"/>
      <c r="CG148" s="119"/>
      <c r="CH148" s="119"/>
      <c r="CI148" s="119"/>
      <c r="CJ148" s="119"/>
      <c r="CK148" s="119"/>
      <c r="CL148" s="119"/>
      <c r="CM148" s="119"/>
      <c r="CN148" s="119"/>
      <c r="CO148" s="119"/>
      <c r="CP148" s="119"/>
      <c r="CQ148" s="119"/>
      <c r="CR148" s="119"/>
      <c r="CS148" s="119"/>
      <c r="CT148" s="119"/>
      <c r="CU148" s="119"/>
      <c r="CV148" s="119"/>
      <c r="CW148" s="119"/>
      <c r="CX148" s="119"/>
      <c r="CY148" s="119"/>
      <c r="CZ148" s="119"/>
      <c r="DA148" s="119"/>
      <c r="DB148" s="119"/>
      <c r="DC148" s="119"/>
      <c r="DD148" s="119"/>
      <c r="DE148" s="119"/>
      <c r="DF148" s="119"/>
      <c r="DG148" s="119"/>
      <c r="DH148" s="119"/>
      <c r="DI148" s="119"/>
      <c r="DJ148" s="119"/>
      <c r="DK148" s="119"/>
      <c r="DL148" s="119"/>
      <c r="DM148" s="119"/>
      <c r="DN148" s="119"/>
      <c r="DO148" s="119"/>
      <c r="DP148" s="119"/>
      <c r="DQ148" s="119"/>
      <c r="DR148" s="119"/>
      <c r="DS148" s="119"/>
      <c r="DT148" s="119"/>
      <c r="DU148" s="119"/>
      <c r="DV148" s="119"/>
      <c r="DW148" s="119"/>
      <c r="DX148" s="119"/>
      <c r="DY148" s="119"/>
      <c r="DZ148" s="119"/>
      <c r="EA148" s="119"/>
      <c r="EB148" s="119"/>
      <c r="EC148" s="119"/>
      <c r="ED148" s="119"/>
      <c r="EE148" s="119"/>
      <c r="EF148" s="119"/>
      <c r="EG148" s="119"/>
      <c r="EH148" s="119"/>
      <c r="EI148" s="119"/>
      <c r="EJ148" s="119"/>
      <c r="EK148" s="119"/>
      <c r="EL148" s="119"/>
      <c r="EM148" s="119"/>
      <c r="EN148" s="119"/>
      <c r="EO148" s="119"/>
      <c r="EP148" s="119"/>
      <c r="EQ148" s="119"/>
      <c r="ER148" s="119"/>
      <c r="ES148" s="119"/>
      <c r="ET148" s="119"/>
      <c r="EU148" s="119"/>
      <c r="EV148" s="119"/>
    </row>
    <row r="149" spans="1:152" s="290" customFormat="1" ht="24" customHeight="1" x14ac:dyDescent="0.2">
      <c r="A149" s="120" t="s">
        <v>84</v>
      </c>
      <c r="B149" s="121">
        <v>2576380</v>
      </c>
      <c r="C149" s="121">
        <v>2570688</v>
      </c>
      <c r="D149" s="121">
        <v>2565511</v>
      </c>
      <c r="E149" s="121">
        <v>2560955</v>
      </c>
      <c r="F149" s="121">
        <v>2555681</v>
      </c>
      <c r="G149" s="121">
        <v>2549373</v>
      </c>
      <c r="H149" s="121">
        <v>2541556</v>
      </c>
      <c r="I149" s="121">
        <v>2531709</v>
      </c>
      <c r="J149" s="121">
        <v>2519478</v>
      </c>
      <c r="K149" s="121">
        <v>2504685</v>
      </c>
      <c r="L149" s="121">
        <v>2487424</v>
      </c>
      <c r="M149" s="121">
        <v>2476908</v>
      </c>
      <c r="N149" s="121">
        <v>2471601</v>
      </c>
      <c r="O149" s="121">
        <v>2465500</v>
      </c>
      <c r="P149" s="121">
        <v>2458491</v>
      </c>
      <c r="Q149" s="121">
        <v>2450117</v>
      </c>
      <c r="R149" s="121">
        <v>2439789</v>
      </c>
      <c r="S149" s="121">
        <v>2426786</v>
      </c>
      <c r="T149" s="121">
        <v>2410514</v>
      </c>
      <c r="U149" s="121">
        <v>2390634</v>
      </c>
      <c r="V149" s="121">
        <v>2369619</v>
      </c>
      <c r="W149" s="121">
        <v>2356728</v>
      </c>
      <c r="X149" s="121">
        <v>2340913</v>
      </c>
      <c r="Y149" s="121">
        <v>2322324</v>
      </c>
      <c r="Z149" s="121">
        <v>2301097</v>
      </c>
      <c r="AA149" s="121">
        <v>2277362</v>
      </c>
      <c r="AB149" s="121">
        <v>2251121</v>
      </c>
      <c r="AC149" s="121">
        <v>2222516</v>
      </c>
      <c r="AD149" s="121">
        <v>2191708</v>
      </c>
      <c r="AE149" s="121">
        <v>2158872</v>
      </c>
      <c r="AF149" s="121">
        <v>2124206</v>
      </c>
      <c r="AG149" s="121">
        <v>2087914</v>
      </c>
      <c r="AH149" s="121">
        <v>2060926</v>
      </c>
      <c r="AI149" s="121">
        <v>2079035</v>
      </c>
      <c r="AJ149" s="121">
        <v>2098131</v>
      </c>
      <c r="AK149" s="121">
        <v>2117951</v>
      </c>
      <c r="AL149" s="121">
        <v>2138467</v>
      </c>
      <c r="AM149" s="121">
        <v>2159587</v>
      </c>
      <c r="AN149" s="121">
        <v>2181138</v>
      </c>
      <c r="AO149" s="121">
        <v>2202913</v>
      </c>
      <c r="AP149" s="121">
        <v>2224523</v>
      </c>
      <c r="AQ149" s="121">
        <v>2245680</v>
      </c>
      <c r="AR149" s="121">
        <v>2260910</v>
      </c>
      <c r="AS149" s="121">
        <v>2253084</v>
      </c>
      <c r="AT149" s="121">
        <v>2243173</v>
      </c>
      <c r="AU149" s="121">
        <v>2231264</v>
      </c>
      <c r="AV149" s="121">
        <v>2217447</v>
      </c>
      <c r="AW149" s="121">
        <v>2201762</v>
      </c>
      <c r="AX149" s="121">
        <v>2184244</v>
      </c>
      <c r="AY149" s="121">
        <v>2164945</v>
      </c>
      <c r="AZ149" s="121">
        <v>2143957</v>
      </c>
      <c r="BA149" s="121">
        <v>2121344</v>
      </c>
      <c r="BB149" s="121">
        <v>2100537</v>
      </c>
      <c r="BC149" s="121">
        <v>2093653</v>
      </c>
      <c r="BD149" s="121">
        <v>2086568</v>
      </c>
      <c r="BE149" s="121">
        <v>2079064</v>
      </c>
      <c r="BF149" s="121">
        <v>2071201</v>
      </c>
      <c r="BG149" s="121">
        <v>2063004</v>
      </c>
      <c r="BH149" s="121">
        <v>2054462</v>
      </c>
      <c r="BI149" s="121">
        <v>2045555</v>
      </c>
      <c r="BJ149" s="121">
        <v>2036246</v>
      </c>
      <c r="BK149" s="121">
        <v>2026471</v>
      </c>
      <c r="BL149" s="121">
        <v>2016159</v>
      </c>
      <c r="BM149" s="121">
        <v>2005180</v>
      </c>
      <c r="BN149" s="121">
        <v>1993557</v>
      </c>
      <c r="BO149" s="121">
        <v>1981324</v>
      </c>
      <c r="BP149" s="121">
        <v>1968592</v>
      </c>
      <c r="BQ149" s="121">
        <v>1955426</v>
      </c>
      <c r="BR149" s="121">
        <v>1941877</v>
      </c>
      <c r="BS149" s="121">
        <v>1927972</v>
      </c>
      <c r="BT149" s="121">
        <v>1913754</v>
      </c>
      <c r="BU149" s="121">
        <v>1899247</v>
      </c>
      <c r="BV149" s="121">
        <v>1884480</v>
      </c>
      <c r="BW149" s="121">
        <v>1869432</v>
      </c>
      <c r="BX149" s="121">
        <v>1854100</v>
      </c>
      <c r="BY149" s="121">
        <v>1838480</v>
      </c>
      <c r="BZ149" s="121">
        <v>1822579</v>
      </c>
      <c r="CA149" s="121">
        <v>1806389</v>
      </c>
      <c r="CB149" s="121">
        <v>1789925</v>
      </c>
      <c r="CC149" s="121">
        <v>1773192</v>
      </c>
      <c r="CD149" s="121">
        <v>1756204</v>
      </c>
      <c r="CE149" s="121">
        <v>1738969</v>
      </c>
      <c r="CF149" s="121">
        <v>1721497</v>
      </c>
      <c r="CG149" s="121">
        <v>1703808</v>
      </c>
      <c r="CH149" s="121">
        <v>1685920</v>
      </c>
      <c r="CI149" s="121">
        <v>1667848</v>
      </c>
      <c r="CJ149" s="121">
        <v>1649609</v>
      </c>
      <c r="CK149" s="121">
        <v>1631221</v>
      </c>
      <c r="CL149" s="121">
        <v>1612705</v>
      </c>
      <c r="CM149" s="121">
        <v>1594073</v>
      </c>
      <c r="CN149" s="121">
        <v>1575341</v>
      </c>
      <c r="CO149" s="121">
        <v>1556531</v>
      </c>
      <c r="CP149" s="121">
        <v>1537659</v>
      </c>
      <c r="CQ149" s="121">
        <v>1518734</v>
      </c>
      <c r="CR149" s="121">
        <v>1499779</v>
      </c>
      <c r="CS149" s="121">
        <v>1480811</v>
      </c>
      <c r="CT149" s="121">
        <v>1461845</v>
      </c>
      <c r="CU149" s="121">
        <v>1442889</v>
      </c>
      <c r="CV149" s="121">
        <v>1423969</v>
      </c>
      <c r="CW149" s="121">
        <v>1405092</v>
      </c>
      <c r="CX149" s="121">
        <v>1386281</v>
      </c>
      <c r="CY149" s="121">
        <v>1367538</v>
      </c>
      <c r="CZ149" s="121">
        <v>1348875</v>
      </c>
      <c r="DA149" s="121">
        <v>1330318</v>
      </c>
      <c r="DB149" s="121">
        <v>1311868</v>
      </c>
      <c r="DC149" s="121">
        <v>1293537</v>
      </c>
      <c r="DD149" s="121">
        <v>1275339</v>
      </c>
      <c r="DE149" s="121">
        <v>1257286</v>
      </c>
      <c r="DF149" s="121">
        <v>1239383</v>
      </c>
      <c r="DG149" s="121">
        <v>1221634</v>
      </c>
      <c r="DH149" s="121">
        <v>1204052</v>
      </c>
      <c r="DI149" s="121">
        <v>1186642</v>
      </c>
      <c r="DJ149" s="121">
        <v>1169406</v>
      </c>
      <c r="DK149" s="121">
        <v>1152357</v>
      </c>
      <c r="DL149" s="121">
        <v>1135491</v>
      </c>
      <c r="DM149" s="121">
        <v>1118820</v>
      </c>
      <c r="DN149" s="121">
        <v>1102346</v>
      </c>
      <c r="DO149" s="121">
        <v>1086070</v>
      </c>
      <c r="DP149" s="121">
        <v>1070007</v>
      </c>
      <c r="DQ149" s="121">
        <v>1054149</v>
      </c>
      <c r="DR149" s="121">
        <v>1038503</v>
      </c>
      <c r="DS149" s="121">
        <v>1023069</v>
      </c>
      <c r="DT149" s="121">
        <v>1007852</v>
      </c>
      <c r="DU149" s="121">
        <v>992837</v>
      </c>
      <c r="DV149" s="121">
        <v>978043</v>
      </c>
      <c r="DW149" s="121">
        <v>963457</v>
      </c>
      <c r="DX149" s="121">
        <v>949085</v>
      </c>
      <c r="DY149" s="121">
        <v>934929</v>
      </c>
      <c r="DZ149" s="121">
        <v>920988</v>
      </c>
      <c r="EA149" s="121">
        <v>907260</v>
      </c>
      <c r="EB149" s="121">
        <v>893742</v>
      </c>
      <c r="EC149" s="121">
        <v>880447</v>
      </c>
      <c r="ED149" s="121">
        <v>867368</v>
      </c>
      <c r="EE149" s="121">
        <v>854510</v>
      </c>
      <c r="EF149" s="121">
        <v>841879</v>
      </c>
      <c r="EG149" s="121">
        <v>829476</v>
      </c>
      <c r="EH149" s="121">
        <v>817295</v>
      </c>
      <c r="EI149" s="121">
        <v>805352</v>
      </c>
      <c r="EJ149" s="121">
        <v>793650</v>
      </c>
      <c r="EK149" s="121">
        <v>782178</v>
      </c>
      <c r="EL149" s="121">
        <v>770961</v>
      </c>
      <c r="EM149" s="121">
        <v>759975</v>
      </c>
      <c r="EN149" s="121">
        <v>749237</v>
      </c>
      <c r="EO149" s="121">
        <v>738747</v>
      </c>
      <c r="EP149" s="121">
        <v>728491</v>
      </c>
      <c r="EQ149" s="121">
        <v>718476</v>
      </c>
      <c r="ER149" s="121">
        <v>708693</v>
      </c>
      <c r="ES149" s="121">
        <v>699141</v>
      </c>
      <c r="ET149" s="121">
        <v>689816</v>
      </c>
      <c r="EU149" s="121">
        <v>680702</v>
      </c>
      <c r="EV149" s="121">
        <v>671803</v>
      </c>
    </row>
    <row r="150" spans="1:152" ht="14.1" customHeight="1" x14ac:dyDescent="0.2">
      <c r="A150" s="122" t="s">
        <v>0</v>
      </c>
      <c r="B150" s="123">
        <v>392113</v>
      </c>
      <c r="C150" s="123">
        <v>395987</v>
      </c>
      <c r="D150" s="123">
        <v>402162</v>
      </c>
      <c r="E150" s="123">
        <v>409832</v>
      </c>
      <c r="F150" s="123">
        <v>416847</v>
      </c>
      <c r="G150" s="123">
        <v>427064</v>
      </c>
      <c r="H150" s="123">
        <v>429498</v>
      </c>
      <c r="I150" s="123">
        <v>429919</v>
      </c>
      <c r="J150" s="123">
        <v>428183</v>
      </c>
      <c r="K150" s="123">
        <v>424501</v>
      </c>
      <c r="L150" s="123">
        <v>419160</v>
      </c>
      <c r="M150" s="123">
        <v>414200</v>
      </c>
      <c r="N150" s="123">
        <v>410471</v>
      </c>
      <c r="O150" s="123">
        <v>407747</v>
      </c>
      <c r="P150" s="123">
        <v>406246</v>
      </c>
      <c r="Q150" s="123">
        <v>405539</v>
      </c>
      <c r="R150" s="123">
        <v>404697</v>
      </c>
      <c r="S150" s="123">
        <v>402558</v>
      </c>
      <c r="T150" s="123">
        <v>398343</v>
      </c>
      <c r="U150" s="123">
        <v>391749</v>
      </c>
      <c r="V150" s="123">
        <v>382626</v>
      </c>
      <c r="W150" s="123">
        <v>370402</v>
      </c>
      <c r="X150" s="123">
        <v>357145</v>
      </c>
      <c r="Y150" s="123">
        <v>343523</v>
      </c>
      <c r="Z150" s="123">
        <v>329980</v>
      </c>
      <c r="AA150" s="123">
        <v>316801</v>
      </c>
      <c r="AB150" s="123">
        <v>303948</v>
      </c>
      <c r="AC150" s="123">
        <v>291498</v>
      </c>
      <c r="AD150" s="123">
        <v>279493</v>
      </c>
      <c r="AE150" s="123">
        <v>267987</v>
      </c>
      <c r="AF150" s="123">
        <v>257043</v>
      </c>
      <c r="AG150" s="123">
        <v>246811</v>
      </c>
      <c r="AH150" s="123">
        <v>238923</v>
      </c>
      <c r="AI150" s="123">
        <v>239070</v>
      </c>
      <c r="AJ150" s="123">
        <v>240313</v>
      </c>
      <c r="AK150" s="123">
        <v>242234</v>
      </c>
      <c r="AL150" s="123">
        <v>244652</v>
      </c>
      <c r="AM150" s="123">
        <v>247268</v>
      </c>
      <c r="AN150" s="123">
        <v>249155</v>
      </c>
      <c r="AO150" s="123">
        <v>250238</v>
      </c>
      <c r="AP150" s="123">
        <v>250485</v>
      </c>
      <c r="AQ150" s="123">
        <v>249552</v>
      </c>
      <c r="AR150" s="123">
        <v>246831</v>
      </c>
      <c r="AS150" s="123">
        <v>241023</v>
      </c>
      <c r="AT150" s="123">
        <v>234057</v>
      </c>
      <c r="AU150" s="123">
        <v>226350</v>
      </c>
      <c r="AV150" s="123">
        <v>218333</v>
      </c>
      <c r="AW150" s="123">
        <v>210377</v>
      </c>
      <c r="AX150" s="123">
        <v>202672</v>
      </c>
      <c r="AY150" s="123">
        <v>195270</v>
      </c>
      <c r="AZ150" s="123">
        <v>188127</v>
      </c>
      <c r="BA150" s="123">
        <v>181206</v>
      </c>
      <c r="BB150" s="123">
        <v>175139</v>
      </c>
      <c r="BC150" s="123">
        <v>170073</v>
      </c>
      <c r="BD150" s="123">
        <v>165709</v>
      </c>
      <c r="BE150" s="123">
        <v>161785</v>
      </c>
      <c r="BF150" s="123">
        <v>158261</v>
      </c>
      <c r="BG150" s="123">
        <v>155350</v>
      </c>
      <c r="BH150" s="123">
        <v>153275</v>
      </c>
      <c r="BI150" s="123">
        <v>151003</v>
      </c>
      <c r="BJ150" s="123">
        <v>148697</v>
      </c>
      <c r="BK150" s="123">
        <v>146240</v>
      </c>
      <c r="BL150" s="123">
        <v>143548</v>
      </c>
      <c r="BM150" s="123">
        <v>140527</v>
      </c>
      <c r="BN150" s="123">
        <v>137190</v>
      </c>
      <c r="BO150" s="123">
        <v>133631</v>
      </c>
      <c r="BP150" s="123">
        <v>130033</v>
      </c>
      <c r="BQ150" s="123">
        <v>126553</v>
      </c>
      <c r="BR150" s="123">
        <v>123362</v>
      </c>
      <c r="BS150" s="123">
        <v>120498</v>
      </c>
      <c r="BT150" s="123">
        <v>117967</v>
      </c>
      <c r="BU150" s="123">
        <v>115687</v>
      </c>
      <c r="BV150" s="123">
        <v>113587</v>
      </c>
      <c r="BW150" s="123">
        <v>111608</v>
      </c>
      <c r="BX150" s="123">
        <v>109707</v>
      </c>
      <c r="BY150" s="123">
        <v>107831</v>
      </c>
      <c r="BZ150" s="123">
        <v>105942</v>
      </c>
      <c r="CA150" s="123">
        <v>104030</v>
      </c>
      <c r="CB150" s="123">
        <v>102100</v>
      </c>
      <c r="CC150" s="123">
        <v>100160</v>
      </c>
      <c r="CD150" s="123">
        <v>98218</v>
      </c>
      <c r="CE150" s="123">
        <v>96283</v>
      </c>
      <c r="CF150" s="123">
        <v>94365</v>
      </c>
      <c r="CG150" s="123">
        <v>92467</v>
      </c>
      <c r="CH150" s="123">
        <v>90597</v>
      </c>
      <c r="CI150" s="123">
        <v>88764</v>
      </c>
      <c r="CJ150" s="123">
        <v>86973</v>
      </c>
      <c r="CK150" s="123">
        <v>85230</v>
      </c>
      <c r="CL150" s="123">
        <v>83531</v>
      </c>
      <c r="CM150" s="123">
        <v>81885</v>
      </c>
      <c r="CN150" s="123">
        <v>80282</v>
      </c>
      <c r="CO150" s="123">
        <v>78723</v>
      </c>
      <c r="CP150" s="123">
        <v>77208</v>
      </c>
      <c r="CQ150" s="123">
        <v>75733</v>
      </c>
      <c r="CR150" s="123">
        <v>74301</v>
      </c>
      <c r="CS150" s="123">
        <v>72909</v>
      </c>
      <c r="CT150" s="123">
        <v>71556</v>
      </c>
      <c r="CU150" s="123">
        <v>70242</v>
      </c>
      <c r="CV150" s="123">
        <v>68966</v>
      </c>
      <c r="CW150" s="123">
        <v>67725</v>
      </c>
      <c r="CX150" s="123">
        <v>66519</v>
      </c>
      <c r="CY150" s="123">
        <v>65347</v>
      </c>
      <c r="CZ150" s="123">
        <v>64207</v>
      </c>
      <c r="DA150" s="123">
        <v>63099</v>
      </c>
      <c r="DB150" s="123">
        <v>62018</v>
      </c>
      <c r="DC150" s="123">
        <v>60964</v>
      </c>
      <c r="DD150" s="123">
        <v>59936</v>
      </c>
      <c r="DE150" s="123">
        <v>58934</v>
      </c>
      <c r="DF150" s="123">
        <v>57952</v>
      </c>
      <c r="DG150" s="123">
        <v>56995</v>
      </c>
      <c r="DH150" s="123">
        <v>56056</v>
      </c>
      <c r="DI150" s="123">
        <v>55135</v>
      </c>
      <c r="DJ150" s="123">
        <v>54232</v>
      </c>
      <c r="DK150" s="123">
        <v>53349</v>
      </c>
      <c r="DL150" s="123">
        <v>52483</v>
      </c>
      <c r="DM150" s="123">
        <v>51634</v>
      </c>
      <c r="DN150" s="123">
        <v>50804</v>
      </c>
      <c r="DO150" s="123">
        <v>49994</v>
      </c>
      <c r="DP150" s="123">
        <v>49203</v>
      </c>
      <c r="DQ150" s="123">
        <v>48430</v>
      </c>
      <c r="DR150" s="123">
        <v>47677</v>
      </c>
      <c r="DS150" s="123">
        <v>46944</v>
      </c>
      <c r="DT150" s="123">
        <v>46230</v>
      </c>
      <c r="DU150" s="123">
        <v>45534</v>
      </c>
      <c r="DV150" s="123">
        <v>44859</v>
      </c>
      <c r="DW150" s="123">
        <v>44201</v>
      </c>
      <c r="DX150" s="123">
        <v>43561</v>
      </c>
      <c r="DY150" s="123">
        <v>42938</v>
      </c>
      <c r="DZ150" s="123">
        <v>42332</v>
      </c>
      <c r="EA150" s="123">
        <v>41740</v>
      </c>
      <c r="EB150" s="123">
        <v>41163</v>
      </c>
      <c r="EC150" s="123">
        <v>40600</v>
      </c>
      <c r="ED150" s="123">
        <v>40049</v>
      </c>
      <c r="EE150" s="123">
        <v>39512</v>
      </c>
      <c r="EF150" s="123">
        <v>38988</v>
      </c>
      <c r="EG150" s="123">
        <v>38472</v>
      </c>
      <c r="EH150" s="123">
        <v>37971</v>
      </c>
      <c r="EI150" s="123">
        <v>37478</v>
      </c>
      <c r="EJ150" s="123">
        <v>36995</v>
      </c>
      <c r="EK150" s="123">
        <v>36524</v>
      </c>
      <c r="EL150" s="123">
        <v>36061</v>
      </c>
      <c r="EM150" s="123">
        <v>35607</v>
      </c>
      <c r="EN150" s="123">
        <v>35163</v>
      </c>
      <c r="EO150" s="123">
        <v>34728</v>
      </c>
      <c r="EP150" s="123">
        <v>34302</v>
      </c>
      <c r="EQ150" s="123">
        <v>33885</v>
      </c>
      <c r="ER150" s="123">
        <v>33476</v>
      </c>
      <c r="ES150" s="123">
        <v>33076</v>
      </c>
      <c r="ET150" s="123">
        <v>32685</v>
      </c>
      <c r="EU150" s="123">
        <v>32302</v>
      </c>
      <c r="EV150" s="123">
        <v>31927</v>
      </c>
    </row>
    <row r="151" spans="1:152" ht="14.1" customHeight="1" x14ac:dyDescent="0.2">
      <c r="A151" s="122" t="s">
        <v>1</v>
      </c>
      <c r="B151" s="123">
        <v>333317</v>
      </c>
      <c r="C151" s="123">
        <v>336401</v>
      </c>
      <c r="D151" s="123">
        <v>336879</v>
      </c>
      <c r="E151" s="123">
        <v>335667</v>
      </c>
      <c r="F151" s="123">
        <v>334923</v>
      </c>
      <c r="G151" s="123">
        <v>330751</v>
      </c>
      <c r="H151" s="123">
        <v>333500</v>
      </c>
      <c r="I151" s="123">
        <v>338269</v>
      </c>
      <c r="J151" s="123">
        <v>343849</v>
      </c>
      <c r="K151" s="123">
        <v>348868</v>
      </c>
      <c r="L151" s="123">
        <v>356606</v>
      </c>
      <c r="M151" s="123">
        <v>358823</v>
      </c>
      <c r="N151" s="123">
        <v>360182</v>
      </c>
      <c r="O151" s="123">
        <v>359750</v>
      </c>
      <c r="P151" s="123">
        <v>357678</v>
      </c>
      <c r="Q151" s="123">
        <v>354201</v>
      </c>
      <c r="R151" s="123">
        <v>350183</v>
      </c>
      <c r="S151" s="123">
        <v>346400</v>
      </c>
      <c r="T151" s="123">
        <v>343413</v>
      </c>
      <c r="U151" s="123">
        <v>341429</v>
      </c>
      <c r="V151" s="123">
        <v>340174</v>
      </c>
      <c r="W151" s="123">
        <v>339169</v>
      </c>
      <c r="X151" s="123">
        <v>337017</v>
      </c>
      <c r="Y151" s="123">
        <v>333051</v>
      </c>
      <c r="Z151" s="123">
        <v>326982</v>
      </c>
      <c r="AA151" s="123">
        <v>318933</v>
      </c>
      <c r="AB151" s="123">
        <v>309393</v>
      </c>
      <c r="AC151" s="123">
        <v>298935</v>
      </c>
      <c r="AD151" s="123">
        <v>288110</v>
      </c>
      <c r="AE151" s="123">
        <v>277298</v>
      </c>
      <c r="AF151" s="123">
        <v>266749</v>
      </c>
      <c r="AG151" s="123">
        <v>256436</v>
      </c>
      <c r="AH151" s="123">
        <v>247524</v>
      </c>
      <c r="AI151" s="123">
        <v>243452</v>
      </c>
      <c r="AJ151" s="123">
        <v>239724</v>
      </c>
      <c r="AK151" s="123">
        <v>236461</v>
      </c>
      <c r="AL151" s="123">
        <v>233826</v>
      </c>
      <c r="AM151" s="123">
        <v>231935</v>
      </c>
      <c r="AN151" s="123">
        <v>231416</v>
      </c>
      <c r="AO151" s="123">
        <v>231961</v>
      </c>
      <c r="AP151" s="123">
        <v>233148</v>
      </c>
      <c r="AQ151" s="123">
        <v>234792</v>
      </c>
      <c r="AR151" s="123">
        <v>236340</v>
      </c>
      <c r="AS151" s="123">
        <v>236017</v>
      </c>
      <c r="AT151" s="123">
        <v>234838</v>
      </c>
      <c r="AU151" s="123">
        <v>232790</v>
      </c>
      <c r="AV151" s="123">
        <v>229573</v>
      </c>
      <c r="AW151" s="123">
        <v>225021</v>
      </c>
      <c r="AX151" s="123">
        <v>219178</v>
      </c>
      <c r="AY151" s="123">
        <v>212294</v>
      </c>
      <c r="AZ151" s="123">
        <v>204757</v>
      </c>
      <c r="BA151" s="123">
        <v>196961</v>
      </c>
      <c r="BB151" s="123">
        <v>190080</v>
      </c>
      <c r="BC151" s="123">
        <v>184878</v>
      </c>
      <c r="BD151" s="123">
        <v>179964</v>
      </c>
      <c r="BE151" s="123">
        <v>175297</v>
      </c>
      <c r="BF151" s="123">
        <v>170836</v>
      </c>
      <c r="BG151" s="123">
        <v>166350</v>
      </c>
      <c r="BH151" s="123">
        <v>161559</v>
      </c>
      <c r="BI151" s="123">
        <v>157427</v>
      </c>
      <c r="BJ151" s="123">
        <v>153706</v>
      </c>
      <c r="BK151" s="123">
        <v>150364</v>
      </c>
      <c r="BL151" s="123">
        <v>147597</v>
      </c>
      <c r="BM151" s="123">
        <v>145615</v>
      </c>
      <c r="BN151" s="123">
        <v>143442</v>
      </c>
      <c r="BO151" s="123">
        <v>141228</v>
      </c>
      <c r="BP151" s="123">
        <v>138871</v>
      </c>
      <c r="BQ151" s="123">
        <v>136290</v>
      </c>
      <c r="BR151" s="123">
        <v>133381</v>
      </c>
      <c r="BS151" s="123">
        <v>130188</v>
      </c>
      <c r="BT151" s="123">
        <v>126789</v>
      </c>
      <c r="BU151" s="123">
        <v>123355</v>
      </c>
      <c r="BV151" s="123">
        <v>120041</v>
      </c>
      <c r="BW151" s="123">
        <v>117003</v>
      </c>
      <c r="BX151" s="123">
        <v>114279</v>
      </c>
      <c r="BY151" s="123">
        <v>111873</v>
      </c>
      <c r="BZ151" s="123">
        <v>109713</v>
      </c>
      <c r="CA151" s="123">
        <v>107725</v>
      </c>
      <c r="CB151" s="123">
        <v>105857</v>
      </c>
      <c r="CC151" s="123">
        <v>104062</v>
      </c>
      <c r="CD151" s="123">
        <v>102294</v>
      </c>
      <c r="CE151" s="123">
        <v>100516</v>
      </c>
      <c r="CF151" s="123">
        <v>98716</v>
      </c>
      <c r="CG151" s="123">
        <v>96896</v>
      </c>
      <c r="CH151" s="123">
        <v>95068</v>
      </c>
      <c r="CI151" s="123">
        <v>93236</v>
      </c>
      <c r="CJ151" s="123">
        <v>91412</v>
      </c>
      <c r="CK151" s="123">
        <v>89602</v>
      </c>
      <c r="CL151" s="123">
        <v>87812</v>
      </c>
      <c r="CM151" s="123">
        <v>86047</v>
      </c>
      <c r="CN151" s="123">
        <v>84316</v>
      </c>
      <c r="CO151" s="123">
        <v>82626</v>
      </c>
      <c r="CP151" s="123">
        <v>80982</v>
      </c>
      <c r="CQ151" s="123">
        <v>79380</v>
      </c>
      <c r="CR151" s="123">
        <v>77824</v>
      </c>
      <c r="CS151" s="123">
        <v>76311</v>
      </c>
      <c r="CT151" s="123">
        <v>74843</v>
      </c>
      <c r="CU151" s="123">
        <v>73413</v>
      </c>
      <c r="CV151" s="123">
        <v>72028</v>
      </c>
      <c r="CW151" s="123">
        <v>70684</v>
      </c>
      <c r="CX151" s="123">
        <v>69377</v>
      </c>
      <c r="CY151" s="123">
        <v>68112</v>
      </c>
      <c r="CZ151" s="123">
        <v>66882</v>
      </c>
      <c r="DA151" s="123">
        <v>65691</v>
      </c>
      <c r="DB151" s="123">
        <v>64532</v>
      </c>
      <c r="DC151" s="123">
        <v>63409</v>
      </c>
      <c r="DD151" s="123">
        <v>62316</v>
      </c>
      <c r="DE151" s="123">
        <v>61254</v>
      </c>
      <c r="DF151" s="123">
        <v>60223</v>
      </c>
      <c r="DG151" s="123">
        <v>59217</v>
      </c>
      <c r="DH151" s="123">
        <v>58235</v>
      </c>
      <c r="DI151" s="123">
        <v>57278</v>
      </c>
      <c r="DJ151" s="123">
        <v>56343</v>
      </c>
      <c r="DK151" s="123">
        <v>55431</v>
      </c>
      <c r="DL151" s="123">
        <v>54537</v>
      </c>
      <c r="DM151" s="123">
        <v>53662</v>
      </c>
      <c r="DN151" s="123">
        <v>52805</v>
      </c>
      <c r="DO151" s="123">
        <v>51963</v>
      </c>
      <c r="DP151" s="123">
        <v>51140</v>
      </c>
      <c r="DQ151" s="123">
        <v>50333</v>
      </c>
      <c r="DR151" s="123">
        <v>49544</v>
      </c>
      <c r="DS151" s="123">
        <v>48771</v>
      </c>
      <c r="DT151" s="123">
        <v>48016</v>
      </c>
      <c r="DU151" s="123">
        <v>47277</v>
      </c>
      <c r="DV151" s="123">
        <v>46557</v>
      </c>
      <c r="DW151" s="123">
        <v>45857</v>
      </c>
      <c r="DX151" s="123">
        <v>45172</v>
      </c>
      <c r="DY151" s="123">
        <v>44506</v>
      </c>
      <c r="DZ151" s="123">
        <v>43857</v>
      </c>
      <c r="EA151" s="123">
        <v>43226</v>
      </c>
      <c r="EB151" s="123">
        <v>42610</v>
      </c>
      <c r="EC151" s="123">
        <v>42012</v>
      </c>
      <c r="ED151" s="123">
        <v>41430</v>
      </c>
      <c r="EE151" s="123">
        <v>40863</v>
      </c>
      <c r="EF151" s="123">
        <v>40309</v>
      </c>
      <c r="EG151" s="123">
        <v>39769</v>
      </c>
      <c r="EH151" s="123">
        <v>39243</v>
      </c>
      <c r="EI151" s="123">
        <v>38728</v>
      </c>
      <c r="EJ151" s="123">
        <v>38225</v>
      </c>
      <c r="EK151" s="123">
        <v>37734</v>
      </c>
      <c r="EL151" s="123">
        <v>37253</v>
      </c>
      <c r="EM151" s="123">
        <v>36783</v>
      </c>
      <c r="EN151" s="123">
        <v>36323</v>
      </c>
      <c r="EO151" s="123">
        <v>35871</v>
      </c>
      <c r="EP151" s="123">
        <v>35430</v>
      </c>
      <c r="EQ151" s="123">
        <v>34996</v>
      </c>
      <c r="ER151" s="123">
        <v>34571</v>
      </c>
      <c r="ES151" s="123">
        <v>34155</v>
      </c>
      <c r="ET151" s="123">
        <v>33748</v>
      </c>
      <c r="EU151" s="123">
        <v>33349</v>
      </c>
      <c r="EV151" s="123">
        <v>32957</v>
      </c>
    </row>
    <row r="152" spans="1:152" ht="14.1" customHeight="1" x14ac:dyDescent="0.2">
      <c r="A152" s="126" t="s">
        <v>2</v>
      </c>
      <c r="B152" s="123">
        <v>268895</v>
      </c>
      <c r="C152" s="123">
        <v>270198</v>
      </c>
      <c r="D152" s="123">
        <v>272918</v>
      </c>
      <c r="E152" s="123">
        <v>276705</v>
      </c>
      <c r="F152" s="123">
        <v>280145</v>
      </c>
      <c r="G152" s="123">
        <v>282745</v>
      </c>
      <c r="H152" s="123">
        <v>284327</v>
      </c>
      <c r="I152" s="123">
        <v>283639</v>
      </c>
      <c r="J152" s="123">
        <v>281486</v>
      </c>
      <c r="K152" s="123">
        <v>279707</v>
      </c>
      <c r="L152" s="123">
        <v>275042</v>
      </c>
      <c r="M152" s="123">
        <v>277096</v>
      </c>
      <c r="N152" s="123">
        <v>281528</v>
      </c>
      <c r="O152" s="123">
        <v>286680</v>
      </c>
      <c r="P152" s="123">
        <v>291382</v>
      </c>
      <c r="Q152" s="123">
        <v>298365</v>
      </c>
      <c r="R152" s="123">
        <v>299767</v>
      </c>
      <c r="S152" s="123">
        <v>299714</v>
      </c>
      <c r="T152" s="123">
        <v>298100</v>
      </c>
      <c r="U152" s="123">
        <v>295065</v>
      </c>
      <c r="V152" s="123">
        <v>291199</v>
      </c>
      <c r="W152" s="123">
        <v>288483</v>
      </c>
      <c r="X152" s="123">
        <v>285947</v>
      </c>
      <c r="Y152" s="123">
        <v>284064</v>
      </c>
      <c r="Z152" s="123">
        <v>283008</v>
      </c>
      <c r="AA152" s="123">
        <v>282491</v>
      </c>
      <c r="AB152" s="123">
        <v>281829</v>
      </c>
      <c r="AC152" s="123">
        <v>280203</v>
      </c>
      <c r="AD152" s="123">
        <v>277042</v>
      </c>
      <c r="AE152" s="123">
        <v>272099</v>
      </c>
      <c r="AF152" s="123">
        <v>265486</v>
      </c>
      <c r="AG152" s="123">
        <v>257605</v>
      </c>
      <c r="AH152" s="123">
        <v>249807</v>
      </c>
      <c r="AI152" s="123">
        <v>245218</v>
      </c>
      <c r="AJ152" s="123">
        <v>240522</v>
      </c>
      <c r="AK152" s="123">
        <v>236012</v>
      </c>
      <c r="AL152" s="123">
        <v>231648</v>
      </c>
      <c r="AM152" s="123">
        <v>227515</v>
      </c>
      <c r="AN152" s="123">
        <v>223662</v>
      </c>
      <c r="AO152" s="123">
        <v>220159</v>
      </c>
      <c r="AP152" s="123">
        <v>217086</v>
      </c>
      <c r="AQ152" s="123">
        <v>214589</v>
      </c>
      <c r="AR152" s="123">
        <v>212490</v>
      </c>
      <c r="AS152" s="123">
        <v>210414</v>
      </c>
      <c r="AT152" s="123">
        <v>209235</v>
      </c>
      <c r="AU152" s="123">
        <v>208549</v>
      </c>
      <c r="AV152" s="123">
        <v>208175</v>
      </c>
      <c r="AW152" s="123">
        <v>207846</v>
      </c>
      <c r="AX152" s="123">
        <v>206785</v>
      </c>
      <c r="AY152" s="123">
        <v>204952</v>
      </c>
      <c r="AZ152" s="123">
        <v>202345</v>
      </c>
      <c r="BA152" s="123">
        <v>198713</v>
      </c>
      <c r="BB152" s="123">
        <v>194947</v>
      </c>
      <c r="BC152" s="123">
        <v>191599</v>
      </c>
      <c r="BD152" s="123">
        <v>187385</v>
      </c>
      <c r="BE152" s="123">
        <v>182614</v>
      </c>
      <c r="BF152" s="123">
        <v>177615</v>
      </c>
      <c r="BG152" s="123">
        <v>172680</v>
      </c>
      <c r="BH152" s="123">
        <v>167962</v>
      </c>
      <c r="BI152" s="123">
        <v>163500</v>
      </c>
      <c r="BJ152" s="123">
        <v>159261</v>
      </c>
      <c r="BK152" s="123">
        <v>155207</v>
      </c>
      <c r="BL152" s="123">
        <v>151126</v>
      </c>
      <c r="BM152" s="123">
        <v>146761</v>
      </c>
      <c r="BN152" s="123">
        <v>142990</v>
      </c>
      <c r="BO152" s="123">
        <v>139580</v>
      </c>
      <c r="BP152" s="123">
        <v>136513</v>
      </c>
      <c r="BQ152" s="123">
        <v>133959</v>
      </c>
      <c r="BR152" s="123">
        <v>132108</v>
      </c>
      <c r="BS152" s="123">
        <v>130086</v>
      </c>
      <c r="BT152" s="123">
        <v>128028</v>
      </c>
      <c r="BU152" s="123">
        <v>125844</v>
      </c>
      <c r="BV152" s="123">
        <v>123463</v>
      </c>
      <c r="BW152" s="123">
        <v>120793</v>
      </c>
      <c r="BX152" s="123">
        <v>117869</v>
      </c>
      <c r="BY152" s="123">
        <v>114764</v>
      </c>
      <c r="BZ152" s="123">
        <v>111636</v>
      </c>
      <c r="CA152" s="123">
        <v>108621</v>
      </c>
      <c r="CB152" s="123">
        <v>105859</v>
      </c>
      <c r="CC152" s="123">
        <v>103382</v>
      </c>
      <c r="CD152" s="123">
        <v>101196</v>
      </c>
      <c r="CE152" s="123">
        <v>99231</v>
      </c>
      <c r="CF152" s="123">
        <v>97426</v>
      </c>
      <c r="CG152" s="123">
        <v>95728</v>
      </c>
      <c r="CH152" s="123">
        <v>94099</v>
      </c>
      <c r="CI152" s="123">
        <v>92491</v>
      </c>
      <c r="CJ152" s="123">
        <v>90877</v>
      </c>
      <c r="CK152" s="123">
        <v>89243</v>
      </c>
      <c r="CL152" s="123">
        <v>87593</v>
      </c>
      <c r="CM152" s="123">
        <v>85933</v>
      </c>
      <c r="CN152" s="123">
        <v>84276</v>
      </c>
      <c r="CO152" s="123">
        <v>82622</v>
      </c>
      <c r="CP152" s="123">
        <v>80982</v>
      </c>
      <c r="CQ152" s="123">
        <v>79360</v>
      </c>
      <c r="CR152" s="123">
        <v>77763</v>
      </c>
      <c r="CS152" s="123">
        <v>76199</v>
      </c>
      <c r="CT152" s="123">
        <v>74671</v>
      </c>
      <c r="CU152" s="123">
        <v>73186</v>
      </c>
      <c r="CV152" s="123">
        <v>71743</v>
      </c>
      <c r="CW152" s="123">
        <v>70342</v>
      </c>
      <c r="CX152" s="123">
        <v>68983</v>
      </c>
      <c r="CY152" s="123">
        <v>67667</v>
      </c>
      <c r="CZ152" s="123">
        <v>66387</v>
      </c>
      <c r="DA152" s="123">
        <v>65148</v>
      </c>
      <c r="DB152" s="123">
        <v>63947</v>
      </c>
      <c r="DC152" s="123">
        <v>62781</v>
      </c>
      <c r="DD152" s="123">
        <v>61652</v>
      </c>
      <c r="DE152" s="123">
        <v>60556</v>
      </c>
      <c r="DF152" s="123">
        <v>59495</v>
      </c>
      <c r="DG152" s="123">
        <v>58464</v>
      </c>
      <c r="DH152" s="123">
        <v>57464</v>
      </c>
      <c r="DI152" s="123">
        <v>56490</v>
      </c>
      <c r="DJ152" s="123">
        <v>55546</v>
      </c>
      <c r="DK152" s="123">
        <v>54628</v>
      </c>
      <c r="DL152" s="123">
        <v>53732</v>
      </c>
      <c r="DM152" s="123">
        <v>52861</v>
      </c>
      <c r="DN152" s="123">
        <v>52010</v>
      </c>
      <c r="DO152" s="123">
        <v>51179</v>
      </c>
      <c r="DP152" s="123">
        <v>50368</v>
      </c>
      <c r="DQ152" s="123">
        <v>49575</v>
      </c>
      <c r="DR152" s="123">
        <v>48798</v>
      </c>
      <c r="DS152" s="123">
        <v>48039</v>
      </c>
      <c r="DT152" s="123">
        <v>47293</v>
      </c>
      <c r="DU152" s="123">
        <v>46562</v>
      </c>
      <c r="DV152" s="123">
        <v>45848</v>
      </c>
      <c r="DW152" s="123">
        <v>45146</v>
      </c>
      <c r="DX152" s="123">
        <v>44462</v>
      </c>
      <c r="DY152" s="123">
        <v>43791</v>
      </c>
      <c r="DZ152" s="123">
        <v>43137</v>
      </c>
      <c r="EA152" s="123">
        <v>42496</v>
      </c>
      <c r="EB152" s="123">
        <v>41873</v>
      </c>
      <c r="EC152" s="123">
        <v>41265</v>
      </c>
      <c r="ED152" s="123">
        <v>40672</v>
      </c>
      <c r="EE152" s="123">
        <v>40096</v>
      </c>
      <c r="EF152" s="123">
        <v>39534</v>
      </c>
      <c r="EG152" s="123">
        <v>38987</v>
      </c>
      <c r="EH152" s="123">
        <v>38456</v>
      </c>
      <c r="EI152" s="123">
        <v>37938</v>
      </c>
      <c r="EJ152" s="123">
        <v>37434</v>
      </c>
      <c r="EK152" s="123">
        <v>36942</v>
      </c>
      <c r="EL152" s="123">
        <v>36464</v>
      </c>
      <c r="EM152" s="123">
        <v>35997</v>
      </c>
      <c r="EN152" s="123">
        <v>35540</v>
      </c>
      <c r="EO152" s="123">
        <v>35094</v>
      </c>
      <c r="EP152" s="123">
        <v>34657</v>
      </c>
      <c r="EQ152" s="123">
        <v>34232</v>
      </c>
      <c r="ER152" s="123">
        <v>33814</v>
      </c>
      <c r="ES152" s="123">
        <v>33405</v>
      </c>
      <c r="ET152" s="123">
        <v>33004</v>
      </c>
      <c r="EU152" s="123">
        <v>32612</v>
      </c>
      <c r="EV152" s="123">
        <v>32226</v>
      </c>
    </row>
    <row r="153" spans="1:152" ht="14.1" customHeight="1" x14ac:dyDescent="0.2">
      <c r="A153" s="122" t="s">
        <v>3</v>
      </c>
      <c r="B153" s="123">
        <v>239650</v>
      </c>
      <c r="C153" s="123">
        <v>235521</v>
      </c>
      <c r="D153" s="123">
        <v>231529</v>
      </c>
      <c r="E153" s="123">
        <v>228084</v>
      </c>
      <c r="F153" s="123">
        <v>225563</v>
      </c>
      <c r="G153" s="123">
        <v>224341</v>
      </c>
      <c r="H153" s="123">
        <v>224518</v>
      </c>
      <c r="I153" s="123">
        <v>225780</v>
      </c>
      <c r="J153" s="123">
        <v>227864</v>
      </c>
      <c r="K153" s="123">
        <v>229597</v>
      </c>
      <c r="L153" s="123">
        <v>230578</v>
      </c>
      <c r="M153" s="123">
        <v>231570</v>
      </c>
      <c r="N153" s="123">
        <v>231329</v>
      </c>
      <c r="O153" s="123">
        <v>229903</v>
      </c>
      <c r="P153" s="123">
        <v>228792</v>
      </c>
      <c r="Q153" s="123">
        <v>225284</v>
      </c>
      <c r="R153" s="123">
        <v>226515</v>
      </c>
      <c r="S153" s="123">
        <v>229065</v>
      </c>
      <c r="T153" s="123">
        <v>232085</v>
      </c>
      <c r="U153" s="123">
        <v>234618</v>
      </c>
      <c r="V153" s="123">
        <v>239350</v>
      </c>
      <c r="W153" s="123">
        <v>241662</v>
      </c>
      <c r="X153" s="123">
        <v>242832</v>
      </c>
      <c r="Y153" s="123">
        <v>242748</v>
      </c>
      <c r="Z153" s="123">
        <v>241519</v>
      </c>
      <c r="AA153" s="123">
        <v>239319</v>
      </c>
      <c r="AB153" s="123">
        <v>236705</v>
      </c>
      <c r="AC153" s="123">
        <v>234232</v>
      </c>
      <c r="AD153" s="123">
        <v>232273</v>
      </c>
      <c r="AE153" s="123">
        <v>230969</v>
      </c>
      <c r="AF153" s="123">
        <v>230078</v>
      </c>
      <c r="AG153" s="123">
        <v>229040</v>
      </c>
      <c r="AH153" s="123">
        <v>228098</v>
      </c>
      <c r="AI153" s="123">
        <v>229712</v>
      </c>
      <c r="AJ153" s="123">
        <v>229833</v>
      </c>
      <c r="AK153" s="123">
        <v>228625</v>
      </c>
      <c r="AL153" s="123">
        <v>226344</v>
      </c>
      <c r="AM153" s="123">
        <v>223375</v>
      </c>
      <c r="AN153" s="123">
        <v>220099</v>
      </c>
      <c r="AO153" s="123">
        <v>216787</v>
      </c>
      <c r="AP153" s="123">
        <v>213639</v>
      </c>
      <c r="AQ153" s="123">
        <v>210593</v>
      </c>
      <c r="AR153" s="123">
        <v>207152</v>
      </c>
      <c r="AS153" s="123">
        <v>201492</v>
      </c>
      <c r="AT153" s="123">
        <v>196118</v>
      </c>
      <c r="AU153" s="123">
        <v>191102</v>
      </c>
      <c r="AV153" s="123">
        <v>186562</v>
      </c>
      <c r="AW153" s="123">
        <v>182572</v>
      </c>
      <c r="AX153" s="123">
        <v>179603</v>
      </c>
      <c r="AY153" s="123">
        <v>177365</v>
      </c>
      <c r="AZ153" s="123">
        <v>175505</v>
      </c>
      <c r="BA153" s="123">
        <v>173857</v>
      </c>
      <c r="BB153" s="123">
        <v>173827</v>
      </c>
      <c r="BC153" s="123">
        <v>174643</v>
      </c>
      <c r="BD153" s="123">
        <v>174925</v>
      </c>
      <c r="BE153" s="123">
        <v>174653</v>
      </c>
      <c r="BF153" s="123">
        <v>173583</v>
      </c>
      <c r="BG153" s="123">
        <v>171574</v>
      </c>
      <c r="BH153" s="123">
        <v>168635</v>
      </c>
      <c r="BI153" s="123">
        <v>164932</v>
      </c>
      <c r="BJ153" s="123">
        <v>160740</v>
      </c>
      <c r="BK153" s="123">
        <v>156346</v>
      </c>
      <c r="BL153" s="123">
        <v>152006</v>
      </c>
      <c r="BM153" s="123">
        <v>147849</v>
      </c>
      <c r="BN153" s="123">
        <v>143910</v>
      </c>
      <c r="BO153" s="123">
        <v>140153</v>
      </c>
      <c r="BP153" s="123">
        <v>136556</v>
      </c>
      <c r="BQ153" s="123">
        <v>132926</v>
      </c>
      <c r="BR153" s="123">
        <v>129044</v>
      </c>
      <c r="BS153" s="123">
        <v>125675</v>
      </c>
      <c r="BT153" s="123">
        <v>122622</v>
      </c>
      <c r="BU153" s="123">
        <v>119872</v>
      </c>
      <c r="BV153" s="123">
        <v>117570</v>
      </c>
      <c r="BW153" s="123">
        <v>115887</v>
      </c>
      <c r="BX153" s="123">
        <v>114057</v>
      </c>
      <c r="BY153" s="123">
        <v>112201</v>
      </c>
      <c r="BZ153" s="123">
        <v>110242</v>
      </c>
      <c r="CA153" s="123">
        <v>108115</v>
      </c>
      <c r="CB153" s="123">
        <v>105744</v>
      </c>
      <c r="CC153" s="123">
        <v>103156</v>
      </c>
      <c r="CD153" s="123">
        <v>100415</v>
      </c>
      <c r="CE153" s="123">
        <v>97655</v>
      </c>
      <c r="CF153" s="123">
        <v>94997</v>
      </c>
      <c r="CG153" s="123">
        <v>92563</v>
      </c>
      <c r="CH153" s="123">
        <v>90378</v>
      </c>
      <c r="CI153" s="123">
        <v>88447</v>
      </c>
      <c r="CJ153" s="123">
        <v>86712</v>
      </c>
      <c r="CK153" s="123">
        <v>85115</v>
      </c>
      <c r="CL153" s="123">
        <v>83615</v>
      </c>
      <c r="CM153" s="123">
        <v>82173</v>
      </c>
      <c r="CN153" s="123">
        <v>80753</v>
      </c>
      <c r="CO153" s="123">
        <v>79329</v>
      </c>
      <c r="CP153" s="123">
        <v>77888</v>
      </c>
      <c r="CQ153" s="123">
        <v>76435</v>
      </c>
      <c r="CR153" s="123">
        <v>74976</v>
      </c>
      <c r="CS153" s="123">
        <v>73518</v>
      </c>
      <c r="CT153" s="123">
        <v>72068</v>
      </c>
      <c r="CU153" s="123">
        <v>70631</v>
      </c>
      <c r="CV153" s="123">
        <v>69212</v>
      </c>
      <c r="CW153" s="123">
        <v>67818</v>
      </c>
      <c r="CX153" s="123">
        <v>66455</v>
      </c>
      <c r="CY153" s="123">
        <v>65126</v>
      </c>
      <c r="CZ153" s="123">
        <v>63837</v>
      </c>
      <c r="DA153" s="123">
        <v>62586</v>
      </c>
      <c r="DB153" s="123">
        <v>61372</v>
      </c>
      <c r="DC153" s="123">
        <v>60197</v>
      </c>
      <c r="DD153" s="123">
        <v>59058</v>
      </c>
      <c r="DE153" s="123">
        <v>57954</v>
      </c>
      <c r="DF153" s="123">
        <v>56885</v>
      </c>
      <c r="DG153" s="123">
        <v>55848</v>
      </c>
      <c r="DH153" s="123">
        <v>54843</v>
      </c>
      <c r="DI153" s="123">
        <v>53869</v>
      </c>
      <c r="DJ153" s="123">
        <v>52924</v>
      </c>
      <c r="DK153" s="123">
        <v>52010</v>
      </c>
      <c r="DL153" s="123">
        <v>51122</v>
      </c>
      <c r="DM153" s="123">
        <v>50261</v>
      </c>
      <c r="DN153" s="123">
        <v>49424</v>
      </c>
      <c r="DO153" s="123">
        <v>48612</v>
      </c>
      <c r="DP153" s="123">
        <v>47822</v>
      </c>
      <c r="DQ153" s="123">
        <v>47054</v>
      </c>
      <c r="DR153" s="123">
        <v>46308</v>
      </c>
      <c r="DS153" s="123">
        <v>45578</v>
      </c>
      <c r="DT153" s="123">
        <v>44868</v>
      </c>
      <c r="DU153" s="123">
        <v>44174</v>
      </c>
      <c r="DV153" s="123">
        <v>43494</v>
      </c>
      <c r="DW153" s="123">
        <v>42829</v>
      </c>
      <c r="DX153" s="123">
        <v>42178</v>
      </c>
      <c r="DY153" s="123">
        <v>41540</v>
      </c>
      <c r="DZ153" s="123">
        <v>40916</v>
      </c>
      <c r="EA153" s="123">
        <v>40302</v>
      </c>
      <c r="EB153" s="123">
        <v>39701</v>
      </c>
      <c r="EC153" s="123">
        <v>39114</v>
      </c>
      <c r="ED153" s="123">
        <v>38537</v>
      </c>
      <c r="EE153" s="123">
        <v>37974</v>
      </c>
      <c r="EF153" s="123">
        <v>37426</v>
      </c>
      <c r="EG153" s="123">
        <v>36891</v>
      </c>
      <c r="EH153" s="123">
        <v>36370</v>
      </c>
      <c r="EI153" s="123">
        <v>35862</v>
      </c>
      <c r="EJ153" s="123">
        <v>35367</v>
      </c>
      <c r="EK153" s="123">
        <v>34886</v>
      </c>
      <c r="EL153" s="123">
        <v>34419</v>
      </c>
      <c r="EM153" s="123">
        <v>33964</v>
      </c>
      <c r="EN153" s="123">
        <v>33521</v>
      </c>
      <c r="EO153" s="123">
        <v>33089</v>
      </c>
      <c r="EP153" s="123">
        <v>32668</v>
      </c>
      <c r="EQ153" s="123">
        <v>32258</v>
      </c>
      <c r="ER153" s="123">
        <v>31858</v>
      </c>
      <c r="ES153" s="123">
        <v>31469</v>
      </c>
      <c r="ET153" s="123">
        <v>31086</v>
      </c>
      <c r="EU153" s="123">
        <v>30712</v>
      </c>
      <c r="EV153" s="123">
        <v>30347</v>
      </c>
    </row>
    <row r="154" spans="1:152" ht="14.1" customHeight="1" x14ac:dyDescent="0.2">
      <c r="A154" s="122" t="s">
        <v>4</v>
      </c>
      <c r="B154" s="123">
        <v>211769</v>
      </c>
      <c r="C154" s="123">
        <v>210051</v>
      </c>
      <c r="D154" s="123">
        <v>207726</v>
      </c>
      <c r="E154" s="123">
        <v>204862</v>
      </c>
      <c r="F154" s="123">
        <v>201479</v>
      </c>
      <c r="G154" s="123">
        <v>197600</v>
      </c>
      <c r="H154" s="123">
        <v>193399</v>
      </c>
      <c r="I154" s="123">
        <v>189193</v>
      </c>
      <c r="J154" s="123">
        <v>185386</v>
      </c>
      <c r="K154" s="123">
        <v>182325</v>
      </c>
      <c r="L154" s="123">
        <v>180317</v>
      </c>
      <c r="M154" s="123">
        <v>180198</v>
      </c>
      <c r="N154" s="123">
        <v>181530</v>
      </c>
      <c r="O154" s="123">
        <v>183604</v>
      </c>
      <c r="P154" s="123">
        <v>185418</v>
      </c>
      <c r="Q154" s="123">
        <v>186606</v>
      </c>
      <c r="R154" s="123">
        <v>187078</v>
      </c>
      <c r="S154" s="123">
        <v>185977</v>
      </c>
      <c r="T154" s="123">
        <v>183841</v>
      </c>
      <c r="U154" s="123">
        <v>181896</v>
      </c>
      <c r="V154" s="123">
        <v>178405</v>
      </c>
      <c r="W154" s="123">
        <v>180529</v>
      </c>
      <c r="X154" s="123">
        <v>183746</v>
      </c>
      <c r="Y154" s="123">
        <v>187385</v>
      </c>
      <c r="Z154" s="123">
        <v>190681</v>
      </c>
      <c r="AA154" s="123">
        <v>195455</v>
      </c>
      <c r="AB154" s="123">
        <v>196509</v>
      </c>
      <c r="AC154" s="123">
        <v>196583</v>
      </c>
      <c r="AD154" s="123">
        <v>195604</v>
      </c>
      <c r="AE154" s="123">
        <v>193668</v>
      </c>
      <c r="AF154" s="123">
        <v>190930</v>
      </c>
      <c r="AG154" s="123">
        <v>187847</v>
      </c>
      <c r="AH154" s="123">
        <v>185902</v>
      </c>
      <c r="AI154" s="123">
        <v>188757</v>
      </c>
      <c r="AJ154" s="123">
        <v>192212</v>
      </c>
      <c r="AK154" s="123">
        <v>196246</v>
      </c>
      <c r="AL154" s="123">
        <v>200385</v>
      </c>
      <c r="AM154" s="123">
        <v>204054</v>
      </c>
      <c r="AN154" s="123">
        <v>206785</v>
      </c>
      <c r="AO154" s="123">
        <v>208332</v>
      </c>
      <c r="AP154" s="123">
        <v>208686</v>
      </c>
      <c r="AQ154" s="123">
        <v>208031</v>
      </c>
      <c r="AR154" s="123">
        <v>205825</v>
      </c>
      <c r="AS154" s="123">
        <v>199580</v>
      </c>
      <c r="AT154" s="123">
        <v>193284</v>
      </c>
      <c r="AU154" s="123">
        <v>187124</v>
      </c>
      <c r="AV154" s="123">
        <v>181056</v>
      </c>
      <c r="AW154" s="123">
        <v>175157</v>
      </c>
      <c r="AX154" s="123">
        <v>169464</v>
      </c>
      <c r="AY154" s="123">
        <v>164017</v>
      </c>
      <c r="AZ154" s="123">
        <v>158875</v>
      </c>
      <c r="BA154" s="123">
        <v>154129</v>
      </c>
      <c r="BB154" s="123">
        <v>151535</v>
      </c>
      <c r="BC154" s="123">
        <v>151094</v>
      </c>
      <c r="BD154" s="123">
        <v>151377</v>
      </c>
      <c r="BE154" s="123">
        <v>152110</v>
      </c>
      <c r="BF154" s="123">
        <v>153161</v>
      </c>
      <c r="BG154" s="123">
        <v>154346</v>
      </c>
      <c r="BH154" s="123">
        <v>155095</v>
      </c>
      <c r="BI154" s="123">
        <v>155363</v>
      </c>
      <c r="BJ154" s="123">
        <v>155138</v>
      </c>
      <c r="BK154" s="123">
        <v>154206</v>
      </c>
      <c r="BL154" s="123">
        <v>152438</v>
      </c>
      <c r="BM154" s="123">
        <v>149842</v>
      </c>
      <c r="BN154" s="123">
        <v>146559</v>
      </c>
      <c r="BO154" s="123">
        <v>142836</v>
      </c>
      <c r="BP154" s="123">
        <v>138926</v>
      </c>
      <c r="BQ154" s="123">
        <v>135049</v>
      </c>
      <c r="BR154" s="123">
        <v>131323</v>
      </c>
      <c r="BS154" s="123">
        <v>127783</v>
      </c>
      <c r="BT154" s="123">
        <v>124400</v>
      </c>
      <c r="BU154" s="123">
        <v>121155</v>
      </c>
      <c r="BV154" s="123">
        <v>117884</v>
      </c>
      <c r="BW154" s="123">
        <v>114394</v>
      </c>
      <c r="BX154" s="123">
        <v>111360</v>
      </c>
      <c r="BY154" s="123">
        <v>108607</v>
      </c>
      <c r="BZ154" s="123">
        <v>106125</v>
      </c>
      <c r="CA154" s="123">
        <v>104042</v>
      </c>
      <c r="CB154" s="123">
        <v>102506</v>
      </c>
      <c r="CC154" s="123">
        <v>100848</v>
      </c>
      <c r="CD154" s="123">
        <v>99170</v>
      </c>
      <c r="CE154" s="123">
        <v>97405</v>
      </c>
      <c r="CF154" s="123">
        <v>95497</v>
      </c>
      <c r="CG154" s="123">
        <v>93377</v>
      </c>
      <c r="CH154" s="123">
        <v>91070</v>
      </c>
      <c r="CI154" s="123">
        <v>88630</v>
      </c>
      <c r="CJ154" s="123">
        <v>86177</v>
      </c>
      <c r="CK154" s="123">
        <v>83816</v>
      </c>
      <c r="CL154" s="123">
        <v>81650</v>
      </c>
      <c r="CM154" s="123">
        <v>79704</v>
      </c>
      <c r="CN154" s="123">
        <v>77987</v>
      </c>
      <c r="CO154" s="123">
        <v>76439</v>
      </c>
      <c r="CP154" s="123">
        <v>75016</v>
      </c>
      <c r="CQ154" s="123">
        <v>73677</v>
      </c>
      <c r="CR154" s="123">
        <v>72393</v>
      </c>
      <c r="CS154" s="123">
        <v>71133</v>
      </c>
      <c r="CT154" s="123">
        <v>69868</v>
      </c>
      <c r="CU154" s="123">
        <v>68590</v>
      </c>
      <c r="CV154" s="123">
        <v>67306</v>
      </c>
      <c r="CW154" s="123">
        <v>66020</v>
      </c>
      <c r="CX154" s="123">
        <v>64738</v>
      </c>
      <c r="CY154" s="123">
        <v>63465</v>
      </c>
      <c r="CZ154" s="123">
        <v>62203</v>
      </c>
      <c r="DA154" s="123">
        <v>60962</v>
      </c>
      <c r="DB154" s="123">
        <v>59744</v>
      </c>
      <c r="DC154" s="123">
        <v>58553</v>
      </c>
      <c r="DD154" s="123">
        <v>57394</v>
      </c>
      <c r="DE154" s="123">
        <v>56269</v>
      </c>
      <c r="DF154" s="123">
        <v>55181</v>
      </c>
      <c r="DG154" s="123">
        <v>54123</v>
      </c>
      <c r="DH154" s="123">
        <v>53098</v>
      </c>
      <c r="DI154" s="123">
        <v>52106</v>
      </c>
      <c r="DJ154" s="123">
        <v>51144</v>
      </c>
      <c r="DK154" s="123">
        <v>50213</v>
      </c>
      <c r="DL154" s="123">
        <v>49311</v>
      </c>
      <c r="DM154" s="123">
        <v>48437</v>
      </c>
      <c r="DN154" s="123">
        <v>47590</v>
      </c>
      <c r="DO154" s="123">
        <v>46769</v>
      </c>
      <c r="DP154" s="123">
        <v>45976</v>
      </c>
      <c r="DQ154" s="123">
        <v>45207</v>
      </c>
      <c r="DR154" s="123">
        <v>44461</v>
      </c>
      <c r="DS154" s="123">
        <v>43737</v>
      </c>
      <c r="DT154" s="123">
        <v>43035</v>
      </c>
      <c r="DU154" s="123">
        <v>42354</v>
      </c>
      <c r="DV154" s="123">
        <v>41690</v>
      </c>
      <c r="DW154" s="123">
        <v>41044</v>
      </c>
      <c r="DX154" s="123">
        <v>40414</v>
      </c>
      <c r="DY154" s="123">
        <v>39801</v>
      </c>
      <c r="DZ154" s="123">
        <v>39200</v>
      </c>
      <c r="EA154" s="123">
        <v>38614</v>
      </c>
      <c r="EB154" s="123">
        <v>38038</v>
      </c>
      <c r="EC154" s="123">
        <v>37474</v>
      </c>
      <c r="ED154" s="123">
        <v>36922</v>
      </c>
      <c r="EE154" s="123">
        <v>36379</v>
      </c>
      <c r="EF154" s="123">
        <v>35849</v>
      </c>
      <c r="EG154" s="123">
        <v>35329</v>
      </c>
      <c r="EH154" s="123">
        <v>34820</v>
      </c>
      <c r="EI154" s="123">
        <v>34322</v>
      </c>
      <c r="EJ154" s="123">
        <v>33836</v>
      </c>
      <c r="EK154" s="123">
        <v>33360</v>
      </c>
      <c r="EL154" s="123">
        <v>32897</v>
      </c>
      <c r="EM154" s="123">
        <v>32446</v>
      </c>
      <c r="EN154" s="123">
        <v>32006</v>
      </c>
      <c r="EO154" s="123">
        <v>31579</v>
      </c>
      <c r="EP154" s="123">
        <v>31163</v>
      </c>
      <c r="EQ154" s="123">
        <v>30760</v>
      </c>
      <c r="ER154" s="123">
        <v>30366</v>
      </c>
      <c r="ES154" s="123">
        <v>29982</v>
      </c>
      <c r="ET154" s="123">
        <v>29610</v>
      </c>
      <c r="EU154" s="123">
        <v>29246</v>
      </c>
      <c r="EV154" s="123">
        <v>28891</v>
      </c>
    </row>
    <row r="155" spans="1:152" ht="14.1" customHeight="1" x14ac:dyDescent="0.2">
      <c r="A155" s="122" t="s">
        <v>5</v>
      </c>
      <c r="B155" s="123">
        <v>181380</v>
      </c>
      <c r="C155" s="123">
        <v>180436</v>
      </c>
      <c r="D155" s="123">
        <v>179857</v>
      </c>
      <c r="E155" s="123">
        <v>179300</v>
      </c>
      <c r="F155" s="123">
        <v>178460</v>
      </c>
      <c r="G155" s="123">
        <v>177113</v>
      </c>
      <c r="H155" s="123">
        <v>175142</v>
      </c>
      <c r="I155" s="123">
        <v>172545</v>
      </c>
      <c r="J155" s="123">
        <v>169422</v>
      </c>
      <c r="K155" s="123">
        <v>165849</v>
      </c>
      <c r="L155" s="123">
        <v>161861</v>
      </c>
      <c r="M155" s="123">
        <v>158311</v>
      </c>
      <c r="N155" s="123">
        <v>155284</v>
      </c>
      <c r="O155" s="123">
        <v>152664</v>
      </c>
      <c r="P155" s="123">
        <v>150716</v>
      </c>
      <c r="Q155" s="123">
        <v>149667</v>
      </c>
      <c r="R155" s="123">
        <v>149588</v>
      </c>
      <c r="S155" s="123">
        <v>150231</v>
      </c>
      <c r="T155" s="123">
        <v>151404</v>
      </c>
      <c r="U155" s="123">
        <v>152270</v>
      </c>
      <c r="V155" s="123">
        <v>152875</v>
      </c>
      <c r="W155" s="123">
        <v>154312</v>
      </c>
      <c r="X155" s="123">
        <v>154447</v>
      </c>
      <c r="Y155" s="123">
        <v>153706</v>
      </c>
      <c r="Z155" s="123">
        <v>153117</v>
      </c>
      <c r="AA155" s="123">
        <v>150836</v>
      </c>
      <c r="AB155" s="123">
        <v>151744</v>
      </c>
      <c r="AC155" s="123">
        <v>153528</v>
      </c>
      <c r="AD155" s="123">
        <v>155620</v>
      </c>
      <c r="AE155" s="123">
        <v>157374</v>
      </c>
      <c r="AF155" s="123">
        <v>160304</v>
      </c>
      <c r="AG155" s="123">
        <v>160080</v>
      </c>
      <c r="AH155" s="123">
        <v>160120</v>
      </c>
      <c r="AI155" s="123">
        <v>164014</v>
      </c>
      <c r="AJ155" s="123">
        <v>167269</v>
      </c>
      <c r="AK155" s="123">
        <v>170003</v>
      </c>
      <c r="AL155" s="123">
        <v>172571</v>
      </c>
      <c r="AM155" s="123">
        <v>175396</v>
      </c>
      <c r="AN155" s="123">
        <v>178785</v>
      </c>
      <c r="AO155" s="123">
        <v>182901</v>
      </c>
      <c r="AP155" s="123">
        <v>187598</v>
      </c>
      <c r="AQ155" s="123">
        <v>192400</v>
      </c>
      <c r="AR155" s="123">
        <v>195895</v>
      </c>
      <c r="AS155" s="123">
        <v>194780</v>
      </c>
      <c r="AT155" s="123">
        <v>192376</v>
      </c>
      <c r="AU155" s="123">
        <v>188748</v>
      </c>
      <c r="AV155" s="123">
        <v>184157</v>
      </c>
      <c r="AW155" s="123">
        <v>178961</v>
      </c>
      <c r="AX155" s="123">
        <v>173493</v>
      </c>
      <c r="AY155" s="123">
        <v>167981</v>
      </c>
      <c r="AZ155" s="123">
        <v>162589</v>
      </c>
      <c r="BA155" s="123">
        <v>157286</v>
      </c>
      <c r="BB155" s="123">
        <v>153109</v>
      </c>
      <c r="BC155" s="123">
        <v>150390</v>
      </c>
      <c r="BD155" s="123">
        <v>147941</v>
      </c>
      <c r="BE155" s="123">
        <v>145821</v>
      </c>
      <c r="BF155" s="123">
        <v>144117</v>
      </c>
      <c r="BG155" s="123">
        <v>142902</v>
      </c>
      <c r="BH155" s="123">
        <v>142559</v>
      </c>
      <c r="BI155" s="123">
        <v>142885</v>
      </c>
      <c r="BJ155" s="123">
        <v>143630</v>
      </c>
      <c r="BK155" s="123">
        <v>144666</v>
      </c>
      <c r="BL155" s="123">
        <v>145821</v>
      </c>
      <c r="BM155" s="123">
        <v>146555</v>
      </c>
      <c r="BN155" s="123">
        <v>146827</v>
      </c>
      <c r="BO155" s="123">
        <v>146619</v>
      </c>
      <c r="BP155" s="123">
        <v>145735</v>
      </c>
      <c r="BQ155" s="123">
        <v>144054</v>
      </c>
      <c r="BR155" s="123">
        <v>141582</v>
      </c>
      <c r="BS155" s="123">
        <v>138460</v>
      </c>
      <c r="BT155" s="123">
        <v>134918</v>
      </c>
      <c r="BU155" s="123">
        <v>131201</v>
      </c>
      <c r="BV155" s="123">
        <v>127516</v>
      </c>
      <c r="BW155" s="123">
        <v>123972</v>
      </c>
      <c r="BX155" s="123">
        <v>120605</v>
      </c>
      <c r="BY155" s="123">
        <v>117385</v>
      </c>
      <c r="BZ155" s="123">
        <v>114301</v>
      </c>
      <c r="CA155" s="123">
        <v>111197</v>
      </c>
      <c r="CB155" s="123">
        <v>107894</v>
      </c>
      <c r="CC155" s="123">
        <v>105019</v>
      </c>
      <c r="CD155" s="123">
        <v>102411</v>
      </c>
      <c r="CE155" s="123">
        <v>100058</v>
      </c>
      <c r="CF155" s="123">
        <v>98081</v>
      </c>
      <c r="CG155" s="123">
        <v>96620</v>
      </c>
      <c r="CH155" s="123">
        <v>95044</v>
      </c>
      <c r="CI155" s="123">
        <v>93449</v>
      </c>
      <c r="CJ155" s="123">
        <v>91779</v>
      </c>
      <c r="CK155" s="123">
        <v>89973</v>
      </c>
      <c r="CL155" s="123">
        <v>87973</v>
      </c>
      <c r="CM155" s="123">
        <v>85796</v>
      </c>
      <c r="CN155" s="123">
        <v>83497</v>
      </c>
      <c r="CO155" s="123">
        <v>81186</v>
      </c>
      <c r="CP155" s="123">
        <v>78961</v>
      </c>
      <c r="CQ155" s="123">
        <v>76921</v>
      </c>
      <c r="CR155" s="123">
        <v>75091</v>
      </c>
      <c r="CS155" s="123">
        <v>73471</v>
      </c>
      <c r="CT155" s="123">
        <v>72015</v>
      </c>
      <c r="CU155" s="123">
        <v>70679</v>
      </c>
      <c r="CV155" s="123">
        <v>69423</v>
      </c>
      <c r="CW155" s="123">
        <v>68222</v>
      </c>
      <c r="CX155" s="123">
        <v>67046</v>
      </c>
      <c r="CY155" s="123">
        <v>65866</v>
      </c>
      <c r="CZ155" s="123">
        <v>64677</v>
      </c>
      <c r="DA155" s="123">
        <v>63485</v>
      </c>
      <c r="DB155" s="123">
        <v>62290</v>
      </c>
      <c r="DC155" s="123">
        <v>61100</v>
      </c>
      <c r="DD155" s="123">
        <v>59918</v>
      </c>
      <c r="DE155" s="123">
        <v>58750</v>
      </c>
      <c r="DF155" s="123">
        <v>57598</v>
      </c>
      <c r="DG155" s="123">
        <v>56467</v>
      </c>
      <c r="DH155" s="123">
        <v>55363</v>
      </c>
      <c r="DI155" s="123">
        <v>54285</v>
      </c>
      <c r="DJ155" s="123">
        <v>53241</v>
      </c>
      <c r="DK155" s="123">
        <v>52228</v>
      </c>
      <c r="DL155" s="123">
        <v>51246</v>
      </c>
      <c r="DM155" s="123">
        <v>50295</v>
      </c>
      <c r="DN155" s="123">
        <v>49375</v>
      </c>
      <c r="DO155" s="123">
        <v>48482</v>
      </c>
      <c r="DP155" s="123">
        <v>47620</v>
      </c>
      <c r="DQ155" s="123">
        <v>46785</v>
      </c>
      <c r="DR155" s="123">
        <v>45977</v>
      </c>
      <c r="DS155" s="123">
        <v>45193</v>
      </c>
      <c r="DT155" s="123">
        <v>44435</v>
      </c>
      <c r="DU155" s="123">
        <v>43702</v>
      </c>
      <c r="DV155" s="123">
        <v>42990</v>
      </c>
      <c r="DW155" s="123">
        <v>42301</v>
      </c>
      <c r="DX155" s="123">
        <v>41634</v>
      </c>
      <c r="DY155" s="123">
        <v>40984</v>
      </c>
      <c r="DZ155" s="123">
        <v>40353</v>
      </c>
      <c r="EA155" s="123">
        <v>39740</v>
      </c>
      <c r="EB155" s="123">
        <v>39141</v>
      </c>
      <c r="EC155" s="123">
        <v>38558</v>
      </c>
      <c r="ED155" s="123">
        <v>37989</v>
      </c>
      <c r="EE155" s="123">
        <v>37432</v>
      </c>
      <c r="EF155" s="123">
        <v>36887</v>
      </c>
      <c r="EG155" s="123">
        <v>36355</v>
      </c>
      <c r="EH155" s="123">
        <v>35832</v>
      </c>
      <c r="EI155" s="123">
        <v>35320</v>
      </c>
      <c r="EJ155" s="123">
        <v>34818</v>
      </c>
      <c r="EK155" s="123">
        <v>34325</v>
      </c>
      <c r="EL155" s="123">
        <v>33843</v>
      </c>
      <c r="EM155" s="123">
        <v>33369</v>
      </c>
      <c r="EN155" s="123">
        <v>32906</v>
      </c>
      <c r="EO155" s="123">
        <v>32456</v>
      </c>
      <c r="EP155" s="123">
        <v>32015</v>
      </c>
      <c r="EQ155" s="123">
        <v>31585</v>
      </c>
      <c r="ER155" s="123">
        <v>31166</v>
      </c>
      <c r="ES155" s="123">
        <v>30759</v>
      </c>
      <c r="ET155" s="123">
        <v>30362</v>
      </c>
      <c r="EU155" s="123">
        <v>29974</v>
      </c>
      <c r="EV155" s="123">
        <v>29598</v>
      </c>
    </row>
    <row r="156" spans="1:152" ht="14.1" customHeight="1" x14ac:dyDescent="0.2">
      <c r="A156" s="122" t="s">
        <v>6</v>
      </c>
      <c r="B156" s="123">
        <v>163426</v>
      </c>
      <c r="C156" s="123">
        <v>161082</v>
      </c>
      <c r="D156" s="123">
        <v>158573</v>
      </c>
      <c r="E156" s="123">
        <v>156162</v>
      </c>
      <c r="F156" s="123">
        <v>154013</v>
      </c>
      <c r="G156" s="123">
        <v>152300</v>
      </c>
      <c r="H156" s="123">
        <v>151069</v>
      </c>
      <c r="I156" s="123">
        <v>150108</v>
      </c>
      <c r="J156" s="123">
        <v>149133</v>
      </c>
      <c r="K156" s="123">
        <v>147928</v>
      </c>
      <c r="L156" s="123">
        <v>146291</v>
      </c>
      <c r="M156" s="123">
        <v>144753</v>
      </c>
      <c r="N156" s="123">
        <v>143152</v>
      </c>
      <c r="O156" s="123">
        <v>141145</v>
      </c>
      <c r="P156" s="123">
        <v>138777</v>
      </c>
      <c r="Q156" s="123">
        <v>136055</v>
      </c>
      <c r="R156" s="123">
        <v>133122</v>
      </c>
      <c r="S156" s="123">
        <v>130196</v>
      </c>
      <c r="T156" s="123">
        <v>127560</v>
      </c>
      <c r="U156" s="123">
        <v>125437</v>
      </c>
      <c r="V156" s="123">
        <v>124263</v>
      </c>
      <c r="W156" s="123">
        <v>124945</v>
      </c>
      <c r="X156" s="123">
        <v>126260</v>
      </c>
      <c r="Y156" s="123">
        <v>128058</v>
      </c>
      <c r="Z156" s="123">
        <v>129641</v>
      </c>
      <c r="AA156" s="123">
        <v>130758</v>
      </c>
      <c r="AB156" s="123">
        <v>131322</v>
      </c>
      <c r="AC156" s="123">
        <v>130731</v>
      </c>
      <c r="AD156" s="123">
        <v>129368</v>
      </c>
      <c r="AE156" s="123">
        <v>128128</v>
      </c>
      <c r="AF156" s="123">
        <v>125451</v>
      </c>
      <c r="AG156" s="123">
        <v>125468</v>
      </c>
      <c r="AH156" s="123">
        <v>127084</v>
      </c>
      <c r="AI156" s="123">
        <v>132890</v>
      </c>
      <c r="AJ156" s="123">
        <v>138770</v>
      </c>
      <c r="AK156" s="123">
        <v>146137</v>
      </c>
      <c r="AL156" s="123">
        <v>150987</v>
      </c>
      <c r="AM156" s="123">
        <v>155334</v>
      </c>
      <c r="AN156" s="123">
        <v>159063</v>
      </c>
      <c r="AO156" s="123">
        <v>162210</v>
      </c>
      <c r="AP156" s="123">
        <v>164852</v>
      </c>
      <c r="AQ156" s="123">
        <v>167324</v>
      </c>
      <c r="AR156" s="123">
        <v>169531</v>
      </c>
      <c r="AS156" s="123">
        <v>170103</v>
      </c>
      <c r="AT156" s="123">
        <v>171184</v>
      </c>
      <c r="AU156" s="123">
        <v>172615</v>
      </c>
      <c r="AV156" s="123">
        <v>173951</v>
      </c>
      <c r="AW156" s="123">
        <v>174695</v>
      </c>
      <c r="AX156" s="123">
        <v>174477</v>
      </c>
      <c r="AY156" s="123">
        <v>173124</v>
      </c>
      <c r="AZ156" s="123">
        <v>170691</v>
      </c>
      <c r="BA156" s="123">
        <v>167398</v>
      </c>
      <c r="BB156" s="123">
        <v>163111</v>
      </c>
      <c r="BC156" s="123">
        <v>159902</v>
      </c>
      <c r="BD156" s="123">
        <v>156698</v>
      </c>
      <c r="BE156" s="123">
        <v>153648</v>
      </c>
      <c r="BF156" s="123">
        <v>150716</v>
      </c>
      <c r="BG156" s="123">
        <v>147967</v>
      </c>
      <c r="BH156" s="123">
        <v>145432</v>
      </c>
      <c r="BI156" s="123">
        <v>143148</v>
      </c>
      <c r="BJ156" s="123">
        <v>141175</v>
      </c>
      <c r="BK156" s="123">
        <v>139598</v>
      </c>
      <c r="BL156" s="123">
        <v>138486</v>
      </c>
      <c r="BM156" s="123">
        <v>138199</v>
      </c>
      <c r="BN156" s="123">
        <v>138545</v>
      </c>
      <c r="BO156" s="123">
        <v>139274</v>
      </c>
      <c r="BP156" s="123">
        <v>140272</v>
      </c>
      <c r="BQ156" s="123">
        <v>141365</v>
      </c>
      <c r="BR156" s="123">
        <v>142042</v>
      </c>
      <c r="BS156" s="123">
        <v>142263</v>
      </c>
      <c r="BT156" s="123">
        <v>142014</v>
      </c>
      <c r="BU156" s="123">
        <v>141117</v>
      </c>
      <c r="BV156" s="123">
        <v>139454</v>
      </c>
      <c r="BW156" s="123">
        <v>137036</v>
      </c>
      <c r="BX156" s="123">
        <v>133999</v>
      </c>
      <c r="BY156" s="123">
        <v>130560</v>
      </c>
      <c r="BZ156" s="123">
        <v>126959</v>
      </c>
      <c r="CA156" s="123">
        <v>123390</v>
      </c>
      <c r="CB156" s="123">
        <v>119962</v>
      </c>
      <c r="CC156" s="123">
        <v>116705</v>
      </c>
      <c r="CD156" s="123">
        <v>113593</v>
      </c>
      <c r="CE156" s="123">
        <v>110612</v>
      </c>
      <c r="CF156" s="123">
        <v>107615</v>
      </c>
      <c r="CG156" s="123">
        <v>104426</v>
      </c>
      <c r="CH156" s="123">
        <v>101650</v>
      </c>
      <c r="CI156" s="123">
        <v>99129</v>
      </c>
      <c r="CJ156" s="123">
        <v>96856</v>
      </c>
      <c r="CK156" s="123">
        <v>94945</v>
      </c>
      <c r="CL156" s="123">
        <v>93530</v>
      </c>
      <c r="CM156" s="123">
        <v>92006</v>
      </c>
      <c r="CN156" s="123">
        <v>90466</v>
      </c>
      <c r="CO156" s="123">
        <v>88853</v>
      </c>
      <c r="CP156" s="123">
        <v>87112</v>
      </c>
      <c r="CQ156" s="123">
        <v>85181</v>
      </c>
      <c r="CR156" s="123">
        <v>83082</v>
      </c>
      <c r="CS156" s="123">
        <v>80866</v>
      </c>
      <c r="CT156" s="123">
        <v>78639</v>
      </c>
      <c r="CU156" s="123">
        <v>76497</v>
      </c>
      <c r="CV156" s="123">
        <v>74536</v>
      </c>
      <c r="CW156" s="123">
        <v>72778</v>
      </c>
      <c r="CX156" s="123">
        <v>71229</v>
      </c>
      <c r="CY156" s="123">
        <v>69837</v>
      </c>
      <c r="CZ156" s="123">
        <v>68562</v>
      </c>
      <c r="DA156" s="123">
        <v>67367</v>
      </c>
      <c r="DB156" s="123">
        <v>66227</v>
      </c>
      <c r="DC156" s="123">
        <v>65109</v>
      </c>
      <c r="DD156" s="123">
        <v>63988</v>
      </c>
      <c r="DE156" s="123">
        <v>62862</v>
      </c>
      <c r="DF156" s="123">
        <v>61727</v>
      </c>
      <c r="DG156" s="123">
        <v>60591</v>
      </c>
      <c r="DH156" s="123">
        <v>59458</v>
      </c>
      <c r="DI156" s="123">
        <v>58332</v>
      </c>
      <c r="DJ156" s="123">
        <v>57218</v>
      </c>
      <c r="DK156" s="123">
        <v>56120</v>
      </c>
      <c r="DL156" s="123">
        <v>55042</v>
      </c>
      <c r="DM156" s="123">
        <v>53988</v>
      </c>
      <c r="DN156" s="123">
        <v>52961</v>
      </c>
      <c r="DO156" s="123">
        <v>51966</v>
      </c>
      <c r="DP156" s="123">
        <v>51001</v>
      </c>
      <c r="DQ156" s="123">
        <v>50066</v>
      </c>
      <c r="DR156" s="123">
        <v>49161</v>
      </c>
      <c r="DS156" s="123">
        <v>48285</v>
      </c>
      <c r="DT156" s="123">
        <v>47436</v>
      </c>
      <c r="DU156" s="123">
        <v>46616</v>
      </c>
      <c r="DV156" s="123">
        <v>45822</v>
      </c>
      <c r="DW156" s="123">
        <v>45054</v>
      </c>
      <c r="DX156" s="123">
        <v>44308</v>
      </c>
      <c r="DY156" s="123">
        <v>43587</v>
      </c>
      <c r="DZ156" s="123">
        <v>42889</v>
      </c>
      <c r="EA156" s="123">
        <v>42211</v>
      </c>
      <c r="EB156" s="123">
        <v>41554</v>
      </c>
      <c r="EC156" s="123">
        <v>40918</v>
      </c>
      <c r="ED156" s="123">
        <v>40299</v>
      </c>
      <c r="EE156" s="123">
        <v>39697</v>
      </c>
      <c r="EF156" s="123">
        <v>39112</v>
      </c>
      <c r="EG156" s="123">
        <v>38541</v>
      </c>
      <c r="EH156" s="123">
        <v>37986</v>
      </c>
      <c r="EI156" s="123">
        <v>37442</v>
      </c>
      <c r="EJ156" s="123">
        <v>36911</v>
      </c>
      <c r="EK156" s="123">
        <v>36393</v>
      </c>
      <c r="EL156" s="123">
        <v>35884</v>
      </c>
      <c r="EM156" s="123">
        <v>35385</v>
      </c>
      <c r="EN156" s="123">
        <v>34895</v>
      </c>
      <c r="EO156" s="123">
        <v>34417</v>
      </c>
      <c r="EP156" s="123">
        <v>33946</v>
      </c>
      <c r="EQ156" s="123">
        <v>33486</v>
      </c>
      <c r="ER156" s="123">
        <v>33034</v>
      </c>
      <c r="ES156" s="123">
        <v>32591</v>
      </c>
      <c r="ET156" s="123">
        <v>32160</v>
      </c>
      <c r="EU156" s="123">
        <v>31738</v>
      </c>
      <c r="EV156" s="123">
        <v>31328</v>
      </c>
    </row>
    <row r="157" spans="1:152" ht="14.1" customHeight="1" x14ac:dyDescent="0.2">
      <c r="A157" s="122" t="s">
        <v>7</v>
      </c>
      <c r="B157" s="123">
        <v>148276</v>
      </c>
      <c r="C157" s="123">
        <v>145877</v>
      </c>
      <c r="D157" s="123">
        <v>143837</v>
      </c>
      <c r="E157" s="123">
        <v>141951</v>
      </c>
      <c r="F157" s="123">
        <v>140028</v>
      </c>
      <c r="G157" s="123">
        <v>137887</v>
      </c>
      <c r="H157" s="123">
        <v>135497</v>
      </c>
      <c r="I157" s="123">
        <v>132989</v>
      </c>
      <c r="J157" s="123">
        <v>130573</v>
      </c>
      <c r="K157" s="123">
        <v>128412</v>
      </c>
      <c r="L157" s="123">
        <v>126648</v>
      </c>
      <c r="M157" s="123">
        <v>125824</v>
      </c>
      <c r="N157" s="123">
        <v>125624</v>
      </c>
      <c r="O157" s="123">
        <v>125432</v>
      </c>
      <c r="P157" s="123">
        <v>125048</v>
      </c>
      <c r="Q157" s="123">
        <v>124289</v>
      </c>
      <c r="R157" s="123">
        <v>123085</v>
      </c>
      <c r="S157" s="123">
        <v>121423</v>
      </c>
      <c r="T157" s="123">
        <v>119371</v>
      </c>
      <c r="U157" s="123">
        <v>116970</v>
      </c>
      <c r="V157" s="123">
        <v>114457</v>
      </c>
      <c r="W157" s="123">
        <v>112724</v>
      </c>
      <c r="X157" s="123">
        <v>110995</v>
      </c>
      <c r="Y157" s="123">
        <v>109524</v>
      </c>
      <c r="Z157" s="123">
        <v>108520</v>
      </c>
      <c r="AA157" s="123">
        <v>108171</v>
      </c>
      <c r="AB157" s="123">
        <v>108526</v>
      </c>
      <c r="AC157" s="123">
        <v>109421</v>
      </c>
      <c r="AD157" s="123">
        <v>110721</v>
      </c>
      <c r="AE157" s="123">
        <v>111804</v>
      </c>
      <c r="AF157" s="123">
        <v>112460</v>
      </c>
      <c r="AG157" s="123">
        <v>112617</v>
      </c>
      <c r="AH157" s="123">
        <v>112423</v>
      </c>
      <c r="AI157" s="123">
        <v>114414</v>
      </c>
      <c r="AJ157" s="123">
        <v>116656</v>
      </c>
      <c r="AK157" s="123">
        <v>117709</v>
      </c>
      <c r="AL157" s="123">
        <v>121493</v>
      </c>
      <c r="AM157" s="123">
        <v>126257</v>
      </c>
      <c r="AN157" s="123">
        <v>131586</v>
      </c>
      <c r="AO157" s="123">
        <v>136955</v>
      </c>
      <c r="AP157" s="123">
        <v>143742</v>
      </c>
      <c r="AQ157" s="123">
        <v>148001</v>
      </c>
      <c r="AR157" s="123">
        <v>151503</v>
      </c>
      <c r="AS157" s="123">
        <v>153379</v>
      </c>
      <c r="AT157" s="123">
        <v>154563</v>
      </c>
      <c r="AU157" s="123">
        <v>155154</v>
      </c>
      <c r="AV157" s="123">
        <v>155479</v>
      </c>
      <c r="AW157" s="123">
        <v>155920</v>
      </c>
      <c r="AX157" s="123">
        <v>156735</v>
      </c>
      <c r="AY157" s="123">
        <v>158035</v>
      </c>
      <c r="AZ157" s="123">
        <v>159671</v>
      </c>
      <c r="BA157" s="123">
        <v>161243</v>
      </c>
      <c r="BB157" s="123">
        <v>161180</v>
      </c>
      <c r="BC157" s="123">
        <v>161507</v>
      </c>
      <c r="BD157" s="123">
        <v>160861</v>
      </c>
      <c r="BE157" s="123">
        <v>159281</v>
      </c>
      <c r="BF157" s="123">
        <v>156955</v>
      </c>
      <c r="BG157" s="123">
        <v>154173</v>
      </c>
      <c r="BH157" s="123">
        <v>151203</v>
      </c>
      <c r="BI157" s="123">
        <v>148234</v>
      </c>
      <c r="BJ157" s="123">
        <v>145406</v>
      </c>
      <c r="BK157" s="123">
        <v>142684</v>
      </c>
      <c r="BL157" s="123">
        <v>140130</v>
      </c>
      <c r="BM157" s="123">
        <v>137770</v>
      </c>
      <c r="BN157" s="123">
        <v>135639</v>
      </c>
      <c r="BO157" s="123">
        <v>133788</v>
      </c>
      <c r="BP157" s="123">
        <v>132302</v>
      </c>
      <c r="BQ157" s="123">
        <v>131242</v>
      </c>
      <c r="BR157" s="123">
        <v>130944</v>
      </c>
      <c r="BS157" s="123">
        <v>131234</v>
      </c>
      <c r="BT157" s="123">
        <v>131874</v>
      </c>
      <c r="BU157" s="123">
        <v>132768</v>
      </c>
      <c r="BV157" s="123">
        <v>133749</v>
      </c>
      <c r="BW157" s="123">
        <v>134342</v>
      </c>
      <c r="BX157" s="123">
        <v>134510</v>
      </c>
      <c r="BY157" s="123">
        <v>134240</v>
      </c>
      <c r="BZ157" s="123">
        <v>133369</v>
      </c>
      <c r="CA157" s="123">
        <v>131784</v>
      </c>
      <c r="CB157" s="123">
        <v>129496</v>
      </c>
      <c r="CC157" s="123">
        <v>126628</v>
      </c>
      <c r="CD157" s="123">
        <v>123384</v>
      </c>
      <c r="CE157" s="123">
        <v>119989</v>
      </c>
      <c r="CF157" s="123">
        <v>116626</v>
      </c>
      <c r="CG157" s="123">
        <v>113397</v>
      </c>
      <c r="CH157" s="123">
        <v>110328</v>
      </c>
      <c r="CI157" s="123">
        <v>107394</v>
      </c>
      <c r="CJ157" s="123">
        <v>104584</v>
      </c>
      <c r="CK157" s="123">
        <v>101758</v>
      </c>
      <c r="CL157" s="123">
        <v>98752</v>
      </c>
      <c r="CM157" s="123">
        <v>96133</v>
      </c>
      <c r="CN157" s="123">
        <v>93756</v>
      </c>
      <c r="CO157" s="123">
        <v>91613</v>
      </c>
      <c r="CP157" s="123">
        <v>89813</v>
      </c>
      <c r="CQ157" s="123">
        <v>88477</v>
      </c>
      <c r="CR157" s="123">
        <v>87042</v>
      </c>
      <c r="CS157" s="123">
        <v>85593</v>
      </c>
      <c r="CT157" s="123">
        <v>84075</v>
      </c>
      <c r="CU157" s="123">
        <v>82439</v>
      </c>
      <c r="CV157" s="123">
        <v>80624</v>
      </c>
      <c r="CW157" s="123">
        <v>78656</v>
      </c>
      <c r="CX157" s="123">
        <v>76577</v>
      </c>
      <c r="CY157" s="123">
        <v>74491</v>
      </c>
      <c r="CZ157" s="123">
        <v>72485</v>
      </c>
      <c r="DA157" s="123">
        <v>70653</v>
      </c>
      <c r="DB157" s="123">
        <v>69011</v>
      </c>
      <c r="DC157" s="123">
        <v>67566</v>
      </c>
      <c r="DD157" s="123">
        <v>66273</v>
      </c>
      <c r="DE157" s="123">
        <v>65088</v>
      </c>
      <c r="DF157" s="123">
        <v>63982</v>
      </c>
      <c r="DG157" s="123">
        <v>62922</v>
      </c>
      <c r="DH157" s="123">
        <v>61884</v>
      </c>
      <c r="DI157" s="123">
        <v>60846</v>
      </c>
      <c r="DJ157" s="123">
        <v>59796</v>
      </c>
      <c r="DK157" s="123">
        <v>58742</v>
      </c>
      <c r="DL157" s="123">
        <v>57685</v>
      </c>
      <c r="DM157" s="123">
        <v>56630</v>
      </c>
      <c r="DN157" s="123">
        <v>55581</v>
      </c>
      <c r="DO157" s="123">
        <v>54545</v>
      </c>
      <c r="DP157" s="123">
        <v>53521</v>
      </c>
      <c r="DQ157" s="123">
        <v>52518</v>
      </c>
      <c r="DR157" s="123">
        <v>51537</v>
      </c>
      <c r="DS157" s="123">
        <v>50581</v>
      </c>
      <c r="DT157" s="123">
        <v>49655</v>
      </c>
      <c r="DU157" s="123">
        <v>48757</v>
      </c>
      <c r="DV157" s="123">
        <v>47887</v>
      </c>
      <c r="DW157" s="123">
        <v>47045</v>
      </c>
      <c r="DX157" s="123">
        <v>46231</v>
      </c>
      <c r="DY157" s="123">
        <v>45441</v>
      </c>
      <c r="DZ157" s="123">
        <v>44676</v>
      </c>
      <c r="EA157" s="123">
        <v>43937</v>
      </c>
      <c r="EB157" s="123">
        <v>43219</v>
      </c>
      <c r="EC157" s="123">
        <v>42525</v>
      </c>
      <c r="ED157" s="123">
        <v>41852</v>
      </c>
      <c r="EE157" s="123">
        <v>41200</v>
      </c>
      <c r="EF157" s="123">
        <v>40569</v>
      </c>
      <c r="EG157" s="123">
        <v>39957</v>
      </c>
      <c r="EH157" s="123">
        <v>39363</v>
      </c>
      <c r="EI157" s="123">
        <v>38786</v>
      </c>
      <c r="EJ157" s="123">
        <v>38226</v>
      </c>
      <c r="EK157" s="123">
        <v>37679</v>
      </c>
      <c r="EL157" s="123">
        <v>37149</v>
      </c>
      <c r="EM157" s="123">
        <v>36631</v>
      </c>
      <c r="EN157" s="123">
        <v>36124</v>
      </c>
      <c r="EO157" s="123">
        <v>35630</v>
      </c>
      <c r="EP157" s="123">
        <v>35146</v>
      </c>
      <c r="EQ157" s="123">
        <v>34673</v>
      </c>
      <c r="ER157" s="123">
        <v>34207</v>
      </c>
      <c r="ES157" s="123">
        <v>33751</v>
      </c>
      <c r="ET157" s="123">
        <v>33304</v>
      </c>
      <c r="EU157" s="123">
        <v>32864</v>
      </c>
      <c r="EV157" s="123">
        <v>32434</v>
      </c>
    </row>
    <row r="158" spans="1:152" ht="14.1" customHeight="1" x14ac:dyDescent="0.2">
      <c r="A158" s="122" t="s">
        <v>8</v>
      </c>
      <c r="B158" s="123">
        <v>139333</v>
      </c>
      <c r="C158" s="123">
        <v>137179</v>
      </c>
      <c r="D158" s="123">
        <v>134387</v>
      </c>
      <c r="E158" s="123">
        <v>131325</v>
      </c>
      <c r="F158" s="123">
        <v>128262</v>
      </c>
      <c r="G158" s="123">
        <v>125472</v>
      </c>
      <c r="H158" s="123">
        <v>123104</v>
      </c>
      <c r="I158" s="123">
        <v>121062</v>
      </c>
      <c r="J158" s="123">
        <v>119168</v>
      </c>
      <c r="K158" s="123">
        <v>117272</v>
      </c>
      <c r="L158" s="123">
        <v>115217</v>
      </c>
      <c r="M158" s="123">
        <v>113434</v>
      </c>
      <c r="N158" s="123">
        <v>111886</v>
      </c>
      <c r="O158" s="123">
        <v>110421</v>
      </c>
      <c r="P158" s="123">
        <v>109168</v>
      </c>
      <c r="Q158" s="123">
        <v>108237</v>
      </c>
      <c r="R158" s="123">
        <v>107666</v>
      </c>
      <c r="S158" s="123">
        <v>107288</v>
      </c>
      <c r="T158" s="123">
        <v>106879</v>
      </c>
      <c r="U158" s="123">
        <v>106273</v>
      </c>
      <c r="V158" s="123">
        <v>105514</v>
      </c>
      <c r="W158" s="123">
        <v>105240</v>
      </c>
      <c r="X158" s="123">
        <v>104589</v>
      </c>
      <c r="Y158" s="123">
        <v>103617</v>
      </c>
      <c r="Z158" s="123">
        <v>102354</v>
      </c>
      <c r="AA158" s="123">
        <v>100816</v>
      </c>
      <c r="AB158" s="123">
        <v>99095</v>
      </c>
      <c r="AC158" s="123">
        <v>97373</v>
      </c>
      <c r="AD158" s="123">
        <v>95875</v>
      </c>
      <c r="AE158" s="123">
        <v>94783</v>
      </c>
      <c r="AF158" s="123">
        <v>94261</v>
      </c>
      <c r="AG158" s="123">
        <v>94345</v>
      </c>
      <c r="AH158" s="123">
        <v>95372</v>
      </c>
      <c r="AI158" s="123">
        <v>98861</v>
      </c>
      <c r="AJ158" s="123">
        <v>102343</v>
      </c>
      <c r="AK158" s="123">
        <v>105644</v>
      </c>
      <c r="AL158" s="123">
        <v>108666</v>
      </c>
      <c r="AM158" s="123">
        <v>110874</v>
      </c>
      <c r="AN158" s="123">
        <v>112557</v>
      </c>
      <c r="AO158" s="123">
        <v>114496</v>
      </c>
      <c r="AP158" s="123">
        <v>115251</v>
      </c>
      <c r="AQ158" s="123">
        <v>118681</v>
      </c>
      <c r="AR158" s="123">
        <v>122915</v>
      </c>
      <c r="AS158" s="123">
        <v>127075</v>
      </c>
      <c r="AT158" s="123">
        <v>131135</v>
      </c>
      <c r="AU158" s="123">
        <v>136390</v>
      </c>
      <c r="AV158" s="123">
        <v>139103</v>
      </c>
      <c r="AW158" s="123">
        <v>141194</v>
      </c>
      <c r="AX158" s="123">
        <v>142582</v>
      </c>
      <c r="AY158" s="123">
        <v>143311</v>
      </c>
      <c r="AZ158" s="123">
        <v>143480</v>
      </c>
      <c r="BA158" s="123">
        <v>143402</v>
      </c>
      <c r="BB158" s="123">
        <v>142644</v>
      </c>
      <c r="BC158" s="123">
        <v>143330</v>
      </c>
      <c r="BD158" s="123">
        <v>144501</v>
      </c>
      <c r="BE158" s="123">
        <v>146028</v>
      </c>
      <c r="BF158" s="123">
        <v>147533</v>
      </c>
      <c r="BG158" s="123">
        <v>148608</v>
      </c>
      <c r="BH158" s="123">
        <v>148935</v>
      </c>
      <c r="BI158" s="123">
        <v>148360</v>
      </c>
      <c r="BJ158" s="123">
        <v>146925</v>
      </c>
      <c r="BK158" s="123">
        <v>144802</v>
      </c>
      <c r="BL158" s="123">
        <v>142258</v>
      </c>
      <c r="BM158" s="123">
        <v>139533</v>
      </c>
      <c r="BN158" s="123">
        <v>136808</v>
      </c>
      <c r="BO158" s="123">
        <v>134201</v>
      </c>
      <c r="BP158" s="123">
        <v>131692</v>
      </c>
      <c r="BQ158" s="123">
        <v>129327</v>
      </c>
      <c r="BR158" s="123">
        <v>127134</v>
      </c>
      <c r="BS158" s="123">
        <v>125148</v>
      </c>
      <c r="BT158" s="123">
        <v>123415</v>
      </c>
      <c r="BU158" s="123">
        <v>122016</v>
      </c>
      <c r="BV158" s="123">
        <v>121010</v>
      </c>
      <c r="BW158" s="123">
        <v>120704</v>
      </c>
      <c r="BX158" s="123">
        <v>120940</v>
      </c>
      <c r="BY158" s="123">
        <v>121498</v>
      </c>
      <c r="BZ158" s="123">
        <v>122294</v>
      </c>
      <c r="CA158" s="123">
        <v>123176</v>
      </c>
      <c r="CB158" s="123">
        <v>123706</v>
      </c>
      <c r="CC158" s="123">
        <v>123852</v>
      </c>
      <c r="CD158" s="123">
        <v>123599</v>
      </c>
      <c r="CE158" s="123">
        <v>122796</v>
      </c>
      <c r="CF158" s="123">
        <v>121342</v>
      </c>
      <c r="CG158" s="123">
        <v>119242</v>
      </c>
      <c r="CH158" s="123">
        <v>116611</v>
      </c>
      <c r="CI158" s="123">
        <v>113635</v>
      </c>
      <c r="CJ158" s="123">
        <v>110519</v>
      </c>
      <c r="CK158" s="123">
        <v>107433</v>
      </c>
      <c r="CL158" s="123">
        <v>104468</v>
      </c>
      <c r="CM158" s="123">
        <v>101650</v>
      </c>
      <c r="CN158" s="123">
        <v>98957</v>
      </c>
      <c r="CO158" s="123">
        <v>96376</v>
      </c>
      <c r="CP158" s="123">
        <v>93781</v>
      </c>
      <c r="CQ158" s="123">
        <v>91020</v>
      </c>
      <c r="CR158" s="123">
        <v>88616</v>
      </c>
      <c r="CS158" s="123">
        <v>86436</v>
      </c>
      <c r="CT158" s="123">
        <v>84469</v>
      </c>
      <c r="CU158" s="123">
        <v>82820</v>
      </c>
      <c r="CV158" s="123">
        <v>81603</v>
      </c>
      <c r="CW158" s="123">
        <v>80294</v>
      </c>
      <c r="CX158" s="123">
        <v>78976</v>
      </c>
      <c r="CY158" s="123">
        <v>77595</v>
      </c>
      <c r="CZ158" s="123">
        <v>76107</v>
      </c>
      <c r="DA158" s="123">
        <v>74458</v>
      </c>
      <c r="DB158" s="123">
        <v>72666</v>
      </c>
      <c r="DC158" s="123">
        <v>70773</v>
      </c>
      <c r="DD158" s="123">
        <v>68871</v>
      </c>
      <c r="DE158" s="123">
        <v>67042</v>
      </c>
      <c r="DF158" s="123">
        <v>65374</v>
      </c>
      <c r="DG158" s="123">
        <v>63883</v>
      </c>
      <c r="DH158" s="123">
        <v>62570</v>
      </c>
      <c r="DI158" s="123">
        <v>61397</v>
      </c>
      <c r="DJ158" s="123">
        <v>60324</v>
      </c>
      <c r="DK158" s="123">
        <v>59323</v>
      </c>
      <c r="DL158" s="123">
        <v>58365</v>
      </c>
      <c r="DM158" s="123">
        <v>57427</v>
      </c>
      <c r="DN158" s="123">
        <v>56486</v>
      </c>
      <c r="DO158" s="123">
        <v>55537</v>
      </c>
      <c r="DP158" s="123">
        <v>54583</v>
      </c>
      <c r="DQ158" s="123">
        <v>53624</v>
      </c>
      <c r="DR158" s="123">
        <v>52670</v>
      </c>
      <c r="DS158" s="123">
        <v>51720</v>
      </c>
      <c r="DT158" s="123">
        <v>50780</v>
      </c>
      <c r="DU158" s="123">
        <v>49852</v>
      </c>
      <c r="DV158" s="123">
        <v>48942</v>
      </c>
      <c r="DW158" s="123">
        <v>48051</v>
      </c>
      <c r="DX158" s="123">
        <v>47184</v>
      </c>
      <c r="DY158" s="123">
        <v>46342</v>
      </c>
      <c r="DZ158" s="123">
        <v>45527</v>
      </c>
      <c r="EA158" s="123">
        <v>44735</v>
      </c>
      <c r="EB158" s="123">
        <v>43969</v>
      </c>
      <c r="EC158" s="123">
        <v>43228</v>
      </c>
      <c r="ED158" s="123">
        <v>42510</v>
      </c>
      <c r="EE158" s="123">
        <v>41814</v>
      </c>
      <c r="EF158" s="123">
        <v>41140</v>
      </c>
      <c r="EG158" s="123">
        <v>40489</v>
      </c>
      <c r="EH158" s="123">
        <v>39856</v>
      </c>
      <c r="EI158" s="123">
        <v>39245</v>
      </c>
      <c r="EJ158" s="123">
        <v>38652</v>
      </c>
      <c r="EK158" s="123">
        <v>38077</v>
      </c>
      <c r="EL158" s="123">
        <v>37522</v>
      </c>
      <c r="EM158" s="123">
        <v>36981</v>
      </c>
      <c r="EN158" s="123">
        <v>36458</v>
      </c>
      <c r="EO158" s="123">
        <v>35949</v>
      </c>
      <c r="EP158" s="123">
        <v>35454</v>
      </c>
      <c r="EQ158" s="123">
        <v>34970</v>
      </c>
      <c r="ER158" s="123">
        <v>34500</v>
      </c>
      <c r="ES158" s="123">
        <v>34040</v>
      </c>
      <c r="ET158" s="123">
        <v>33591</v>
      </c>
      <c r="EU158" s="123">
        <v>33150</v>
      </c>
      <c r="EV158" s="123">
        <v>32719</v>
      </c>
    </row>
    <row r="159" spans="1:152" ht="14.1" customHeight="1" x14ac:dyDescent="0.2">
      <c r="A159" s="122" t="s">
        <v>9</v>
      </c>
      <c r="B159" s="123">
        <v>120976</v>
      </c>
      <c r="C159" s="123">
        <v>120750</v>
      </c>
      <c r="D159" s="123">
        <v>120657</v>
      </c>
      <c r="E159" s="123">
        <v>120398</v>
      </c>
      <c r="F159" s="123">
        <v>119715</v>
      </c>
      <c r="G159" s="123">
        <v>118352</v>
      </c>
      <c r="H159" s="123">
        <v>116272</v>
      </c>
      <c r="I159" s="123">
        <v>113661</v>
      </c>
      <c r="J159" s="123">
        <v>110841</v>
      </c>
      <c r="K159" s="123">
        <v>108059</v>
      </c>
      <c r="L159" s="123">
        <v>105543</v>
      </c>
      <c r="M159" s="123">
        <v>103808</v>
      </c>
      <c r="N159" s="123">
        <v>102646</v>
      </c>
      <c r="O159" s="123">
        <v>101609</v>
      </c>
      <c r="P159" s="123">
        <v>100560</v>
      </c>
      <c r="Q159" s="123">
        <v>99363</v>
      </c>
      <c r="R159" s="123">
        <v>97994</v>
      </c>
      <c r="S159" s="123">
        <v>96534</v>
      </c>
      <c r="T159" s="123">
        <v>95129</v>
      </c>
      <c r="U159" s="123">
        <v>93893</v>
      </c>
      <c r="V159" s="123">
        <v>93058</v>
      </c>
      <c r="W159" s="123">
        <v>93130</v>
      </c>
      <c r="X159" s="123">
        <v>93392</v>
      </c>
      <c r="Y159" s="123">
        <v>93651</v>
      </c>
      <c r="Z159" s="123">
        <v>93765</v>
      </c>
      <c r="AA159" s="123">
        <v>93593</v>
      </c>
      <c r="AB159" s="123">
        <v>93068</v>
      </c>
      <c r="AC159" s="123">
        <v>92194</v>
      </c>
      <c r="AD159" s="123">
        <v>91015</v>
      </c>
      <c r="AE159" s="123">
        <v>89567</v>
      </c>
      <c r="AF159" s="123">
        <v>87864</v>
      </c>
      <c r="AG159" s="123">
        <v>85990</v>
      </c>
      <c r="AH159" s="123">
        <v>84563</v>
      </c>
      <c r="AI159" s="123">
        <v>85248</v>
      </c>
      <c r="AJ159" s="123">
        <v>86349</v>
      </c>
      <c r="AK159" s="123">
        <v>88079</v>
      </c>
      <c r="AL159" s="123">
        <v>90508</v>
      </c>
      <c r="AM159" s="123">
        <v>93557</v>
      </c>
      <c r="AN159" s="123">
        <v>97151</v>
      </c>
      <c r="AO159" s="123">
        <v>100765</v>
      </c>
      <c r="AP159" s="123">
        <v>104210</v>
      </c>
      <c r="AQ159" s="123">
        <v>107396</v>
      </c>
      <c r="AR159" s="123">
        <v>109577</v>
      </c>
      <c r="AS159" s="123">
        <v>110304</v>
      </c>
      <c r="AT159" s="123">
        <v>111200</v>
      </c>
      <c r="AU159" s="123">
        <v>110873</v>
      </c>
      <c r="AV159" s="123">
        <v>113027</v>
      </c>
      <c r="AW159" s="123">
        <v>115936</v>
      </c>
      <c r="AX159" s="123">
        <v>119179</v>
      </c>
      <c r="AY159" s="123">
        <v>122261</v>
      </c>
      <c r="AZ159" s="123">
        <v>126380</v>
      </c>
      <c r="BA159" s="123">
        <v>128086</v>
      </c>
      <c r="BB159" s="123">
        <v>129132</v>
      </c>
      <c r="BC159" s="123">
        <v>130510</v>
      </c>
      <c r="BD159" s="123">
        <v>131336</v>
      </c>
      <c r="BE159" s="123">
        <v>131695</v>
      </c>
      <c r="BF159" s="123">
        <v>131869</v>
      </c>
      <c r="BG159" s="123">
        <v>132179</v>
      </c>
      <c r="BH159" s="123">
        <v>132844</v>
      </c>
      <c r="BI159" s="123">
        <v>133949</v>
      </c>
      <c r="BJ159" s="123">
        <v>135378</v>
      </c>
      <c r="BK159" s="123">
        <v>136785</v>
      </c>
      <c r="BL159" s="123">
        <v>137784</v>
      </c>
      <c r="BM159" s="123">
        <v>138086</v>
      </c>
      <c r="BN159" s="123">
        <v>137554</v>
      </c>
      <c r="BO159" s="123">
        <v>136220</v>
      </c>
      <c r="BP159" s="123">
        <v>134251</v>
      </c>
      <c r="BQ159" s="123">
        <v>131888</v>
      </c>
      <c r="BR159" s="123">
        <v>129358</v>
      </c>
      <c r="BS159" s="123">
        <v>126824</v>
      </c>
      <c r="BT159" s="123">
        <v>124398</v>
      </c>
      <c r="BU159" s="123">
        <v>122065</v>
      </c>
      <c r="BV159" s="123">
        <v>119867</v>
      </c>
      <c r="BW159" s="123">
        <v>117829</v>
      </c>
      <c r="BX159" s="123">
        <v>115987</v>
      </c>
      <c r="BY159" s="123">
        <v>114379</v>
      </c>
      <c r="BZ159" s="123">
        <v>113087</v>
      </c>
      <c r="CA159" s="123">
        <v>112157</v>
      </c>
      <c r="CB159" s="123">
        <v>111881</v>
      </c>
      <c r="CC159" s="123">
        <v>112104</v>
      </c>
      <c r="CD159" s="123">
        <v>112630</v>
      </c>
      <c r="CE159" s="123">
        <v>113377</v>
      </c>
      <c r="CF159" s="123">
        <v>114204</v>
      </c>
      <c r="CG159" s="123">
        <v>114709</v>
      </c>
      <c r="CH159" s="123">
        <v>114859</v>
      </c>
      <c r="CI159" s="123">
        <v>114639</v>
      </c>
      <c r="CJ159" s="123">
        <v>113912</v>
      </c>
      <c r="CK159" s="123">
        <v>112580</v>
      </c>
      <c r="CL159" s="123">
        <v>110651</v>
      </c>
      <c r="CM159" s="123">
        <v>108228</v>
      </c>
      <c r="CN159" s="123">
        <v>105487</v>
      </c>
      <c r="CO159" s="123">
        <v>102615</v>
      </c>
      <c r="CP159" s="123">
        <v>99769</v>
      </c>
      <c r="CQ159" s="123">
        <v>97035</v>
      </c>
      <c r="CR159" s="123">
        <v>94437</v>
      </c>
      <c r="CS159" s="123">
        <v>91954</v>
      </c>
      <c r="CT159" s="123">
        <v>89576</v>
      </c>
      <c r="CU159" s="123">
        <v>87185</v>
      </c>
      <c r="CV159" s="123">
        <v>84641</v>
      </c>
      <c r="CW159" s="123">
        <v>82431</v>
      </c>
      <c r="CX159" s="123">
        <v>80430</v>
      </c>
      <c r="CY159" s="123">
        <v>78629</v>
      </c>
      <c r="CZ159" s="123">
        <v>77122</v>
      </c>
      <c r="DA159" s="123">
        <v>76019</v>
      </c>
      <c r="DB159" s="123">
        <v>74833</v>
      </c>
      <c r="DC159" s="123">
        <v>73635</v>
      </c>
      <c r="DD159" s="123">
        <v>72380</v>
      </c>
      <c r="DE159" s="123">
        <v>71025</v>
      </c>
      <c r="DF159" s="123">
        <v>69519</v>
      </c>
      <c r="DG159" s="123">
        <v>67879</v>
      </c>
      <c r="DH159" s="123">
        <v>66143</v>
      </c>
      <c r="DI159" s="123">
        <v>64395</v>
      </c>
      <c r="DJ159" s="123">
        <v>62717</v>
      </c>
      <c r="DK159" s="123">
        <v>61186</v>
      </c>
      <c r="DL159" s="123">
        <v>59818</v>
      </c>
      <c r="DM159" s="123">
        <v>58619</v>
      </c>
      <c r="DN159" s="123">
        <v>57548</v>
      </c>
      <c r="DO159" s="123">
        <v>56570</v>
      </c>
      <c r="DP159" s="123">
        <v>55658</v>
      </c>
      <c r="DQ159" s="123">
        <v>54788</v>
      </c>
      <c r="DR159" s="123">
        <v>53935</v>
      </c>
      <c r="DS159" s="123">
        <v>53082</v>
      </c>
      <c r="DT159" s="123">
        <v>52217</v>
      </c>
      <c r="DU159" s="123">
        <v>51345</v>
      </c>
      <c r="DV159" s="123">
        <v>50474</v>
      </c>
      <c r="DW159" s="123">
        <v>49601</v>
      </c>
      <c r="DX159" s="123">
        <v>48733</v>
      </c>
      <c r="DY159" s="123">
        <v>47871</v>
      </c>
      <c r="DZ159" s="123">
        <v>47020</v>
      </c>
      <c r="EA159" s="123">
        <v>46186</v>
      </c>
      <c r="EB159" s="123">
        <v>45368</v>
      </c>
      <c r="EC159" s="123">
        <v>44571</v>
      </c>
      <c r="ED159" s="123">
        <v>43798</v>
      </c>
      <c r="EE159" s="123">
        <v>43048</v>
      </c>
      <c r="EF159" s="123">
        <v>42320</v>
      </c>
      <c r="EG159" s="123">
        <v>41617</v>
      </c>
      <c r="EH159" s="123">
        <v>40935</v>
      </c>
      <c r="EI159" s="123">
        <v>40275</v>
      </c>
      <c r="EJ159" s="123">
        <v>39636</v>
      </c>
      <c r="EK159" s="123">
        <v>39016</v>
      </c>
      <c r="EL159" s="123">
        <v>38418</v>
      </c>
      <c r="EM159" s="123">
        <v>37836</v>
      </c>
      <c r="EN159" s="123">
        <v>37274</v>
      </c>
      <c r="EO159" s="123">
        <v>36731</v>
      </c>
      <c r="EP159" s="123">
        <v>36204</v>
      </c>
      <c r="EQ159" s="123">
        <v>35693</v>
      </c>
      <c r="ER159" s="123">
        <v>35197</v>
      </c>
      <c r="ES159" s="123">
        <v>34716</v>
      </c>
      <c r="ET159" s="123">
        <v>34248</v>
      </c>
      <c r="EU159" s="123">
        <v>33792</v>
      </c>
      <c r="EV159" s="123">
        <v>33348</v>
      </c>
    </row>
    <row r="160" spans="1:152" ht="14.1" customHeight="1" x14ac:dyDescent="0.2">
      <c r="A160" s="122" t="s">
        <v>10</v>
      </c>
      <c r="B160" s="123">
        <v>107142</v>
      </c>
      <c r="C160" s="123">
        <v>105932</v>
      </c>
      <c r="D160" s="123">
        <v>104670</v>
      </c>
      <c r="E160" s="123">
        <v>103498</v>
      </c>
      <c r="F160" s="123">
        <v>102512</v>
      </c>
      <c r="G160" s="123">
        <v>101835</v>
      </c>
      <c r="H160" s="123">
        <v>101472</v>
      </c>
      <c r="I160" s="123">
        <v>101235</v>
      </c>
      <c r="J160" s="123">
        <v>100870</v>
      </c>
      <c r="K160" s="123">
        <v>100173</v>
      </c>
      <c r="L160" s="123">
        <v>98922</v>
      </c>
      <c r="M160" s="123">
        <v>97443</v>
      </c>
      <c r="N160" s="123">
        <v>95779</v>
      </c>
      <c r="O160" s="123">
        <v>93930</v>
      </c>
      <c r="P160" s="123">
        <v>92093</v>
      </c>
      <c r="Q160" s="123">
        <v>90464</v>
      </c>
      <c r="R160" s="123">
        <v>89153</v>
      </c>
      <c r="S160" s="123">
        <v>88076</v>
      </c>
      <c r="T160" s="123">
        <v>87095</v>
      </c>
      <c r="U160" s="123">
        <v>86092</v>
      </c>
      <c r="V160" s="123">
        <v>85038</v>
      </c>
      <c r="W160" s="123">
        <v>84213</v>
      </c>
      <c r="X160" s="123">
        <v>83325</v>
      </c>
      <c r="Y160" s="123">
        <v>82494</v>
      </c>
      <c r="Z160" s="123">
        <v>81818</v>
      </c>
      <c r="AA160" s="123">
        <v>81391</v>
      </c>
      <c r="AB160" s="123">
        <v>81224</v>
      </c>
      <c r="AC160" s="123">
        <v>81198</v>
      </c>
      <c r="AD160" s="123">
        <v>81143</v>
      </c>
      <c r="AE160" s="123">
        <v>80931</v>
      </c>
      <c r="AF160" s="123">
        <v>80448</v>
      </c>
      <c r="AG160" s="123">
        <v>79635</v>
      </c>
      <c r="AH160" s="123">
        <v>78962</v>
      </c>
      <c r="AI160" s="123">
        <v>79994</v>
      </c>
      <c r="AJ160" s="123">
        <v>80845</v>
      </c>
      <c r="AK160" s="123">
        <v>81526</v>
      </c>
      <c r="AL160" s="123">
        <v>82096</v>
      </c>
      <c r="AM160" s="123">
        <v>82713</v>
      </c>
      <c r="AN160" s="123">
        <v>83583</v>
      </c>
      <c r="AO160" s="123">
        <v>84895</v>
      </c>
      <c r="AP160" s="123">
        <v>86834</v>
      </c>
      <c r="AQ160" s="123">
        <v>89494</v>
      </c>
      <c r="AR160" s="123">
        <v>92553</v>
      </c>
      <c r="AS160" s="123">
        <v>95084</v>
      </c>
      <c r="AT160" s="123">
        <v>97508</v>
      </c>
      <c r="AU160" s="123">
        <v>99639</v>
      </c>
      <c r="AV160" s="123">
        <v>101389</v>
      </c>
      <c r="AW160" s="123">
        <v>102269</v>
      </c>
      <c r="AX160" s="123">
        <v>102578</v>
      </c>
      <c r="AY160" s="123">
        <v>103023</v>
      </c>
      <c r="AZ160" s="123">
        <v>102318</v>
      </c>
      <c r="BA160" s="123">
        <v>103886</v>
      </c>
      <c r="BB160" s="123">
        <v>106328</v>
      </c>
      <c r="BC160" s="123">
        <v>109878</v>
      </c>
      <c r="BD160" s="123">
        <v>113369</v>
      </c>
      <c r="BE160" s="123">
        <v>117911</v>
      </c>
      <c r="BF160" s="123">
        <v>120313</v>
      </c>
      <c r="BG160" s="123">
        <v>122219</v>
      </c>
      <c r="BH160" s="123">
        <v>123560</v>
      </c>
      <c r="BI160" s="123">
        <v>124373</v>
      </c>
      <c r="BJ160" s="123">
        <v>124743</v>
      </c>
      <c r="BK160" s="123">
        <v>124935</v>
      </c>
      <c r="BL160" s="123">
        <v>125253</v>
      </c>
      <c r="BM160" s="123">
        <v>125900</v>
      </c>
      <c r="BN160" s="123">
        <v>126963</v>
      </c>
      <c r="BO160" s="123">
        <v>128324</v>
      </c>
      <c r="BP160" s="123">
        <v>129665</v>
      </c>
      <c r="BQ160" s="123">
        <v>130620</v>
      </c>
      <c r="BR160" s="123">
        <v>130914</v>
      </c>
      <c r="BS160" s="123">
        <v>130418</v>
      </c>
      <c r="BT160" s="123">
        <v>129163</v>
      </c>
      <c r="BU160" s="123">
        <v>127313</v>
      </c>
      <c r="BV160" s="123">
        <v>125095</v>
      </c>
      <c r="BW160" s="123">
        <v>122719</v>
      </c>
      <c r="BX160" s="123">
        <v>120342</v>
      </c>
      <c r="BY160" s="123">
        <v>118071</v>
      </c>
      <c r="BZ160" s="123">
        <v>115888</v>
      </c>
      <c r="CA160" s="123">
        <v>113836</v>
      </c>
      <c r="CB160" s="123">
        <v>111940</v>
      </c>
      <c r="CC160" s="123">
        <v>110227</v>
      </c>
      <c r="CD160" s="123">
        <v>108738</v>
      </c>
      <c r="CE160" s="123">
        <v>107547</v>
      </c>
      <c r="CF160" s="123">
        <v>106699</v>
      </c>
      <c r="CG160" s="123">
        <v>106474</v>
      </c>
      <c r="CH160" s="123">
        <v>106724</v>
      </c>
      <c r="CI160" s="123">
        <v>107260</v>
      </c>
      <c r="CJ160" s="123">
        <v>108005</v>
      </c>
      <c r="CK160" s="123">
        <v>108827</v>
      </c>
      <c r="CL160" s="123">
        <v>109342</v>
      </c>
      <c r="CM160" s="123">
        <v>109519</v>
      </c>
      <c r="CN160" s="123">
        <v>109346</v>
      </c>
      <c r="CO160" s="123">
        <v>108687</v>
      </c>
      <c r="CP160" s="123">
        <v>107452</v>
      </c>
      <c r="CQ160" s="123">
        <v>105646</v>
      </c>
      <c r="CR160" s="123">
        <v>103368</v>
      </c>
      <c r="CS160" s="123">
        <v>100788</v>
      </c>
      <c r="CT160" s="123">
        <v>98081</v>
      </c>
      <c r="CU160" s="123">
        <v>95398</v>
      </c>
      <c r="CV160" s="123">
        <v>92824</v>
      </c>
      <c r="CW160" s="123">
        <v>90380</v>
      </c>
      <c r="CX160" s="123">
        <v>88046</v>
      </c>
      <c r="CY160" s="123">
        <v>85812</v>
      </c>
      <c r="CZ160" s="123">
        <v>83565</v>
      </c>
      <c r="DA160" s="123">
        <v>81171</v>
      </c>
      <c r="DB160" s="123">
        <v>79097</v>
      </c>
      <c r="DC160" s="123">
        <v>77221</v>
      </c>
      <c r="DD160" s="123">
        <v>75536</v>
      </c>
      <c r="DE160" s="123">
        <v>74133</v>
      </c>
      <c r="DF160" s="123">
        <v>73117</v>
      </c>
      <c r="DG160" s="123">
        <v>72018</v>
      </c>
      <c r="DH160" s="123">
        <v>70908</v>
      </c>
      <c r="DI160" s="123">
        <v>69740</v>
      </c>
      <c r="DJ160" s="123">
        <v>68475</v>
      </c>
      <c r="DK160" s="123">
        <v>67062</v>
      </c>
      <c r="DL160" s="123">
        <v>65517</v>
      </c>
      <c r="DM160" s="123">
        <v>63880</v>
      </c>
      <c r="DN160" s="123">
        <v>62230</v>
      </c>
      <c r="DO160" s="123">
        <v>60643</v>
      </c>
      <c r="DP160" s="123">
        <v>59198</v>
      </c>
      <c r="DQ160" s="123">
        <v>57912</v>
      </c>
      <c r="DR160" s="123">
        <v>56783</v>
      </c>
      <c r="DS160" s="123">
        <v>55780</v>
      </c>
      <c r="DT160" s="123">
        <v>54866</v>
      </c>
      <c r="DU160" s="123">
        <v>54015</v>
      </c>
      <c r="DV160" s="123">
        <v>53203</v>
      </c>
      <c r="DW160" s="123">
        <v>52407</v>
      </c>
      <c r="DX160" s="123">
        <v>51607</v>
      </c>
      <c r="DY160" s="123">
        <v>50796</v>
      </c>
      <c r="DZ160" s="123">
        <v>49979</v>
      </c>
      <c r="EA160" s="123">
        <v>49156</v>
      </c>
      <c r="EB160" s="123">
        <v>48333</v>
      </c>
      <c r="EC160" s="123">
        <v>47512</v>
      </c>
      <c r="ED160" s="123">
        <v>46699</v>
      </c>
      <c r="EE160" s="123">
        <v>45894</v>
      </c>
      <c r="EF160" s="123">
        <v>45104</v>
      </c>
      <c r="EG160" s="123">
        <v>44330</v>
      </c>
      <c r="EH160" s="123">
        <v>43574</v>
      </c>
      <c r="EI160" s="123">
        <v>42841</v>
      </c>
      <c r="EJ160" s="123">
        <v>42131</v>
      </c>
      <c r="EK160" s="123">
        <v>41441</v>
      </c>
      <c r="EL160" s="123">
        <v>40774</v>
      </c>
      <c r="EM160" s="123">
        <v>40127</v>
      </c>
      <c r="EN160" s="123">
        <v>39501</v>
      </c>
      <c r="EO160" s="123">
        <v>38896</v>
      </c>
      <c r="EP160" s="123">
        <v>38308</v>
      </c>
      <c r="EQ160" s="123">
        <v>37741</v>
      </c>
      <c r="ER160" s="123">
        <v>37190</v>
      </c>
      <c r="ES160" s="123">
        <v>36658</v>
      </c>
      <c r="ET160" s="123">
        <v>36141</v>
      </c>
      <c r="EU160" s="123">
        <v>35641</v>
      </c>
      <c r="EV160" s="123">
        <v>35155</v>
      </c>
    </row>
    <row r="161" spans="1:152" ht="14.1" customHeight="1" x14ac:dyDescent="0.2">
      <c r="A161" s="122" t="s">
        <v>11</v>
      </c>
      <c r="B161" s="123">
        <v>90771</v>
      </c>
      <c r="C161" s="123">
        <v>90746</v>
      </c>
      <c r="D161" s="123">
        <v>90380</v>
      </c>
      <c r="E161" s="123">
        <v>89755</v>
      </c>
      <c r="F161" s="123">
        <v>88901</v>
      </c>
      <c r="G161" s="123">
        <v>87853</v>
      </c>
      <c r="H161" s="123">
        <v>86691</v>
      </c>
      <c r="I161" s="123">
        <v>85508</v>
      </c>
      <c r="J161" s="123">
        <v>84423</v>
      </c>
      <c r="K161" s="123">
        <v>83521</v>
      </c>
      <c r="L161" s="123">
        <v>82897</v>
      </c>
      <c r="M161" s="123">
        <v>82836</v>
      </c>
      <c r="N161" s="123">
        <v>83096</v>
      </c>
      <c r="O161" s="123">
        <v>83248</v>
      </c>
      <c r="P161" s="123">
        <v>83114</v>
      </c>
      <c r="Q161" s="123">
        <v>82509</v>
      </c>
      <c r="R161" s="123">
        <v>81402</v>
      </c>
      <c r="S161" s="123">
        <v>79919</v>
      </c>
      <c r="T161" s="123">
        <v>78271</v>
      </c>
      <c r="U161" s="123">
        <v>76637</v>
      </c>
      <c r="V161" s="123">
        <v>75238</v>
      </c>
      <c r="W161" s="123">
        <v>74405</v>
      </c>
      <c r="X161" s="123">
        <v>73787</v>
      </c>
      <c r="Y161" s="123">
        <v>73263</v>
      </c>
      <c r="Z161" s="123">
        <v>72730</v>
      </c>
      <c r="AA161" s="123">
        <v>72094</v>
      </c>
      <c r="AB161" s="123">
        <v>71325</v>
      </c>
      <c r="AC161" s="123">
        <v>70486</v>
      </c>
      <c r="AD161" s="123">
        <v>69681</v>
      </c>
      <c r="AE161" s="123">
        <v>68992</v>
      </c>
      <c r="AF161" s="123">
        <v>68500</v>
      </c>
      <c r="AG161" s="123">
        <v>68208</v>
      </c>
      <c r="AH161" s="123">
        <v>68399</v>
      </c>
      <c r="AI161" s="123">
        <v>70220</v>
      </c>
      <c r="AJ161" s="123">
        <v>72061</v>
      </c>
      <c r="AK161" s="123">
        <v>73758</v>
      </c>
      <c r="AL161" s="123">
        <v>75240</v>
      </c>
      <c r="AM161" s="123">
        <v>76504</v>
      </c>
      <c r="AN161" s="123">
        <v>77579</v>
      </c>
      <c r="AO161" s="123">
        <v>78482</v>
      </c>
      <c r="AP161" s="123">
        <v>79214</v>
      </c>
      <c r="AQ161" s="123">
        <v>79866</v>
      </c>
      <c r="AR161" s="123">
        <v>80415</v>
      </c>
      <c r="AS161" s="123">
        <v>80470</v>
      </c>
      <c r="AT161" s="123">
        <v>80905</v>
      </c>
      <c r="AU161" s="123">
        <v>81875</v>
      </c>
      <c r="AV161" s="123">
        <v>83428</v>
      </c>
      <c r="AW161" s="123">
        <v>85465</v>
      </c>
      <c r="AX161" s="123">
        <v>87897</v>
      </c>
      <c r="AY161" s="123">
        <v>90227</v>
      </c>
      <c r="AZ161" s="123">
        <v>92295</v>
      </c>
      <c r="BA161" s="123">
        <v>94014</v>
      </c>
      <c r="BB161" s="123">
        <v>94844</v>
      </c>
      <c r="BC161" s="123">
        <v>95810</v>
      </c>
      <c r="BD161" s="123">
        <v>96965</v>
      </c>
      <c r="BE161" s="123">
        <v>97097</v>
      </c>
      <c r="BF161" s="123">
        <v>99470</v>
      </c>
      <c r="BG161" s="123">
        <v>102571</v>
      </c>
      <c r="BH161" s="123">
        <v>106040</v>
      </c>
      <c r="BI161" s="123">
        <v>109451</v>
      </c>
      <c r="BJ161" s="123">
        <v>113859</v>
      </c>
      <c r="BK161" s="123">
        <v>116212</v>
      </c>
      <c r="BL161" s="123">
        <v>118083</v>
      </c>
      <c r="BM161" s="123">
        <v>119406</v>
      </c>
      <c r="BN161" s="123">
        <v>120221</v>
      </c>
      <c r="BO161" s="123">
        <v>120611</v>
      </c>
      <c r="BP161" s="123">
        <v>120837</v>
      </c>
      <c r="BQ161" s="123">
        <v>121189</v>
      </c>
      <c r="BR161" s="123">
        <v>121864</v>
      </c>
      <c r="BS161" s="123">
        <v>122943</v>
      </c>
      <c r="BT161" s="123">
        <v>124311</v>
      </c>
      <c r="BU161" s="123">
        <v>125665</v>
      </c>
      <c r="BV161" s="123">
        <v>126647</v>
      </c>
      <c r="BW161" s="123">
        <v>126993</v>
      </c>
      <c r="BX161" s="123">
        <v>126576</v>
      </c>
      <c r="BY161" s="123">
        <v>125426</v>
      </c>
      <c r="BZ161" s="123">
        <v>123703</v>
      </c>
      <c r="CA161" s="123">
        <v>121621</v>
      </c>
      <c r="CB161" s="123">
        <v>119392</v>
      </c>
      <c r="CC161" s="123">
        <v>117158</v>
      </c>
      <c r="CD161" s="123">
        <v>115024</v>
      </c>
      <c r="CE161" s="123">
        <v>112975</v>
      </c>
      <c r="CF161" s="123">
        <v>111048</v>
      </c>
      <c r="CG161" s="123">
        <v>109270</v>
      </c>
      <c r="CH161" s="123">
        <v>107668</v>
      </c>
      <c r="CI161" s="123">
        <v>106280</v>
      </c>
      <c r="CJ161" s="123">
        <v>105182</v>
      </c>
      <c r="CK161" s="123">
        <v>104417</v>
      </c>
      <c r="CL161" s="123">
        <v>104262</v>
      </c>
      <c r="CM161" s="123">
        <v>104569</v>
      </c>
      <c r="CN161" s="123">
        <v>105155</v>
      </c>
      <c r="CO161" s="123">
        <v>105946</v>
      </c>
      <c r="CP161" s="123">
        <v>106812</v>
      </c>
      <c r="CQ161" s="123">
        <v>107376</v>
      </c>
      <c r="CR161" s="123">
        <v>107609</v>
      </c>
      <c r="CS161" s="123">
        <v>107499</v>
      </c>
      <c r="CT161" s="123">
        <v>106911</v>
      </c>
      <c r="CU161" s="123">
        <v>105755</v>
      </c>
      <c r="CV161" s="123">
        <v>104040</v>
      </c>
      <c r="CW161" s="123">
        <v>101861</v>
      </c>
      <c r="CX161" s="123">
        <v>99382</v>
      </c>
      <c r="CY161" s="123">
        <v>96778</v>
      </c>
      <c r="CZ161" s="123">
        <v>94197</v>
      </c>
      <c r="DA161" s="123">
        <v>91722</v>
      </c>
      <c r="DB161" s="123">
        <v>89372</v>
      </c>
      <c r="DC161" s="123">
        <v>87127</v>
      </c>
      <c r="DD161" s="123">
        <v>84980</v>
      </c>
      <c r="DE161" s="123">
        <v>82815</v>
      </c>
      <c r="DF161" s="123">
        <v>80502</v>
      </c>
      <c r="DG161" s="123">
        <v>78505</v>
      </c>
      <c r="DH161" s="123">
        <v>76700</v>
      </c>
      <c r="DI161" s="123">
        <v>75084</v>
      </c>
      <c r="DJ161" s="123">
        <v>73743</v>
      </c>
      <c r="DK161" s="123">
        <v>72785</v>
      </c>
      <c r="DL161" s="123">
        <v>71741</v>
      </c>
      <c r="DM161" s="123">
        <v>70686</v>
      </c>
      <c r="DN161" s="123">
        <v>69573</v>
      </c>
      <c r="DO161" s="123">
        <v>68358</v>
      </c>
      <c r="DP161" s="123">
        <v>66995</v>
      </c>
      <c r="DQ161" s="123">
        <v>65498</v>
      </c>
      <c r="DR161" s="123">
        <v>63906</v>
      </c>
      <c r="DS161" s="123">
        <v>62300</v>
      </c>
      <c r="DT161" s="123">
        <v>60756</v>
      </c>
      <c r="DU161" s="123">
        <v>59350</v>
      </c>
      <c r="DV161" s="123">
        <v>58099</v>
      </c>
      <c r="DW161" s="123">
        <v>57009</v>
      </c>
      <c r="DX161" s="123">
        <v>56039</v>
      </c>
      <c r="DY161" s="123">
        <v>55158</v>
      </c>
      <c r="DZ161" s="123">
        <v>54338</v>
      </c>
      <c r="EA161" s="123">
        <v>53556</v>
      </c>
      <c r="EB161" s="123">
        <v>52787</v>
      </c>
      <c r="EC161" s="123">
        <v>52015</v>
      </c>
      <c r="ED161" s="123">
        <v>51229</v>
      </c>
      <c r="EE161" s="123">
        <v>50435</v>
      </c>
      <c r="EF161" s="123">
        <v>49637</v>
      </c>
      <c r="EG161" s="123">
        <v>48835</v>
      </c>
      <c r="EH161" s="123">
        <v>48035</v>
      </c>
      <c r="EI161" s="123">
        <v>47240</v>
      </c>
      <c r="EJ161" s="123">
        <v>46455</v>
      </c>
      <c r="EK161" s="123">
        <v>45682</v>
      </c>
      <c r="EL161" s="123">
        <v>44925</v>
      </c>
      <c r="EM161" s="123">
        <v>44186</v>
      </c>
      <c r="EN161" s="123">
        <v>43469</v>
      </c>
      <c r="EO161" s="123">
        <v>42774</v>
      </c>
      <c r="EP161" s="123">
        <v>42099</v>
      </c>
      <c r="EQ161" s="123">
        <v>41445</v>
      </c>
      <c r="ER161" s="123">
        <v>40814</v>
      </c>
      <c r="ES161" s="123">
        <v>40199</v>
      </c>
      <c r="ET161" s="123">
        <v>39605</v>
      </c>
      <c r="EU161" s="123">
        <v>39031</v>
      </c>
      <c r="EV161" s="123">
        <v>38473</v>
      </c>
    </row>
    <row r="162" spans="1:152" ht="14.1" customHeight="1" x14ac:dyDescent="0.2">
      <c r="A162" s="122" t="s">
        <v>12</v>
      </c>
      <c r="B162" s="123">
        <v>68103</v>
      </c>
      <c r="C162" s="123">
        <v>69140</v>
      </c>
      <c r="D162" s="123">
        <v>70024</v>
      </c>
      <c r="E162" s="123">
        <v>70708</v>
      </c>
      <c r="F162" s="123">
        <v>71140</v>
      </c>
      <c r="G162" s="123">
        <v>71270</v>
      </c>
      <c r="H162" s="123">
        <v>71109</v>
      </c>
      <c r="I162" s="123">
        <v>70695</v>
      </c>
      <c r="J162" s="123">
        <v>70088</v>
      </c>
      <c r="K162" s="123">
        <v>69327</v>
      </c>
      <c r="L162" s="123">
        <v>68431</v>
      </c>
      <c r="M162" s="123">
        <v>67695</v>
      </c>
      <c r="N162" s="123">
        <v>67115</v>
      </c>
      <c r="O162" s="123">
        <v>66601</v>
      </c>
      <c r="P162" s="123">
        <v>66220</v>
      </c>
      <c r="Q162" s="123">
        <v>66046</v>
      </c>
      <c r="R162" s="123">
        <v>66081</v>
      </c>
      <c r="S162" s="123">
        <v>66190</v>
      </c>
      <c r="T162" s="123">
        <v>66199</v>
      </c>
      <c r="U162" s="123">
        <v>65965</v>
      </c>
      <c r="V162" s="123">
        <v>65426</v>
      </c>
      <c r="W162" s="123">
        <v>64869</v>
      </c>
      <c r="X162" s="123">
        <v>64035</v>
      </c>
      <c r="Y162" s="123">
        <v>63092</v>
      </c>
      <c r="Z162" s="123">
        <v>62172</v>
      </c>
      <c r="AA162" s="123">
        <v>61405</v>
      </c>
      <c r="AB162" s="123">
        <v>60851</v>
      </c>
      <c r="AC162" s="123">
        <v>60461</v>
      </c>
      <c r="AD162" s="123">
        <v>60130</v>
      </c>
      <c r="AE162" s="123">
        <v>59783</v>
      </c>
      <c r="AF162" s="123">
        <v>59336</v>
      </c>
      <c r="AG162" s="123">
        <v>58773</v>
      </c>
      <c r="AH162" s="123">
        <v>58402</v>
      </c>
      <c r="AI162" s="123">
        <v>59164</v>
      </c>
      <c r="AJ162" s="123">
        <v>60176</v>
      </c>
      <c r="AK162" s="123">
        <v>61412</v>
      </c>
      <c r="AL162" s="123">
        <v>62890</v>
      </c>
      <c r="AM162" s="123">
        <v>64543</v>
      </c>
      <c r="AN162" s="123">
        <v>66247</v>
      </c>
      <c r="AO162" s="123">
        <v>67904</v>
      </c>
      <c r="AP162" s="123">
        <v>69410</v>
      </c>
      <c r="AQ162" s="123">
        <v>70745</v>
      </c>
      <c r="AR162" s="123">
        <v>71811</v>
      </c>
      <c r="AS162" s="123">
        <v>72332</v>
      </c>
      <c r="AT162" s="123">
        <v>72672</v>
      </c>
      <c r="AU162" s="123">
        <v>72835</v>
      </c>
      <c r="AV162" s="123">
        <v>72873</v>
      </c>
      <c r="AW162" s="123">
        <v>72929</v>
      </c>
      <c r="AX162" s="123">
        <v>73179</v>
      </c>
      <c r="AY162" s="123">
        <v>73776</v>
      </c>
      <c r="AZ162" s="123">
        <v>74868</v>
      </c>
      <c r="BA162" s="123">
        <v>76502</v>
      </c>
      <c r="BB162" s="123">
        <v>78234</v>
      </c>
      <c r="BC162" s="123">
        <v>80802</v>
      </c>
      <c r="BD162" s="123">
        <v>83328</v>
      </c>
      <c r="BE162" s="123">
        <v>85663</v>
      </c>
      <c r="BF162" s="123">
        <v>87730</v>
      </c>
      <c r="BG162" s="123">
        <v>89104</v>
      </c>
      <c r="BH162" s="123">
        <v>90046</v>
      </c>
      <c r="BI162" s="123">
        <v>91171</v>
      </c>
      <c r="BJ162" s="123">
        <v>91319</v>
      </c>
      <c r="BK162" s="123">
        <v>93602</v>
      </c>
      <c r="BL162" s="123">
        <v>96565</v>
      </c>
      <c r="BM162" s="123">
        <v>99870</v>
      </c>
      <c r="BN162" s="123">
        <v>103124</v>
      </c>
      <c r="BO162" s="123">
        <v>107312</v>
      </c>
      <c r="BP162" s="123">
        <v>109588</v>
      </c>
      <c r="BQ162" s="123">
        <v>111417</v>
      </c>
      <c r="BR162" s="123">
        <v>112739</v>
      </c>
      <c r="BS162" s="123">
        <v>113588</v>
      </c>
      <c r="BT162" s="123">
        <v>114038</v>
      </c>
      <c r="BU162" s="123">
        <v>114344</v>
      </c>
      <c r="BV162" s="123">
        <v>114773</v>
      </c>
      <c r="BW162" s="123">
        <v>115515</v>
      </c>
      <c r="BX162" s="123">
        <v>116648</v>
      </c>
      <c r="BY162" s="123">
        <v>118056</v>
      </c>
      <c r="BZ162" s="123">
        <v>119454</v>
      </c>
      <c r="CA162" s="123">
        <v>120500</v>
      </c>
      <c r="CB162" s="123">
        <v>120941</v>
      </c>
      <c r="CC162" s="123">
        <v>120655</v>
      </c>
      <c r="CD162" s="123">
        <v>119669</v>
      </c>
      <c r="CE162" s="123">
        <v>118132</v>
      </c>
      <c r="CF162" s="123">
        <v>116251</v>
      </c>
      <c r="CG162" s="123">
        <v>114223</v>
      </c>
      <c r="CH162" s="123">
        <v>112184</v>
      </c>
      <c r="CI162" s="123">
        <v>110236</v>
      </c>
      <c r="CJ162" s="123">
        <v>108365</v>
      </c>
      <c r="CK162" s="123">
        <v>106606</v>
      </c>
      <c r="CL162" s="123">
        <v>104985</v>
      </c>
      <c r="CM162" s="123">
        <v>103530</v>
      </c>
      <c r="CN162" s="123">
        <v>102278</v>
      </c>
      <c r="CO162" s="123">
        <v>101302</v>
      </c>
      <c r="CP162" s="123">
        <v>100644</v>
      </c>
      <c r="CQ162" s="123">
        <v>100572</v>
      </c>
      <c r="CR162" s="123">
        <v>100947</v>
      </c>
      <c r="CS162" s="123">
        <v>101593</v>
      </c>
      <c r="CT162" s="123">
        <v>102434</v>
      </c>
      <c r="CU162" s="123">
        <v>103348</v>
      </c>
      <c r="CV162" s="123">
        <v>103974</v>
      </c>
      <c r="CW162" s="123">
        <v>104280</v>
      </c>
      <c r="CX162" s="123">
        <v>104254</v>
      </c>
      <c r="CY162" s="123">
        <v>103764</v>
      </c>
      <c r="CZ162" s="123">
        <v>102725</v>
      </c>
      <c r="DA162" s="123">
        <v>101142</v>
      </c>
      <c r="DB162" s="123">
        <v>99105</v>
      </c>
      <c r="DC162" s="123">
        <v>96773</v>
      </c>
      <c r="DD162" s="123">
        <v>94317</v>
      </c>
      <c r="DE162" s="123">
        <v>91882</v>
      </c>
      <c r="DF162" s="123">
        <v>89545</v>
      </c>
      <c r="DG162" s="123">
        <v>87323</v>
      </c>
      <c r="DH162" s="123">
        <v>85202</v>
      </c>
      <c r="DI162" s="123">
        <v>83172</v>
      </c>
      <c r="DJ162" s="123">
        <v>81122</v>
      </c>
      <c r="DK162" s="123">
        <v>78920</v>
      </c>
      <c r="DL162" s="123">
        <v>77026</v>
      </c>
      <c r="DM162" s="123">
        <v>75319</v>
      </c>
      <c r="DN162" s="123">
        <v>73791</v>
      </c>
      <c r="DO162" s="123">
        <v>72534</v>
      </c>
      <c r="DP162" s="123">
        <v>71647</v>
      </c>
      <c r="DQ162" s="123">
        <v>70677</v>
      </c>
      <c r="DR162" s="123">
        <v>69694</v>
      </c>
      <c r="DS162" s="123">
        <v>68650</v>
      </c>
      <c r="DT162" s="123">
        <v>67505</v>
      </c>
      <c r="DU162" s="123">
        <v>66209</v>
      </c>
      <c r="DV162" s="123">
        <v>64778</v>
      </c>
      <c r="DW162" s="123">
        <v>63252</v>
      </c>
      <c r="DX162" s="123">
        <v>61709</v>
      </c>
      <c r="DY162" s="123">
        <v>60224</v>
      </c>
      <c r="DZ162" s="123">
        <v>58873</v>
      </c>
      <c r="EA162" s="123">
        <v>57675</v>
      </c>
      <c r="EB162" s="123">
        <v>56633</v>
      </c>
      <c r="EC162" s="123">
        <v>55707</v>
      </c>
      <c r="ED162" s="123">
        <v>54870</v>
      </c>
      <c r="EE162" s="123">
        <v>54091</v>
      </c>
      <c r="EF162" s="123">
        <v>53348</v>
      </c>
      <c r="EG162" s="123">
        <v>52619</v>
      </c>
      <c r="EH162" s="123">
        <v>51882</v>
      </c>
      <c r="EI162" s="123">
        <v>51132</v>
      </c>
      <c r="EJ162" s="123">
        <v>50374</v>
      </c>
      <c r="EK162" s="123">
        <v>49607</v>
      </c>
      <c r="EL162" s="123">
        <v>48839</v>
      </c>
      <c r="EM162" s="123">
        <v>48071</v>
      </c>
      <c r="EN162" s="123">
        <v>47308</v>
      </c>
      <c r="EO162" s="123">
        <v>46552</v>
      </c>
      <c r="EP162" s="123">
        <v>45807</v>
      </c>
      <c r="EQ162" s="123">
        <v>45077</v>
      </c>
      <c r="ER162" s="123">
        <v>44364</v>
      </c>
      <c r="ES162" s="123">
        <v>43673</v>
      </c>
      <c r="ET162" s="123">
        <v>43001</v>
      </c>
      <c r="EU162" s="123">
        <v>42349</v>
      </c>
      <c r="EV162" s="123">
        <v>41717</v>
      </c>
    </row>
    <row r="163" spans="1:152" ht="14.1" customHeight="1" x14ac:dyDescent="0.2">
      <c r="A163" s="122" t="s">
        <v>13</v>
      </c>
      <c r="B163" s="123">
        <v>47051</v>
      </c>
      <c r="C163" s="123">
        <v>47358</v>
      </c>
      <c r="D163" s="123">
        <v>47903</v>
      </c>
      <c r="E163" s="123">
        <v>48587</v>
      </c>
      <c r="F163" s="123">
        <v>49323</v>
      </c>
      <c r="G163" s="123">
        <v>50050</v>
      </c>
      <c r="H163" s="123">
        <v>50718</v>
      </c>
      <c r="I163" s="123">
        <v>51276</v>
      </c>
      <c r="J163" s="123">
        <v>51694</v>
      </c>
      <c r="K163" s="123">
        <v>51934</v>
      </c>
      <c r="L163" s="123">
        <v>51961</v>
      </c>
      <c r="M163" s="123">
        <v>51967</v>
      </c>
      <c r="N163" s="123">
        <v>51916</v>
      </c>
      <c r="O163" s="123">
        <v>51706</v>
      </c>
      <c r="P163" s="123">
        <v>51367</v>
      </c>
      <c r="Q163" s="123">
        <v>50910</v>
      </c>
      <c r="R163" s="123">
        <v>50386</v>
      </c>
      <c r="S163" s="123">
        <v>49839</v>
      </c>
      <c r="T163" s="123">
        <v>49338</v>
      </c>
      <c r="U163" s="123">
        <v>48930</v>
      </c>
      <c r="V163" s="123">
        <v>48742</v>
      </c>
      <c r="W163" s="123">
        <v>49067</v>
      </c>
      <c r="X163" s="123">
        <v>49483</v>
      </c>
      <c r="Y163" s="123">
        <v>49857</v>
      </c>
      <c r="Z163" s="123">
        <v>50078</v>
      </c>
      <c r="AA163" s="123">
        <v>50031</v>
      </c>
      <c r="AB163" s="123">
        <v>49691</v>
      </c>
      <c r="AC163" s="123">
        <v>49126</v>
      </c>
      <c r="AD163" s="123">
        <v>48467</v>
      </c>
      <c r="AE163" s="123">
        <v>47816</v>
      </c>
      <c r="AF163" s="123">
        <v>47269</v>
      </c>
      <c r="AG163" s="123">
        <v>46872</v>
      </c>
      <c r="AH163" s="123">
        <v>46784</v>
      </c>
      <c r="AI163" s="123">
        <v>47576</v>
      </c>
      <c r="AJ163" s="123">
        <v>48509</v>
      </c>
      <c r="AK163" s="123">
        <v>49395</v>
      </c>
      <c r="AL163" s="123">
        <v>50211</v>
      </c>
      <c r="AM163" s="123">
        <v>51002</v>
      </c>
      <c r="AN163" s="123">
        <v>51850</v>
      </c>
      <c r="AO163" s="123">
        <v>52823</v>
      </c>
      <c r="AP163" s="123">
        <v>53986</v>
      </c>
      <c r="AQ163" s="123">
        <v>55399</v>
      </c>
      <c r="AR163" s="123">
        <v>56932</v>
      </c>
      <c r="AS163" s="123">
        <v>58250</v>
      </c>
      <c r="AT163" s="123">
        <v>59516</v>
      </c>
      <c r="AU163" s="123">
        <v>60646</v>
      </c>
      <c r="AV163" s="123">
        <v>61585</v>
      </c>
      <c r="AW163" s="123">
        <v>62328</v>
      </c>
      <c r="AX163" s="123">
        <v>62894</v>
      </c>
      <c r="AY163" s="123">
        <v>63299</v>
      </c>
      <c r="AZ163" s="123">
        <v>63550</v>
      </c>
      <c r="BA163" s="123">
        <v>63693</v>
      </c>
      <c r="BB163" s="123">
        <v>63481</v>
      </c>
      <c r="BC163" s="123">
        <v>63776</v>
      </c>
      <c r="BD163" s="123">
        <v>64377</v>
      </c>
      <c r="BE163" s="123">
        <v>65419</v>
      </c>
      <c r="BF163" s="123">
        <v>66948</v>
      </c>
      <c r="BG163" s="123">
        <v>68899</v>
      </c>
      <c r="BH163" s="123">
        <v>71201</v>
      </c>
      <c r="BI163" s="123">
        <v>73462</v>
      </c>
      <c r="BJ163" s="123">
        <v>75549</v>
      </c>
      <c r="BK163" s="123">
        <v>77399</v>
      </c>
      <c r="BL163" s="123">
        <v>78629</v>
      </c>
      <c r="BM163" s="123">
        <v>79482</v>
      </c>
      <c r="BN163" s="123">
        <v>80514</v>
      </c>
      <c r="BO163" s="123">
        <v>80681</v>
      </c>
      <c r="BP163" s="123">
        <v>82792</v>
      </c>
      <c r="BQ163" s="123">
        <v>85515</v>
      </c>
      <c r="BR163" s="123">
        <v>88555</v>
      </c>
      <c r="BS163" s="123">
        <v>91558</v>
      </c>
      <c r="BT163" s="123">
        <v>95381</v>
      </c>
      <c r="BU163" s="123">
        <v>97522</v>
      </c>
      <c r="BV163" s="123">
        <v>99273</v>
      </c>
      <c r="BW163" s="123">
        <v>100576</v>
      </c>
      <c r="BX163" s="123">
        <v>101458</v>
      </c>
      <c r="BY163" s="123">
        <v>101987</v>
      </c>
      <c r="BZ163" s="123">
        <v>102394</v>
      </c>
      <c r="CA163" s="123">
        <v>102918</v>
      </c>
      <c r="CB163" s="123">
        <v>103727</v>
      </c>
      <c r="CC163" s="123">
        <v>104888</v>
      </c>
      <c r="CD163" s="123">
        <v>106297</v>
      </c>
      <c r="CE163" s="123">
        <v>107694</v>
      </c>
      <c r="CF163" s="123">
        <v>108769</v>
      </c>
      <c r="CG163" s="123">
        <v>109292</v>
      </c>
      <c r="CH163" s="123">
        <v>109154</v>
      </c>
      <c r="CI163" s="123">
        <v>108376</v>
      </c>
      <c r="CJ163" s="123">
        <v>107097</v>
      </c>
      <c r="CK163" s="123">
        <v>105502</v>
      </c>
      <c r="CL163" s="123">
        <v>103767</v>
      </c>
      <c r="CM163" s="123">
        <v>102020</v>
      </c>
      <c r="CN163" s="123">
        <v>100350</v>
      </c>
      <c r="CO163" s="123">
        <v>98741</v>
      </c>
      <c r="CP163" s="123">
        <v>97233</v>
      </c>
      <c r="CQ163" s="123">
        <v>95845</v>
      </c>
      <c r="CR163" s="123">
        <v>94605</v>
      </c>
      <c r="CS163" s="123">
        <v>93551</v>
      </c>
      <c r="CT163" s="123">
        <v>92746</v>
      </c>
      <c r="CU163" s="123">
        <v>92233</v>
      </c>
      <c r="CV163" s="123">
        <v>92258</v>
      </c>
      <c r="CW163" s="123">
        <v>92694</v>
      </c>
      <c r="CX163" s="123">
        <v>93378</v>
      </c>
      <c r="CY163" s="123">
        <v>94243</v>
      </c>
      <c r="CZ163" s="123">
        <v>95176</v>
      </c>
      <c r="DA163" s="123">
        <v>95843</v>
      </c>
      <c r="DB163" s="123">
        <v>96219</v>
      </c>
      <c r="DC163" s="123">
        <v>96287</v>
      </c>
      <c r="DD163" s="123">
        <v>95925</v>
      </c>
      <c r="DE163" s="123">
        <v>95054</v>
      </c>
      <c r="DF163" s="123">
        <v>93675</v>
      </c>
      <c r="DG163" s="123">
        <v>91874</v>
      </c>
      <c r="DH163" s="123">
        <v>89797</v>
      </c>
      <c r="DI163" s="123">
        <v>87602</v>
      </c>
      <c r="DJ163" s="123">
        <v>85420</v>
      </c>
      <c r="DK163" s="123">
        <v>83325</v>
      </c>
      <c r="DL163" s="123">
        <v>81334</v>
      </c>
      <c r="DM163" s="123">
        <v>79432</v>
      </c>
      <c r="DN163" s="123">
        <v>77611</v>
      </c>
      <c r="DO163" s="123">
        <v>75766</v>
      </c>
      <c r="DP163" s="123">
        <v>73775</v>
      </c>
      <c r="DQ163" s="123">
        <v>72068</v>
      </c>
      <c r="DR163" s="123">
        <v>70534</v>
      </c>
      <c r="DS163" s="123">
        <v>69169</v>
      </c>
      <c r="DT163" s="123">
        <v>68053</v>
      </c>
      <c r="DU163" s="123">
        <v>67278</v>
      </c>
      <c r="DV163" s="123">
        <v>66424</v>
      </c>
      <c r="DW163" s="123">
        <v>65553</v>
      </c>
      <c r="DX163" s="123">
        <v>64625</v>
      </c>
      <c r="DY163" s="123">
        <v>63599</v>
      </c>
      <c r="DZ163" s="123">
        <v>62428</v>
      </c>
      <c r="EA163" s="123">
        <v>61126</v>
      </c>
      <c r="EB163" s="123">
        <v>59731</v>
      </c>
      <c r="EC163" s="123">
        <v>58321</v>
      </c>
      <c r="ED163" s="123">
        <v>56960</v>
      </c>
      <c r="EE163" s="123">
        <v>55727</v>
      </c>
      <c r="EF163" s="123">
        <v>54635</v>
      </c>
      <c r="EG163" s="123">
        <v>53688</v>
      </c>
      <c r="EH163" s="123">
        <v>52851</v>
      </c>
      <c r="EI163" s="123">
        <v>52096</v>
      </c>
      <c r="EJ163" s="123">
        <v>51394</v>
      </c>
      <c r="EK163" s="123">
        <v>50727</v>
      </c>
      <c r="EL163" s="123">
        <v>50069</v>
      </c>
      <c r="EM163" s="123">
        <v>49405</v>
      </c>
      <c r="EN163" s="123">
        <v>48728</v>
      </c>
      <c r="EO163" s="123">
        <v>48039</v>
      </c>
      <c r="EP163" s="123">
        <v>47343</v>
      </c>
      <c r="EQ163" s="123">
        <v>46642</v>
      </c>
      <c r="ER163" s="123">
        <v>45942</v>
      </c>
      <c r="ES163" s="123">
        <v>45244</v>
      </c>
      <c r="ET163" s="123">
        <v>44552</v>
      </c>
      <c r="EU163" s="123">
        <v>43869</v>
      </c>
      <c r="EV163" s="123">
        <v>43200</v>
      </c>
    </row>
    <row r="164" spans="1:152" ht="14.1" customHeight="1" x14ac:dyDescent="0.2">
      <c r="A164" s="122" t="s">
        <v>14</v>
      </c>
      <c r="B164" s="123">
        <v>32977</v>
      </c>
      <c r="C164" s="123">
        <v>32722</v>
      </c>
      <c r="D164" s="123">
        <v>32333</v>
      </c>
      <c r="E164" s="123">
        <v>31967</v>
      </c>
      <c r="F164" s="123">
        <v>31725</v>
      </c>
      <c r="G164" s="123">
        <v>31675</v>
      </c>
      <c r="H164" s="123">
        <v>31842</v>
      </c>
      <c r="I164" s="123">
        <v>32173</v>
      </c>
      <c r="J164" s="123">
        <v>32598</v>
      </c>
      <c r="K164" s="123">
        <v>33062</v>
      </c>
      <c r="L164" s="123">
        <v>33523</v>
      </c>
      <c r="M164" s="123">
        <v>34069</v>
      </c>
      <c r="N164" s="123">
        <v>34624</v>
      </c>
      <c r="O164" s="123">
        <v>35066</v>
      </c>
      <c r="P164" s="123">
        <v>35374</v>
      </c>
      <c r="Q164" s="123">
        <v>35521</v>
      </c>
      <c r="R164" s="123">
        <v>35515</v>
      </c>
      <c r="S164" s="123">
        <v>35372</v>
      </c>
      <c r="T164" s="123">
        <v>35115</v>
      </c>
      <c r="U164" s="123">
        <v>34766</v>
      </c>
      <c r="V164" s="123">
        <v>34395</v>
      </c>
      <c r="W164" s="123">
        <v>34278</v>
      </c>
      <c r="X164" s="123">
        <v>34183</v>
      </c>
      <c r="Y164" s="123">
        <v>34153</v>
      </c>
      <c r="Z164" s="123">
        <v>34217</v>
      </c>
      <c r="AA164" s="123">
        <v>34412</v>
      </c>
      <c r="AB164" s="123">
        <v>34733</v>
      </c>
      <c r="AC164" s="123">
        <v>35106</v>
      </c>
      <c r="AD164" s="123">
        <v>35435</v>
      </c>
      <c r="AE164" s="123">
        <v>35637</v>
      </c>
      <c r="AF164" s="123">
        <v>35638</v>
      </c>
      <c r="AG164" s="123">
        <v>35415</v>
      </c>
      <c r="AH164" s="123">
        <v>35186</v>
      </c>
      <c r="AI164" s="123">
        <v>35568</v>
      </c>
      <c r="AJ164" s="123">
        <v>36078</v>
      </c>
      <c r="AK164" s="123">
        <v>36688</v>
      </c>
      <c r="AL164" s="123">
        <v>37438</v>
      </c>
      <c r="AM164" s="123">
        <v>38307</v>
      </c>
      <c r="AN164" s="123">
        <v>39239</v>
      </c>
      <c r="AO164" s="123">
        <v>40186</v>
      </c>
      <c r="AP164" s="123">
        <v>41094</v>
      </c>
      <c r="AQ164" s="123">
        <v>41978</v>
      </c>
      <c r="AR164" s="123">
        <v>42789</v>
      </c>
      <c r="AS164" s="123">
        <v>43296</v>
      </c>
      <c r="AT164" s="123">
        <v>43910</v>
      </c>
      <c r="AU164" s="123">
        <v>44689</v>
      </c>
      <c r="AV164" s="123">
        <v>45637</v>
      </c>
      <c r="AW164" s="123">
        <v>46699</v>
      </c>
      <c r="AX164" s="123">
        <v>47782</v>
      </c>
      <c r="AY164" s="123">
        <v>48813</v>
      </c>
      <c r="AZ164" s="123">
        <v>49724</v>
      </c>
      <c r="BA164" s="123">
        <v>50470</v>
      </c>
      <c r="BB164" s="123">
        <v>50856</v>
      </c>
      <c r="BC164" s="123">
        <v>51355</v>
      </c>
      <c r="BD164" s="123">
        <v>51715</v>
      </c>
      <c r="BE164" s="123">
        <v>51937</v>
      </c>
      <c r="BF164" s="123">
        <v>52062</v>
      </c>
      <c r="BG164" s="123">
        <v>52197</v>
      </c>
      <c r="BH164" s="123">
        <v>52475</v>
      </c>
      <c r="BI164" s="123">
        <v>53010</v>
      </c>
      <c r="BJ164" s="123">
        <v>53912</v>
      </c>
      <c r="BK164" s="123">
        <v>55216</v>
      </c>
      <c r="BL164" s="123">
        <v>56868</v>
      </c>
      <c r="BM164" s="123">
        <v>58814</v>
      </c>
      <c r="BN164" s="123">
        <v>60734</v>
      </c>
      <c r="BO164" s="123">
        <v>62523</v>
      </c>
      <c r="BP164" s="123">
        <v>64130</v>
      </c>
      <c r="BQ164" s="123">
        <v>65235</v>
      </c>
      <c r="BR164" s="123">
        <v>66046</v>
      </c>
      <c r="BS164" s="123">
        <v>67023</v>
      </c>
      <c r="BT164" s="123">
        <v>67269</v>
      </c>
      <c r="BU164" s="123">
        <v>69193</v>
      </c>
      <c r="BV164" s="123">
        <v>71632</v>
      </c>
      <c r="BW164" s="123">
        <v>74339</v>
      </c>
      <c r="BX164" s="123">
        <v>77017</v>
      </c>
      <c r="BY164" s="123">
        <v>80370</v>
      </c>
      <c r="BZ164" s="123">
        <v>82327</v>
      </c>
      <c r="CA164" s="123">
        <v>83959</v>
      </c>
      <c r="CB164" s="123">
        <v>85213</v>
      </c>
      <c r="CC164" s="123">
        <v>86110</v>
      </c>
      <c r="CD164" s="123">
        <v>86711</v>
      </c>
      <c r="CE164" s="123">
        <v>87205</v>
      </c>
      <c r="CF164" s="123">
        <v>87804</v>
      </c>
      <c r="CG164" s="123">
        <v>88650</v>
      </c>
      <c r="CH164" s="123">
        <v>89793</v>
      </c>
      <c r="CI164" s="123">
        <v>91144</v>
      </c>
      <c r="CJ164" s="123">
        <v>92480</v>
      </c>
      <c r="CK164" s="123">
        <v>93537</v>
      </c>
      <c r="CL164" s="123">
        <v>94111</v>
      </c>
      <c r="CM164" s="123">
        <v>94113</v>
      </c>
      <c r="CN164" s="123">
        <v>93560</v>
      </c>
      <c r="CO164" s="123">
        <v>92572</v>
      </c>
      <c r="CP164" s="123">
        <v>91305</v>
      </c>
      <c r="CQ164" s="123">
        <v>89914</v>
      </c>
      <c r="CR164" s="123">
        <v>88510</v>
      </c>
      <c r="CS164" s="123">
        <v>87166</v>
      </c>
      <c r="CT164" s="123">
        <v>85873</v>
      </c>
      <c r="CU164" s="123">
        <v>84662</v>
      </c>
      <c r="CV164" s="123">
        <v>83555</v>
      </c>
      <c r="CW164" s="123">
        <v>82576</v>
      </c>
      <c r="CX164" s="123">
        <v>81755</v>
      </c>
      <c r="CY164" s="123">
        <v>81151</v>
      </c>
      <c r="CZ164" s="123">
        <v>80805</v>
      </c>
      <c r="DA164" s="123">
        <v>80931</v>
      </c>
      <c r="DB164" s="123">
        <v>81420</v>
      </c>
      <c r="DC164" s="123">
        <v>82124</v>
      </c>
      <c r="DD164" s="123">
        <v>82987</v>
      </c>
      <c r="DE164" s="123">
        <v>83906</v>
      </c>
      <c r="DF164" s="123">
        <v>84595</v>
      </c>
      <c r="DG164" s="123">
        <v>85025</v>
      </c>
      <c r="DH164" s="123">
        <v>85181</v>
      </c>
      <c r="DI164" s="123">
        <v>84956</v>
      </c>
      <c r="DJ164" s="123">
        <v>84273</v>
      </c>
      <c r="DK164" s="123">
        <v>83142</v>
      </c>
      <c r="DL164" s="123">
        <v>81630</v>
      </c>
      <c r="DM164" s="123">
        <v>79871</v>
      </c>
      <c r="DN164" s="123">
        <v>78005</v>
      </c>
      <c r="DO164" s="123">
        <v>76144</v>
      </c>
      <c r="DP164" s="123">
        <v>74356</v>
      </c>
      <c r="DQ164" s="123">
        <v>72659</v>
      </c>
      <c r="DR164" s="123">
        <v>71035</v>
      </c>
      <c r="DS164" s="123">
        <v>69481</v>
      </c>
      <c r="DT164" s="123">
        <v>67899</v>
      </c>
      <c r="DU164" s="123">
        <v>66180</v>
      </c>
      <c r="DV164" s="123">
        <v>64717</v>
      </c>
      <c r="DW164" s="123">
        <v>63406</v>
      </c>
      <c r="DX164" s="123">
        <v>62243</v>
      </c>
      <c r="DY164" s="123">
        <v>61301</v>
      </c>
      <c r="DZ164" s="123">
        <v>60661</v>
      </c>
      <c r="EA164" s="123">
        <v>59948</v>
      </c>
      <c r="EB164" s="123">
        <v>59217</v>
      </c>
      <c r="EC164" s="123">
        <v>58431</v>
      </c>
      <c r="ED164" s="123">
        <v>57554</v>
      </c>
      <c r="EE164" s="123">
        <v>56543</v>
      </c>
      <c r="EF164" s="123">
        <v>55413</v>
      </c>
      <c r="EG164" s="123">
        <v>54196</v>
      </c>
      <c r="EH164" s="123">
        <v>52961</v>
      </c>
      <c r="EI164" s="123">
        <v>51772</v>
      </c>
      <c r="EJ164" s="123">
        <v>50697</v>
      </c>
      <c r="EK164" s="123">
        <v>49747</v>
      </c>
      <c r="EL164" s="123">
        <v>48927</v>
      </c>
      <c r="EM164" s="123">
        <v>48206</v>
      </c>
      <c r="EN164" s="123">
        <v>47559</v>
      </c>
      <c r="EO164" s="123">
        <v>46958</v>
      </c>
      <c r="EP164" s="123">
        <v>46388</v>
      </c>
      <c r="EQ164" s="123">
        <v>45823</v>
      </c>
      <c r="ER164" s="123">
        <v>45252</v>
      </c>
      <c r="ES164" s="123">
        <v>44669</v>
      </c>
      <c r="ET164" s="123">
        <v>44072</v>
      </c>
      <c r="EU164" s="123">
        <v>43469</v>
      </c>
      <c r="EV164" s="123">
        <v>42860</v>
      </c>
    </row>
    <row r="165" spans="1:152" ht="14.1" customHeight="1" x14ac:dyDescent="0.2">
      <c r="A165" s="122" t="s">
        <v>15</v>
      </c>
      <c r="B165" s="123">
        <v>18063</v>
      </c>
      <c r="C165" s="123">
        <v>18995</v>
      </c>
      <c r="D165" s="123">
        <v>19622</v>
      </c>
      <c r="E165" s="123">
        <v>19909</v>
      </c>
      <c r="F165" s="123">
        <v>20064</v>
      </c>
      <c r="G165" s="123">
        <v>20047</v>
      </c>
      <c r="H165" s="123">
        <v>19885</v>
      </c>
      <c r="I165" s="123">
        <v>19651</v>
      </c>
      <c r="J165" s="123">
        <v>19443</v>
      </c>
      <c r="K165" s="123">
        <v>19319</v>
      </c>
      <c r="L165" s="123">
        <v>19316</v>
      </c>
      <c r="M165" s="123">
        <v>19517</v>
      </c>
      <c r="N165" s="123">
        <v>19862</v>
      </c>
      <c r="O165" s="123">
        <v>20247</v>
      </c>
      <c r="P165" s="123">
        <v>20641</v>
      </c>
      <c r="Q165" s="123">
        <v>21021</v>
      </c>
      <c r="R165" s="123">
        <v>21365</v>
      </c>
      <c r="S165" s="123">
        <v>21649</v>
      </c>
      <c r="T165" s="123">
        <v>21856</v>
      </c>
      <c r="U165" s="123">
        <v>21972</v>
      </c>
      <c r="V165" s="123">
        <v>22016</v>
      </c>
      <c r="W165" s="123">
        <v>22137</v>
      </c>
      <c r="X165" s="123">
        <v>22209</v>
      </c>
      <c r="Y165" s="123">
        <v>22244</v>
      </c>
      <c r="Z165" s="123">
        <v>22246</v>
      </c>
      <c r="AA165" s="123">
        <v>22218</v>
      </c>
      <c r="AB165" s="123">
        <v>22171</v>
      </c>
      <c r="AC165" s="123">
        <v>22129</v>
      </c>
      <c r="AD165" s="123">
        <v>22116</v>
      </c>
      <c r="AE165" s="123">
        <v>22153</v>
      </c>
      <c r="AF165" s="123">
        <v>22264</v>
      </c>
      <c r="AG165" s="123">
        <v>22440</v>
      </c>
      <c r="AH165" s="123">
        <v>22756</v>
      </c>
      <c r="AI165" s="123">
        <v>23557</v>
      </c>
      <c r="AJ165" s="123">
        <v>24370</v>
      </c>
      <c r="AK165" s="123">
        <v>25078</v>
      </c>
      <c r="AL165" s="123">
        <v>25658</v>
      </c>
      <c r="AM165" s="123">
        <v>26146</v>
      </c>
      <c r="AN165" s="123">
        <v>26605</v>
      </c>
      <c r="AO165" s="123">
        <v>27085</v>
      </c>
      <c r="AP165" s="123">
        <v>27639</v>
      </c>
      <c r="AQ165" s="123">
        <v>28317</v>
      </c>
      <c r="AR165" s="123">
        <v>29038</v>
      </c>
      <c r="AS165" s="123">
        <v>29551</v>
      </c>
      <c r="AT165" s="123">
        <v>30078</v>
      </c>
      <c r="AU165" s="123">
        <v>30578</v>
      </c>
      <c r="AV165" s="123">
        <v>31038</v>
      </c>
      <c r="AW165" s="123">
        <v>31485</v>
      </c>
      <c r="AX165" s="123">
        <v>31971</v>
      </c>
      <c r="AY165" s="123">
        <v>32534</v>
      </c>
      <c r="AZ165" s="123">
        <v>33219</v>
      </c>
      <c r="BA165" s="123">
        <v>34028</v>
      </c>
      <c r="BB165" s="123">
        <v>34789</v>
      </c>
      <c r="BC165" s="123">
        <v>35744</v>
      </c>
      <c r="BD165" s="123">
        <v>36648</v>
      </c>
      <c r="BE165" s="123">
        <v>37457</v>
      </c>
      <c r="BF165" s="123">
        <v>38134</v>
      </c>
      <c r="BG165" s="123">
        <v>38682</v>
      </c>
      <c r="BH165" s="123">
        <v>39108</v>
      </c>
      <c r="BI165" s="123">
        <v>39428</v>
      </c>
      <c r="BJ165" s="123">
        <v>39639</v>
      </c>
      <c r="BK165" s="123">
        <v>39777</v>
      </c>
      <c r="BL165" s="123">
        <v>39923</v>
      </c>
      <c r="BM165" s="123">
        <v>40184</v>
      </c>
      <c r="BN165" s="123">
        <v>40659</v>
      </c>
      <c r="BO165" s="123">
        <v>41433</v>
      </c>
      <c r="BP165" s="123">
        <v>42535</v>
      </c>
      <c r="BQ165" s="123">
        <v>43921</v>
      </c>
      <c r="BR165" s="123">
        <v>45552</v>
      </c>
      <c r="BS165" s="123">
        <v>47168</v>
      </c>
      <c r="BT165" s="123">
        <v>48684</v>
      </c>
      <c r="BU165" s="123">
        <v>50067</v>
      </c>
      <c r="BV165" s="123">
        <v>51055</v>
      </c>
      <c r="BW165" s="123">
        <v>51824</v>
      </c>
      <c r="BX165" s="123">
        <v>52737</v>
      </c>
      <c r="BY165" s="123">
        <v>53059</v>
      </c>
      <c r="BZ165" s="123">
        <v>54759</v>
      </c>
      <c r="CA165" s="123">
        <v>56865</v>
      </c>
      <c r="CB165" s="123">
        <v>59182</v>
      </c>
      <c r="CC165" s="123">
        <v>61477</v>
      </c>
      <c r="CD165" s="123">
        <v>64286</v>
      </c>
      <c r="CE165" s="123">
        <v>66007</v>
      </c>
      <c r="CF165" s="123">
        <v>67468</v>
      </c>
      <c r="CG165" s="123">
        <v>68625</v>
      </c>
      <c r="CH165" s="123">
        <v>69494</v>
      </c>
      <c r="CI165" s="123">
        <v>70124</v>
      </c>
      <c r="CJ165" s="123">
        <v>70671</v>
      </c>
      <c r="CK165" s="123">
        <v>71307</v>
      </c>
      <c r="CL165" s="123">
        <v>72143</v>
      </c>
      <c r="CM165" s="123">
        <v>73225</v>
      </c>
      <c r="CN165" s="123">
        <v>74472</v>
      </c>
      <c r="CO165" s="123">
        <v>75702</v>
      </c>
      <c r="CP165" s="123">
        <v>76697</v>
      </c>
      <c r="CQ165" s="123">
        <v>77293</v>
      </c>
      <c r="CR165" s="123">
        <v>77417</v>
      </c>
      <c r="CS165" s="123">
        <v>77084</v>
      </c>
      <c r="CT165" s="123">
        <v>76389</v>
      </c>
      <c r="CU165" s="123">
        <v>75463</v>
      </c>
      <c r="CV165" s="123">
        <v>74434</v>
      </c>
      <c r="CW165" s="123">
        <v>73391</v>
      </c>
      <c r="CX165" s="123">
        <v>72396</v>
      </c>
      <c r="CY165" s="123">
        <v>71437</v>
      </c>
      <c r="CZ165" s="123">
        <v>70546</v>
      </c>
      <c r="DA165" s="123">
        <v>69737</v>
      </c>
      <c r="DB165" s="123">
        <v>69032</v>
      </c>
      <c r="DC165" s="123">
        <v>68459</v>
      </c>
      <c r="DD165" s="123">
        <v>68064</v>
      </c>
      <c r="DE165" s="123">
        <v>67884</v>
      </c>
      <c r="DF165" s="123">
        <v>68104</v>
      </c>
      <c r="DG165" s="123">
        <v>68631</v>
      </c>
      <c r="DH165" s="123">
        <v>69334</v>
      </c>
      <c r="DI165" s="123">
        <v>70167</v>
      </c>
      <c r="DJ165" s="123">
        <v>71047</v>
      </c>
      <c r="DK165" s="123">
        <v>71732</v>
      </c>
      <c r="DL165" s="123">
        <v>72199</v>
      </c>
      <c r="DM165" s="123">
        <v>72429</v>
      </c>
      <c r="DN165" s="123">
        <v>72334</v>
      </c>
      <c r="DO165" s="123">
        <v>71847</v>
      </c>
      <c r="DP165" s="123">
        <v>70971</v>
      </c>
      <c r="DQ165" s="123">
        <v>69770</v>
      </c>
      <c r="DR165" s="123">
        <v>68355</v>
      </c>
      <c r="DS165" s="123">
        <v>66846</v>
      </c>
      <c r="DT165" s="123">
        <v>65341</v>
      </c>
      <c r="DU165" s="123">
        <v>63891</v>
      </c>
      <c r="DV165" s="123">
        <v>62514</v>
      </c>
      <c r="DW165" s="123">
        <v>61195</v>
      </c>
      <c r="DX165" s="123">
        <v>59931</v>
      </c>
      <c r="DY165" s="123">
        <v>58640</v>
      </c>
      <c r="DZ165" s="123">
        <v>57221</v>
      </c>
      <c r="EA165" s="123">
        <v>56024</v>
      </c>
      <c r="EB165" s="123">
        <v>54955</v>
      </c>
      <c r="EC165" s="123">
        <v>54015</v>
      </c>
      <c r="ED165" s="123">
        <v>53261</v>
      </c>
      <c r="EE165" s="123">
        <v>52764</v>
      </c>
      <c r="EF165" s="123">
        <v>52201</v>
      </c>
      <c r="EG165" s="123">
        <v>51621</v>
      </c>
      <c r="EH165" s="123">
        <v>50990</v>
      </c>
      <c r="EI165" s="123">
        <v>50278</v>
      </c>
      <c r="EJ165" s="123">
        <v>49446</v>
      </c>
      <c r="EK165" s="123">
        <v>48506</v>
      </c>
      <c r="EL165" s="123">
        <v>47489</v>
      </c>
      <c r="EM165" s="123">
        <v>46457</v>
      </c>
      <c r="EN165" s="123">
        <v>45463</v>
      </c>
      <c r="EO165" s="123">
        <v>44566</v>
      </c>
      <c r="EP165" s="123">
        <v>43778</v>
      </c>
      <c r="EQ165" s="123">
        <v>43101</v>
      </c>
      <c r="ER165" s="123">
        <v>42511</v>
      </c>
      <c r="ES165" s="123">
        <v>41981</v>
      </c>
      <c r="ET165" s="123">
        <v>41493</v>
      </c>
      <c r="EU165" s="123">
        <v>41027</v>
      </c>
      <c r="EV165" s="123">
        <v>40567</v>
      </c>
    </row>
    <row r="166" spans="1:152" ht="12.75" customHeight="1" x14ac:dyDescent="0.2">
      <c r="A166" s="122" t="s">
        <v>44</v>
      </c>
      <c r="B166" s="123">
        <v>5618</v>
      </c>
      <c r="C166" s="123">
        <v>6148</v>
      </c>
      <c r="D166" s="123">
        <v>6922</v>
      </c>
      <c r="E166" s="123">
        <v>7904</v>
      </c>
      <c r="F166" s="123">
        <v>8681</v>
      </c>
      <c r="G166" s="123">
        <v>9297</v>
      </c>
      <c r="H166" s="123">
        <v>9778</v>
      </c>
      <c r="I166" s="123">
        <v>10109</v>
      </c>
      <c r="J166" s="123">
        <v>10280</v>
      </c>
      <c r="K166" s="123">
        <v>10379</v>
      </c>
      <c r="L166" s="123">
        <v>10389</v>
      </c>
      <c r="M166" s="123">
        <v>10365</v>
      </c>
      <c r="N166" s="123">
        <v>10324</v>
      </c>
      <c r="O166" s="123">
        <v>10283</v>
      </c>
      <c r="P166" s="123">
        <v>10275</v>
      </c>
      <c r="Q166" s="123">
        <v>10322</v>
      </c>
      <c r="R166" s="123">
        <v>10428</v>
      </c>
      <c r="S166" s="123">
        <v>10576</v>
      </c>
      <c r="T166" s="123">
        <v>10738</v>
      </c>
      <c r="U166" s="123">
        <v>10900</v>
      </c>
      <c r="V166" s="123">
        <v>11063</v>
      </c>
      <c r="W166" s="123">
        <v>11290</v>
      </c>
      <c r="X166" s="123">
        <v>11517</v>
      </c>
      <c r="Y166" s="123">
        <v>11731</v>
      </c>
      <c r="Z166" s="123">
        <v>11922</v>
      </c>
      <c r="AA166" s="123">
        <v>12079</v>
      </c>
      <c r="AB166" s="123">
        <v>12200</v>
      </c>
      <c r="AC166" s="123">
        <v>12288</v>
      </c>
      <c r="AD166" s="123">
        <v>12347</v>
      </c>
      <c r="AE166" s="123">
        <v>12378</v>
      </c>
      <c r="AF166" s="123">
        <v>12385</v>
      </c>
      <c r="AG166" s="123">
        <v>12373</v>
      </c>
      <c r="AH166" s="123">
        <v>12427</v>
      </c>
      <c r="AI166" s="123">
        <v>12804</v>
      </c>
      <c r="AJ166" s="123">
        <v>13265</v>
      </c>
      <c r="AK166" s="123">
        <v>13788</v>
      </c>
      <c r="AL166" s="123">
        <v>14378</v>
      </c>
      <c r="AM166" s="123">
        <v>15005</v>
      </c>
      <c r="AN166" s="123">
        <v>15635</v>
      </c>
      <c r="AO166" s="123">
        <v>16231</v>
      </c>
      <c r="AP166" s="123">
        <v>16754</v>
      </c>
      <c r="AQ166" s="123">
        <v>17206</v>
      </c>
      <c r="AR166" s="123">
        <v>17564</v>
      </c>
      <c r="AS166" s="123">
        <v>17758</v>
      </c>
      <c r="AT166" s="123">
        <v>17982</v>
      </c>
      <c r="AU166" s="123">
        <v>18268</v>
      </c>
      <c r="AV166" s="123">
        <v>18630</v>
      </c>
      <c r="AW166" s="123">
        <v>19052</v>
      </c>
      <c r="AX166" s="123">
        <v>19505</v>
      </c>
      <c r="AY166" s="123">
        <v>19963</v>
      </c>
      <c r="AZ166" s="123">
        <v>20403</v>
      </c>
      <c r="BA166" s="123">
        <v>20815</v>
      </c>
      <c r="BB166" s="123">
        <v>21148</v>
      </c>
      <c r="BC166" s="123">
        <v>21612</v>
      </c>
      <c r="BD166" s="123">
        <v>22121</v>
      </c>
      <c r="BE166" s="123">
        <v>22708</v>
      </c>
      <c r="BF166" s="123">
        <v>23371</v>
      </c>
      <c r="BG166" s="123">
        <v>24087</v>
      </c>
      <c r="BH166" s="123">
        <v>24807</v>
      </c>
      <c r="BI166" s="123">
        <v>25491</v>
      </c>
      <c r="BJ166" s="123">
        <v>26107</v>
      </c>
      <c r="BK166" s="123">
        <v>26634</v>
      </c>
      <c r="BL166" s="123">
        <v>27069</v>
      </c>
      <c r="BM166" s="123">
        <v>27421</v>
      </c>
      <c r="BN166" s="123">
        <v>27710</v>
      </c>
      <c r="BO166" s="123">
        <v>27935</v>
      </c>
      <c r="BP166" s="123">
        <v>28119</v>
      </c>
      <c r="BQ166" s="123">
        <v>28323</v>
      </c>
      <c r="BR166" s="123">
        <v>28623</v>
      </c>
      <c r="BS166" s="123">
        <v>29085</v>
      </c>
      <c r="BT166" s="123">
        <v>29767</v>
      </c>
      <c r="BU166" s="123">
        <v>30690</v>
      </c>
      <c r="BV166" s="123">
        <v>31824</v>
      </c>
      <c r="BW166" s="123">
        <v>33141</v>
      </c>
      <c r="BX166" s="123">
        <v>34445</v>
      </c>
      <c r="BY166" s="123">
        <v>35679</v>
      </c>
      <c r="BZ166" s="123">
        <v>36819</v>
      </c>
      <c r="CA166" s="123">
        <v>37670</v>
      </c>
      <c r="CB166" s="123">
        <v>38370</v>
      </c>
      <c r="CC166" s="123">
        <v>39186</v>
      </c>
      <c r="CD166" s="123">
        <v>39549</v>
      </c>
      <c r="CE166" s="123">
        <v>40991</v>
      </c>
      <c r="CF166" s="123">
        <v>42732</v>
      </c>
      <c r="CG166" s="123">
        <v>44627</v>
      </c>
      <c r="CH166" s="123">
        <v>46504</v>
      </c>
      <c r="CI166" s="123">
        <v>48741</v>
      </c>
      <c r="CJ166" s="123">
        <v>50185</v>
      </c>
      <c r="CK166" s="123">
        <v>51435</v>
      </c>
      <c r="CL166" s="123">
        <v>52455</v>
      </c>
      <c r="CM166" s="123">
        <v>53256</v>
      </c>
      <c r="CN166" s="123">
        <v>53875</v>
      </c>
      <c r="CO166" s="123">
        <v>54436</v>
      </c>
      <c r="CP166" s="123">
        <v>55071</v>
      </c>
      <c r="CQ166" s="123">
        <v>55866</v>
      </c>
      <c r="CR166" s="123">
        <v>56850</v>
      </c>
      <c r="CS166" s="123">
        <v>57960</v>
      </c>
      <c r="CT166" s="123">
        <v>59054</v>
      </c>
      <c r="CU166" s="123">
        <v>59959</v>
      </c>
      <c r="CV166" s="123">
        <v>60551</v>
      </c>
      <c r="CW166" s="123">
        <v>60772</v>
      </c>
      <c r="CX166" s="123">
        <v>60634</v>
      </c>
      <c r="CY166" s="123">
        <v>60215</v>
      </c>
      <c r="CZ166" s="123">
        <v>59612</v>
      </c>
      <c r="DA166" s="123">
        <v>58928</v>
      </c>
      <c r="DB166" s="123">
        <v>58229</v>
      </c>
      <c r="DC166" s="123">
        <v>57564</v>
      </c>
      <c r="DD166" s="123">
        <v>56924</v>
      </c>
      <c r="DE166" s="123">
        <v>56332</v>
      </c>
      <c r="DF166" s="123">
        <v>55805</v>
      </c>
      <c r="DG166" s="123">
        <v>55355</v>
      </c>
      <c r="DH166" s="123">
        <v>55012</v>
      </c>
      <c r="DI166" s="123">
        <v>54809</v>
      </c>
      <c r="DJ166" s="123">
        <v>54776</v>
      </c>
      <c r="DK166" s="123">
        <v>55070</v>
      </c>
      <c r="DL166" s="123">
        <v>55611</v>
      </c>
      <c r="DM166" s="123">
        <v>56292</v>
      </c>
      <c r="DN166" s="123">
        <v>57075</v>
      </c>
      <c r="DO166" s="123">
        <v>57892</v>
      </c>
      <c r="DP166" s="123">
        <v>58551</v>
      </c>
      <c r="DQ166" s="123">
        <v>59033</v>
      </c>
      <c r="DR166" s="123">
        <v>59319</v>
      </c>
      <c r="DS166" s="123">
        <v>59337</v>
      </c>
      <c r="DT166" s="123">
        <v>59029</v>
      </c>
      <c r="DU166" s="123">
        <v>58398</v>
      </c>
      <c r="DV166" s="123">
        <v>57498</v>
      </c>
      <c r="DW166" s="123">
        <v>56422</v>
      </c>
      <c r="DX166" s="123">
        <v>55265</v>
      </c>
      <c r="DY166" s="123">
        <v>54107</v>
      </c>
      <c r="DZ166" s="123">
        <v>52990</v>
      </c>
      <c r="EA166" s="123">
        <v>51927</v>
      </c>
      <c r="EB166" s="123">
        <v>50909</v>
      </c>
      <c r="EC166" s="123">
        <v>49931</v>
      </c>
      <c r="ED166" s="123">
        <v>48926</v>
      </c>
      <c r="EE166" s="123">
        <v>47808</v>
      </c>
      <c r="EF166" s="123">
        <v>46875</v>
      </c>
      <c r="EG166" s="123">
        <v>46052</v>
      </c>
      <c r="EH166" s="123">
        <v>45332</v>
      </c>
      <c r="EI166" s="123">
        <v>44767</v>
      </c>
      <c r="EJ166" s="123">
        <v>44407</v>
      </c>
      <c r="EK166" s="123">
        <v>43993</v>
      </c>
      <c r="EL166" s="123">
        <v>43562</v>
      </c>
      <c r="EM166" s="123">
        <v>43086</v>
      </c>
      <c r="EN166" s="123">
        <v>42537</v>
      </c>
      <c r="EO166" s="123">
        <v>41883</v>
      </c>
      <c r="EP166" s="123">
        <v>41137</v>
      </c>
      <c r="EQ166" s="123">
        <v>40324</v>
      </c>
      <c r="ER166" s="123">
        <v>39496</v>
      </c>
      <c r="ES166" s="123">
        <v>38699</v>
      </c>
      <c r="ET166" s="123">
        <v>37986</v>
      </c>
      <c r="EU166" s="123">
        <v>37359</v>
      </c>
      <c r="EV166" s="123">
        <v>36826</v>
      </c>
    </row>
    <row r="167" spans="1:152" ht="12.75" customHeight="1" x14ac:dyDescent="0.2">
      <c r="A167" s="122" t="s">
        <v>45</v>
      </c>
      <c r="B167" s="123">
        <v>3184</v>
      </c>
      <c r="C167" s="123">
        <v>2771</v>
      </c>
      <c r="D167" s="123">
        <v>2445</v>
      </c>
      <c r="E167" s="123">
        <v>2184</v>
      </c>
      <c r="F167" s="123">
        <v>2142</v>
      </c>
      <c r="G167" s="123">
        <v>2262</v>
      </c>
      <c r="H167" s="123">
        <v>2503</v>
      </c>
      <c r="I167" s="123">
        <v>2839</v>
      </c>
      <c r="J167" s="123">
        <v>3254</v>
      </c>
      <c r="K167" s="123">
        <v>3580</v>
      </c>
      <c r="L167" s="123">
        <v>3841</v>
      </c>
      <c r="M167" s="123">
        <v>4061</v>
      </c>
      <c r="N167" s="123">
        <v>4229</v>
      </c>
      <c r="O167" s="123">
        <v>4327</v>
      </c>
      <c r="P167" s="123">
        <v>4389</v>
      </c>
      <c r="Q167" s="123">
        <v>4402</v>
      </c>
      <c r="R167" s="123">
        <v>4381</v>
      </c>
      <c r="S167" s="123">
        <v>4340</v>
      </c>
      <c r="T167" s="123">
        <v>4301</v>
      </c>
      <c r="U167" s="123">
        <v>4278</v>
      </c>
      <c r="V167" s="123">
        <v>4282</v>
      </c>
      <c r="W167" s="123">
        <v>4348</v>
      </c>
      <c r="X167" s="123">
        <v>4447</v>
      </c>
      <c r="Y167" s="123">
        <v>4566</v>
      </c>
      <c r="Z167" s="123">
        <v>4700</v>
      </c>
      <c r="AA167" s="123">
        <v>4847</v>
      </c>
      <c r="AB167" s="123">
        <v>4995</v>
      </c>
      <c r="AC167" s="123">
        <v>5140</v>
      </c>
      <c r="AD167" s="123">
        <v>5277</v>
      </c>
      <c r="AE167" s="123">
        <v>5398</v>
      </c>
      <c r="AF167" s="123">
        <v>5503</v>
      </c>
      <c r="AG167" s="123">
        <v>5588</v>
      </c>
      <c r="AH167" s="123">
        <v>5681</v>
      </c>
      <c r="AI167" s="123">
        <v>5880</v>
      </c>
      <c r="AJ167" s="123">
        <v>6078</v>
      </c>
      <c r="AK167" s="123">
        <v>6278</v>
      </c>
      <c r="AL167" s="123">
        <v>6483</v>
      </c>
      <c r="AM167" s="123">
        <v>6697</v>
      </c>
      <c r="AN167" s="123">
        <v>6930</v>
      </c>
      <c r="AO167" s="123">
        <v>7191</v>
      </c>
      <c r="AP167" s="123">
        <v>7485</v>
      </c>
      <c r="AQ167" s="123">
        <v>7813</v>
      </c>
      <c r="AR167" s="123">
        <v>8150</v>
      </c>
      <c r="AS167" s="123">
        <v>8446</v>
      </c>
      <c r="AT167" s="123">
        <v>8730</v>
      </c>
      <c r="AU167" s="123">
        <v>8984</v>
      </c>
      <c r="AV167" s="123">
        <v>9199</v>
      </c>
      <c r="AW167" s="123">
        <v>9393</v>
      </c>
      <c r="AX167" s="123">
        <v>9587</v>
      </c>
      <c r="AY167" s="123">
        <v>9801</v>
      </c>
      <c r="AZ167" s="123">
        <v>10047</v>
      </c>
      <c r="BA167" s="123">
        <v>10337</v>
      </c>
      <c r="BB167" s="123">
        <v>10627</v>
      </c>
      <c r="BC167" s="123">
        <v>10980</v>
      </c>
      <c r="BD167" s="123">
        <v>11329</v>
      </c>
      <c r="BE167" s="123">
        <v>11660</v>
      </c>
      <c r="BF167" s="123">
        <v>11973</v>
      </c>
      <c r="BG167" s="123">
        <v>12276</v>
      </c>
      <c r="BH167" s="123">
        <v>12592</v>
      </c>
      <c r="BI167" s="123">
        <v>12939</v>
      </c>
      <c r="BJ167" s="123">
        <v>13334</v>
      </c>
      <c r="BK167" s="123">
        <v>13776</v>
      </c>
      <c r="BL167" s="123">
        <v>14249</v>
      </c>
      <c r="BM167" s="123">
        <v>14725</v>
      </c>
      <c r="BN167" s="123">
        <v>15187</v>
      </c>
      <c r="BO167" s="123">
        <v>15621</v>
      </c>
      <c r="BP167" s="123">
        <v>16012</v>
      </c>
      <c r="BQ167" s="123">
        <v>16359</v>
      </c>
      <c r="BR167" s="123">
        <v>16664</v>
      </c>
      <c r="BS167" s="123">
        <v>16933</v>
      </c>
      <c r="BT167" s="123">
        <v>17162</v>
      </c>
      <c r="BU167" s="123">
        <v>17370</v>
      </c>
      <c r="BV167" s="123">
        <v>17592</v>
      </c>
      <c r="BW167" s="123">
        <v>17879</v>
      </c>
      <c r="BX167" s="123">
        <v>18272</v>
      </c>
      <c r="BY167" s="123">
        <v>18807</v>
      </c>
      <c r="BZ167" s="123">
        <v>19498</v>
      </c>
      <c r="CA167" s="123">
        <v>20327</v>
      </c>
      <c r="CB167" s="123">
        <v>21275</v>
      </c>
      <c r="CC167" s="123">
        <v>22216</v>
      </c>
      <c r="CD167" s="123">
        <v>23111</v>
      </c>
      <c r="CE167" s="123">
        <v>23951</v>
      </c>
      <c r="CF167" s="123">
        <v>24598</v>
      </c>
      <c r="CG167" s="123">
        <v>25158</v>
      </c>
      <c r="CH167" s="123">
        <v>25805</v>
      </c>
      <c r="CI167" s="123">
        <v>26138</v>
      </c>
      <c r="CJ167" s="123">
        <v>27236</v>
      </c>
      <c r="CK167" s="123">
        <v>28525</v>
      </c>
      <c r="CL167" s="123">
        <v>29913</v>
      </c>
      <c r="CM167" s="123">
        <v>31286</v>
      </c>
      <c r="CN167" s="123">
        <v>32872</v>
      </c>
      <c r="CO167" s="123">
        <v>33959</v>
      </c>
      <c r="CP167" s="123">
        <v>34916</v>
      </c>
      <c r="CQ167" s="123">
        <v>35720</v>
      </c>
      <c r="CR167" s="123">
        <v>36376</v>
      </c>
      <c r="CS167" s="123">
        <v>36913</v>
      </c>
      <c r="CT167" s="123">
        <v>37417</v>
      </c>
      <c r="CU167" s="123">
        <v>37977</v>
      </c>
      <c r="CV167" s="123">
        <v>38655</v>
      </c>
      <c r="CW167" s="123">
        <v>39463</v>
      </c>
      <c r="CX167" s="123">
        <v>40360</v>
      </c>
      <c r="CY167" s="123">
        <v>41240</v>
      </c>
      <c r="CZ167" s="123">
        <v>41986</v>
      </c>
      <c r="DA167" s="123">
        <v>42512</v>
      </c>
      <c r="DB167" s="123">
        <v>42776</v>
      </c>
      <c r="DC167" s="123">
        <v>42786</v>
      </c>
      <c r="DD167" s="123">
        <v>42601</v>
      </c>
      <c r="DE167" s="123">
        <v>42287</v>
      </c>
      <c r="DF167" s="123">
        <v>41914</v>
      </c>
      <c r="DG167" s="123">
        <v>41527</v>
      </c>
      <c r="DH167" s="123">
        <v>41163</v>
      </c>
      <c r="DI167" s="123">
        <v>40812</v>
      </c>
      <c r="DJ167" s="123">
        <v>40491</v>
      </c>
      <c r="DK167" s="123">
        <v>40214</v>
      </c>
      <c r="DL167" s="123">
        <v>39992</v>
      </c>
      <c r="DM167" s="123">
        <v>39844</v>
      </c>
      <c r="DN167" s="123">
        <v>39796</v>
      </c>
      <c r="DO167" s="123">
        <v>39872</v>
      </c>
      <c r="DP167" s="123">
        <v>40191</v>
      </c>
      <c r="DQ167" s="123">
        <v>40689</v>
      </c>
      <c r="DR167" s="123">
        <v>41285</v>
      </c>
      <c r="DS167" s="123">
        <v>41952</v>
      </c>
      <c r="DT167" s="123">
        <v>42642</v>
      </c>
      <c r="DU167" s="123">
        <v>43215</v>
      </c>
      <c r="DV167" s="123">
        <v>43658</v>
      </c>
      <c r="DW167" s="123">
        <v>43954</v>
      </c>
      <c r="DX167" s="123">
        <v>44047</v>
      </c>
      <c r="DY167" s="123">
        <v>43895</v>
      </c>
      <c r="DZ167" s="123">
        <v>43500</v>
      </c>
      <c r="EA167" s="123">
        <v>42904</v>
      </c>
      <c r="EB167" s="123">
        <v>42177</v>
      </c>
      <c r="EC167" s="123">
        <v>41388</v>
      </c>
      <c r="ED167" s="123">
        <v>40596</v>
      </c>
      <c r="EE167" s="123">
        <v>39833</v>
      </c>
      <c r="EF167" s="123">
        <v>39105</v>
      </c>
      <c r="EG167" s="123">
        <v>38406</v>
      </c>
      <c r="EH167" s="123">
        <v>37736</v>
      </c>
      <c r="EI167" s="123">
        <v>37039</v>
      </c>
      <c r="EJ167" s="123">
        <v>36249</v>
      </c>
      <c r="EK167" s="123">
        <v>35604</v>
      </c>
      <c r="EL167" s="123">
        <v>35041</v>
      </c>
      <c r="EM167" s="123">
        <v>34559</v>
      </c>
      <c r="EN167" s="123">
        <v>34189</v>
      </c>
      <c r="EO167" s="123">
        <v>33968</v>
      </c>
      <c r="EP167" s="123">
        <v>33704</v>
      </c>
      <c r="EQ167" s="123">
        <v>33424</v>
      </c>
      <c r="ER167" s="123">
        <v>33107</v>
      </c>
      <c r="ES167" s="123">
        <v>32731</v>
      </c>
      <c r="ET167" s="123">
        <v>32273</v>
      </c>
      <c r="EU167" s="123">
        <v>31741</v>
      </c>
      <c r="EV167" s="123">
        <v>31155</v>
      </c>
    </row>
    <row r="168" spans="1:152" ht="12.75" customHeight="1" x14ac:dyDescent="0.2">
      <c r="A168" s="122" t="s">
        <v>46</v>
      </c>
      <c r="B168" s="123">
        <v>2252</v>
      </c>
      <c r="C168" s="123">
        <v>1821</v>
      </c>
      <c r="D168" s="123">
        <v>1486</v>
      </c>
      <c r="E168" s="123">
        <v>1231</v>
      </c>
      <c r="F168" s="123">
        <v>1035</v>
      </c>
      <c r="G168" s="123">
        <v>890</v>
      </c>
      <c r="H168" s="123">
        <v>777</v>
      </c>
      <c r="I168" s="123">
        <v>690</v>
      </c>
      <c r="J168" s="123">
        <v>621</v>
      </c>
      <c r="K168" s="123">
        <v>619</v>
      </c>
      <c r="L168" s="123">
        <v>666</v>
      </c>
      <c r="M168" s="123">
        <v>752</v>
      </c>
      <c r="N168" s="123">
        <v>862</v>
      </c>
      <c r="O168" s="123">
        <v>992</v>
      </c>
      <c r="P168" s="123">
        <v>1090</v>
      </c>
      <c r="Q168" s="123">
        <v>1165</v>
      </c>
      <c r="R168" s="123">
        <v>1219</v>
      </c>
      <c r="S168" s="123">
        <v>1257</v>
      </c>
      <c r="T168" s="123">
        <v>1274</v>
      </c>
      <c r="U168" s="123">
        <v>1278</v>
      </c>
      <c r="V168" s="123">
        <v>1271</v>
      </c>
      <c r="W168" s="123">
        <v>1281</v>
      </c>
      <c r="X168" s="123">
        <v>1297</v>
      </c>
      <c r="Y168" s="123">
        <v>1320</v>
      </c>
      <c r="Z168" s="123">
        <v>1355</v>
      </c>
      <c r="AA168" s="123">
        <v>1404</v>
      </c>
      <c r="AB168" s="123">
        <v>1468</v>
      </c>
      <c r="AC168" s="123">
        <v>1543</v>
      </c>
      <c r="AD168" s="123">
        <v>1630</v>
      </c>
      <c r="AE168" s="123">
        <v>1723</v>
      </c>
      <c r="AF168" s="123">
        <v>1824</v>
      </c>
      <c r="AG168" s="123">
        <v>1927</v>
      </c>
      <c r="AH168" s="123">
        <v>2033</v>
      </c>
      <c r="AI168" s="123">
        <v>2130</v>
      </c>
      <c r="AJ168" s="123">
        <v>2224</v>
      </c>
      <c r="AK168" s="123">
        <v>2315</v>
      </c>
      <c r="AL168" s="123">
        <v>2399</v>
      </c>
      <c r="AM168" s="123">
        <v>2480</v>
      </c>
      <c r="AN168" s="123">
        <v>2556</v>
      </c>
      <c r="AO168" s="123">
        <v>2629</v>
      </c>
      <c r="AP168" s="123">
        <v>2701</v>
      </c>
      <c r="AQ168" s="123">
        <v>2771</v>
      </c>
      <c r="AR168" s="123">
        <v>2843</v>
      </c>
      <c r="AS168" s="123">
        <v>2936</v>
      </c>
      <c r="AT168" s="123">
        <v>3045</v>
      </c>
      <c r="AU168" s="123">
        <v>3174</v>
      </c>
      <c r="AV168" s="123">
        <v>3323</v>
      </c>
      <c r="AW168" s="123">
        <v>3482</v>
      </c>
      <c r="AX168" s="123">
        <v>3642</v>
      </c>
      <c r="AY168" s="123">
        <v>3794</v>
      </c>
      <c r="AZ168" s="123">
        <v>3934</v>
      </c>
      <c r="BA168" s="123">
        <v>4057</v>
      </c>
      <c r="BB168" s="123">
        <v>4179</v>
      </c>
      <c r="BC168" s="123">
        <v>4326</v>
      </c>
      <c r="BD168" s="123">
        <v>4477</v>
      </c>
      <c r="BE168" s="123">
        <v>4640</v>
      </c>
      <c r="BF168" s="123">
        <v>4820</v>
      </c>
      <c r="BG168" s="123">
        <v>5011</v>
      </c>
      <c r="BH168" s="123">
        <v>5209</v>
      </c>
      <c r="BI168" s="123">
        <v>5405</v>
      </c>
      <c r="BJ168" s="123">
        <v>5594</v>
      </c>
      <c r="BK168" s="123">
        <v>5774</v>
      </c>
      <c r="BL168" s="123">
        <v>5954</v>
      </c>
      <c r="BM168" s="123">
        <v>6142</v>
      </c>
      <c r="BN168" s="123">
        <v>6353</v>
      </c>
      <c r="BO168" s="123">
        <v>6593</v>
      </c>
      <c r="BP168" s="123">
        <v>6866</v>
      </c>
      <c r="BQ168" s="123">
        <v>7158</v>
      </c>
      <c r="BR168" s="123">
        <v>7459</v>
      </c>
      <c r="BS168" s="123">
        <v>7754</v>
      </c>
      <c r="BT168" s="123">
        <v>8038</v>
      </c>
      <c r="BU168" s="123">
        <v>8300</v>
      </c>
      <c r="BV168" s="123">
        <v>8543</v>
      </c>
      <c r="BW168" s="123">
        <v>8765</v>
      </c>
      <c r="BX168" s="123">
        <v>8970</v>
      </c>
      <c r="BY168" s="123">
        <v>9154</v>
      </c>
      <c r="BZ168" s="123">
        <v>9327</v>
      </c>
      <c r="CA168" s="123">
        <v>9511</v>
      </c>
      <c r="CB168" s="123">
        <v>9734</v>
      </c>
      <c r="CC168" s="123">
        <v>10019</v>
      </c>
      <c r="CD168" s="123">
        <v>10385</v>
      </c>
      <c r="CE168" s="123">
        <v>10840</v>
      </c>
      <c r="CF168" s="123">
        <v>11371</v>
      </c>
      <c r="CG168" s="123">
        <v>11972</v>
      </c>
      <c r="CH168" s="123">
        <v>12565</v>
      </c>
      <c r="CI168" s="123">
        <v>13137</v>
      </c>
      <c r="CJ168" s="123">
        <v>13678</v>
      </c>
      <c r="CK168" s="123">
        <v>14110</v>
      </c>
      <c r="CL168" s="123">
        <v>14500</v>
      </c>
      <c r="CM168" s="123">
        <v>14948</v>
      </c>
      <c r="CN168" s="123">
        <v>15204</v>
      </c>
      <c r="CO168" s="123">
        <v>15949</v>
      </c>
      <c r="CP168" s="123">
        <v>16798</v>
      </c>
      <c r="CQ168" s="123">
        <v>17701</v>
      </c>
      <c r="CR168" s="123">
        <v>18593</v>
      </c>
      <c r="CS168" s="123">
        <v>19592</v>
      </c>
      <c r="CT168" s="123">
        <v>20318</v>
      </c>
      <c r="CU168" s="123">
        <v>20971</v>
      </c>
      <c r="CV168" s="123">
        <v>21534</v>
      </c>
      <c r="CW168" s="123">
        <v>22011</v>
      </c>
      <c r="CX168" s="123">
        <v>22421</v>
      </c>
      <c r="CY168" s="123">
        <v>22817</v>
      </c>
      <c r="CZ168" s="123">
        <v>23255</v>
      </c>
      <c r="DA168" s="123">
        <v>23770</v>
      </c>
      <c r="DB168" s="123">
        <v>24369</v>
      </c>
      <c r="DC168" s="123">
        <v>25018</v>
      </c>
      <c r="DD168" s="123">
        <v>25655</v>
      </c>
      <c r="DE168" s="123">
        <v>26204</v>
      </c>
      <c r="DF168" s="123">
        <v>26614</v>
      </c>
      <c r="DG168" s="123">
        <v>26859</v>
      </c>
      <c r="DH168" s="123">
        <v>26947</v>
      </c>
      <c r="DI168" s="123">
        <v>26913</v>
      </c>
      <c r="DJ168" s="123">
        <v>26799</v>
      </c>
      <c r="DK168" s="123">
        <v>26647</v>
      </c>
      <c r="DL168" s="123">
        <v>26488</v>
      </c>
      <c r="DM168" s="123">
        <v>26339</v>
      </c>
      <c r="DN168" s="123">
        <v>26196</v>
      </c>
      <c r="DO168" s="123">
        <v>26069</v>
      </c>
      <c r="DP168" s="123">
        <v>25970</v>
      </c>
      <c r="DQ168" s="123">
        <v>25904</v>
      </c>
      <c r="DR168" s="123">
        <v>25888</v>
      </c>
      <c r="DS168" s="123">
        <v>25934</v>
      </c>
      <c r="DT168" s="123">
        <v>26062</v>
      </c>
      <c r="DU168" s="123">
        <v>26353</v>
      </c>
      <c r="DV168" s="123">
        <v>26761</v>
      </c>
      <c r="DW168" s="123">
        <v>27231</v>
      </c>
      <c r="DX168" s="123">
        <v>27744</v>
      </c>
      <c r="DY168" s="123">
        <v>28266</v>
      </c>
      <c r="DZ168" s="123">
        <v>28714</v>
      </c>
      <c r="EA168" s="123">
        <v>29073</v>
      </c>
      <c r="EB168" s="123">
        <v>29332</v>
      </c>
      <c r="EC168" s="123">
        <v>29452</v>
      </c>
      <c r="ED168" s="123">
        <v>29408</v>
      </c>
      <c r="EE168" s="123">
        <v>29198</v>
      </c>
      <c r="EF168" s="123">
        <v>28853</v>
      </c>
      <c r="EG168" s="123">
        <v>28422</v>
      </c>
      <c r="EH168" s="123">
        <v>27949</v>
      </c>
      <c r="EI168" s="123">
        <v>27476</v>
      </c>
      <c r="EJ168" s="123">
        <v>27016</v>
      </c>
      <c r="EK168" s="123">
        <v>26578</v>
      </c>
      <c r="EL168" s="123">
        <v>26158</v>
      </c>
      <c r="EM168" s="123">
        <v>25755</v>
      </c>
      <c r="EN168" s="123">
        <v>25328</v>
      </c>
      <c r="EO168" s="123">
        <v>24832</v>
      </c>
      <c r="EP168" s="123">
        <v>24439</v>
      </c>
      <c r="EQ168" s="123">
        <v>24105</v>
      </c>
      <c r="ER168" s="123">
        <v>23826</v>
      </c>
      <c r="ES168" s="123">
        <v>23622</v>
      </c>
      <c r="ET168" s="123">
        <v>23511</v>
      </c>
      <c r="EU168" s="123">
        <v>23369</v>
      </c>
      <c r="EV168" s="123">
        <v>23214</v>
      </c>
    </row>
    <row r="169" spans="1:152" ht="12.75" customHeight="1" x14ac:dyDescent="0.2">
      <c r="A169" s="122" t="s">
        <v>47</v>
      </c>
      <c r="B169" s="123">
        <v>1265</v>
      </c>
      <c r="C169" s="123">
        <v>980</v>
      </c>
      <c r="D169" s="123">
        <v>769</v>
      </c>
      <c r="E169" s="123">
        <v>609</v>
      </c>
      <c r="F169" s="123">
        <v>488</v>
      </c>
      <c r="G169" s="123">
        <v>393</v>
      </c>
      <c r="H169" s="123">
        <v>320</v>
      </c>
      <c r="I169" s="123">
        <v>264</v>
      </c>
      <c r="J169" s="123">
        <v>221</v>
      </c>
      <c r="K169" s="123">
        <v>189</v>
      </c>
      <c r="L169" s="123">
        <v>164</v>
      </c>
      <c r="M169" s="123">
        <v>144</v>
      </c>
      <c r="N169" s="123">
        <v>129</v>
      </c>
      <c r="O169" s="123">
        <v>117</v>
      </c>
      <c r="P169" s="123">
        <v>119</v>
      </c>
      <c r="Q169" s="123">
        <v>130</v>
      </c>
      <c r="R169" s="123">
        <v>147</v>
      </c>
      <c r="S169" s="123">
        <v>167</v>
      </c>
      <c r="T169" s="123">
        <v>189</v>
      </c>
      <c r="U169" s="123">
        <v>203</v>
      </c>
      <c r="V169" s="123">
        <v>213</v>
      </c>
      <c r="W169" s="123">
        <v>228</v>
      </c>
      <c r="X169" s="123">
        <v>242</v>
      </c>
      <c r="Y169" s="123">
        <v>255</v>
      </c>
      <c r="Z169" s="123">
        <v>268</v>
      </c>
      <c r="AA169" s="123">
        <v>281</v>
      </c>
      <c r="AB169" s="123">
        <v>293</v>
      </c>
      <c r="AC169" s="123">
        <v>307</v>
      </c>
      <c r="AD169" s="123">
        <v>323</v>
      </c>
      <c r="AE169" s="123">
        <v>343</v>
      </c>
      <c r="AF169" s="123">
        <v>367</v>
      </c>
      <c r="AG169" s="123">
        <v>395</v>
      </c>
      <c r="AH169" s="123">
        <v>427</v>
      </c>
      <c r="AI169" s="123">
        <v>451</v>
      </c>
      <c r="AJ169" s="123">
        <v>476</v>
      </c>
      <c r="AK169" s="123">
        <v>502</v>
      </c>
      <c r="AL169" s="123">
        <v>529</v>
      </c>
      <c r="AM169" s="123">
        <v>556</v>
      </c>
      <c r="AN169" s="123">
        <v>581</v>
      </c>
      <c r="AO169" s="123">
        <v>606</v>
      </c>
      <c r="AP169" s="123">
        <v>626</v>
      </c>
      <c r="AQ169" s="123">
        <v>645</v>
      </c>
      <c r="AR169" s="123">
        <v>664</v>
      </c>
      <c r="AS169" s="123">
        <v>695</v>
      </c>
      <c r="AT169" s="123">
        <v>730</v>
      </c>
      <c r="AU169" s="123">
        <v>766</v>
      </c>
      <c r="AV169" s="123">
        <v>805</v>
      </c>
      <c r="AW169" s="123">
        <v>848</v>
      </c>
      <c r="AX169" s="123">
        <v>896</v>
      </c>
      <c r="AY169" s="123">
        <v>950</v>
      </c>
      <c r="AZ169" s="123">
        <v>1011</v>
      </c>
      <c r="BA169" s="123">
        <v>1080</v>
      </c>
      <c r="BB169" s="123">
        <v>1153</v>
      </c>
      <c r="BC169" s="123">
        <v>1234</v>
      </c>
      <c r="BD169" s="123">
        <v>1313</v>
      </c>
      <c r="BE169" s="123">
        <v>1389</v>
      </c>
      <c r="BF169" s="123">
        <v>1459</v>
      </c>
      <c r="BG169" s="123">
        <v>1528</v>
      </c>
      <c r="BH169" s="123">
        <v>1595</v>
      </c>
      <c r="BI169" s="123">
        <v>1666</v>
      </c>
      <c r="BJ169" s="123">
        <v>1746</v>
      </c>
      <c r="BK169" s="123">
        <v>1832</v>
      </c>
      <c r="BL169" s="123">
        <v>1925</v>
      </c>
      <c r="BM169" s="123">
        <v>2019</v>
      </c>
      <c r="BN169" s="123">
        <v>2115</v>
      </c>
      <c r="BO169" s="123">
        <v>2212</v>
      </c>
      <c r="BP169" s="123">
        <v>2308</v>
      </c>
      <c r="BQ169" s="123">
        <v>2407</v>
      </c>
      <c r="BR169" s="123">
        <v>2512</v>
      </c>
      <c r="BS169" s="123">
        <v>2628</v>
      </c>
      <c r="BT169" s="123">
        <v>2758</v>
      </c>
      <c r="BU169" s="123">
        <v>2900</v>
      </c>
      <c r="BV169" s="123">
        <v>3054</v>
      </c>
      <c r="BW169" s="123">
        <v>3213</v>
      </c>
      <c r="BX169" s="123">
        <v>3368</v>
      </c>
      <c r="BY169" s="123">
        <v>3520</v>
      </c>
      <c r="BZ169" s="123">
        <v>3665</v>
      </c>
      <c r="CA169" s="123">
        <v>3800</v>
      </c>
      <c r="CB169" s="123">
        <v>3930</v>
      </c>
      <c r="CC169" s="123">
        <v>4052</v>
      </c>
      <c r="CD169" s="123">
        <v>4165</v>
      </c>
      <c r="CE169" s="123">
        <v>4274</v>
      </c>
      <c r="CF169" s="123">
        <v>4387</v>
      </c>
      <c r="CG169" s="123">
        <v>4522</v>
      </c>
      <c r="CH169" s="123">
        <v>4687</v>
      </c>
      <c r="CI169" s="123">
        <v>4893</v>
      </c>
      <c r="CJ169" s="123">
        <v>5141</v>
      </c>
      <c r="CK169" s="123">
        <v>5425</v>
      </c>
      <c r="CL169" s="123">
        <v>5742</v>
      </c>
      <c r="CM169" s="123">
        <v>6057</v>
      </c>
      <c r="CN169" s="123">
        <v>6360</v>
      </c>
      <c r="CO169" s="123">
        <v>6651</v>
      </c>
      <c r="CP169" s="123">
        <v>6889</v>
      </c>
      <c r="CQ169" s="123">
        <v>7112</v>
      </c>
      <c r="CR169" s="123">
        <v>7369</v>
      </c>
      <c r="CS169" s="123">
        <v>7524</v>
      </c>
      <c r="CT169" s="123">
        <v>7949</v>
      </c>
      <c r="CU169" s="123">
        <v>8422</v>
      </c>
      <c r="CV169" s="123">
        <v>8916</v>
      </c>
      <c r="CW169" s="123">
        <v>9404</v>
      </c>
      <c r="CX169" s="123">
        <v>9932</v>
      </c>
      <c r="CY169" s="123">
        <v>10340</v>
      </c>
      <c r="CZ169" s="123">
        <v>10712</v>
      </c>
      <c r="DA169" s="123">
        <v>11040</v>
      </c>
      <c r="DB169" s="123">
        <v>11327</v>
      </c>
      <c r="DC169" s="123">
        <v>11583</v>
      </c>
      <c r="DD169" s="123">
        <v>11836</v>
      </c>
      <c r="DE169" s="123">
        <v>12115</v>
      </c>
      <c r="DF169" s="123">
        <v>12438</v>
      </c>
      <c r="DG169" s="123">
        <v>12805</v>
      </c>
      <c r="DH169" s="123">
        <v>13197</v>
      </c>
      <c r="DI169" s="123">
        <v>13582</v>
      </c>
      <c r="DJ169" s="123">
        <v>13916</v>
      </c>
      <c r="DK169" s="123">
        <v>14174</v>
      </c>
      <c r="DL169" s="123">
        <v>14345</v>
      </c>
      <c r="DM169" s="123">
        <v>14431</v>
      </c>
      <c r="DN169" s="123">
        <v>14456</v>
      </c>
      <c r="DO169" s="123">
        <v>14438</v>
      </c>
      <c r="DP169" s="123">
        <v>14402</v>
      </c>
      <c r="DQ169" s="123">
        <v>14360</v>
      </c>
      <c r="DR169" s="123">
        <v>14323</v>
      </c>
      <c r="DS169" s="123">
        <v>14289</v>
      </c>
      <c r="DT169" s="123">
        <v>14263</v>
      </c>
      <c r="DU169" s="123">
        <v>14248</v>
      </c>
      <c r="DV169" s="123">
        <v>14255</v>
      </c>
      <c r="DW169" s="123">
        <v>14287</v>
      </c>
      <c r="DX169" s="123">
        <v>14355</v>
      </c>
      <c r="DY169" s="123">
        <v>14469</v>
      </c>
      <c r="DZ169" s="123">
        <v>14675</v>
      </c>
      <c r="EA169" s="123">
        <v>14947</v>
      </c>
      <c r="EB169" s="123">
        <v>15252</v>
      </c>
      <c r="EC169" s="123">
        <v>15576</v>
      </c>
      <c r="ED169" s="123">
        <v>15901</v>
      </c>
      <c r="EE169" s="123">
        <v>16187</v>
      </c>
      <c r="EF169" s="123">
        <v>16423</v>
      </c>
      <c r="EG169" s="123">
        <v>16600</v>
      </c>
      <c r="EH169" s="123">
        <v>16696</v>
      </c>
      <c r="EI169" s="123">
        <v>16697</v>
      </c>
      <c r="EJ169" s="123">
        <v>16605</v>
      </c>
      <c r="EK169" s="123">
        <v>16434</v>
      </c>
      <c r="EL169" s="123">
        <v>16218</v>
      </c>
      <c r="EM169" s="123">
        <v>15980</v>
      </c>
      <c r="EN169" s="123">
        <v>15741</v>
      </c>
      <c r="EO169" s="123">
        <v>15510</v>
      </c>
      <c r="EP169" s="123">
        <v>15289</v>
      </c>
      <c r="EQ169" s="123">
        <v>15077</v>
      </c>
      <c r="ER169" s="123">
        <v>14872</v>
      </c>
      <c r="ES169" s="123">
        <v>14651</v>
      </c>
      <c r="ET169" s="123">
        <v>14385</v>
      </c>
      <c r="EU169" s="123">
        <v>14186</v>
      </c>
      <c r="EV169" s="123">
        <v>14022</v>
      </c>
    </row>
    <row r="170" spans="1:152" ht="18" customHeight="1" x14ac:dyDescent="0.2">
      <c r="A170" s="127" t="s">
        <v>48</v>
      </c>
      <c r="B170" s="123">
        <v>819</v>
      </c>
      <c r="C170" s="123">
        <v>593</v>
      </c>
      <c r="D170" s="123">
        <v>432</v>
      </c>
      <c r="E170" s="123">
        <v>317</v>
      </c>
      <c r="F170" s="123">
        <v>235</v>
      </c>
      <c r="G170" s="123">
        <v>176</v>
      </c>
      <c r="H170" s="123">
        <v>135</v>
      </c>
      <c r="I170" s="123">
        <v>104</v>
      </c>
      <c r="J170" s="123">
        <v>81</v>
      </c>
      <c r="K170" s="123">
        <v>64</v>
      </c>
      <c r="L170" s="123">
        <v>51</v>
      </c>
      <c r="M170" s="123">
        <v>42</v>
      </c>
      <c r="N170" s="123">
        <v>33</v>
      </c>
      <c r="O170" s="123">
        <v>28</v>
      </c>
      <c r="P170" s="123">
        <v>24</v>
      </c>
      <c r="Q170" s="123">
        <v>21</v>
      </c>
      <c r="R170" s="123">
        <v>17</v>
      </c>
      <c r="S170" s="123">
        <v>15</v>
      </c>
      <c r="T170" s="123">
        <v>13</v>
      </c>
      <c r="U170" s="123">
        <v>13</v>
      </c>
      <c r="V170" s="123">
        <v>14</v>
      </c>
      <c r="W170" s="123">
        <v>16</v>
      </c>
      <c r="X170" s="123">
        <v>18</v>
      </c>
      <c r="Y170" s="123">
        <v>22</v>
      </c>
      <c r="Z170" s="123">
        <v>24</v>
      </c>
      <c r="AA170" s="123">
        <v>27</v>
      </c>
      <c r="AB170" s="123">
        <v>31</v>
      </c>
      <c r="AC170" s="123">
        <v>34</v>
      </c>
      <c r="AD170" s="123">
        <v>38</v>
      </c>
      <c r="AE170" s="123">
        <v>41</v>
      </c>
      <c r="AF170" s="123">
        <v>46</v>
      </c>
      <c r="AG170" s="123">
        <v>49</v>
      </c>
      <c r="AH170" s="123">
        <v>53</v>
      </c>
      <c r="AI170" s="123">
        <v>55</v>
      </c>
      <c r="AJ170" s="123">
        <v>58</v>
      </c>
      <c r="AK170" s="123">
        <v>61</v>
      </c>
      <c r="AL170" s="123">
        <v>65</v>
      </c>
      <c r="AM170" s="123">
        <v>69</v>
      </c>
      <c r="AN170" s="123">
        <v>74</v>
      </c>
      <c r="AO170" s="123">
        <v>77</v>
      </c>
      <c r="AP170" s="123">
        <v>83</v>
      </c>
      <c r="AQ170" s="123">
        <v>87</v>
      </c>
      <c r="AR170" s="123">
        <v>92</v>
      </c>
      <c r="AS170" s="123">
        <v>99</v>
      </c>
      <c r="AT170" s="123">
        <v>107</v>
      </c>
      <c r="AU170" s="123">
        <v>115</v>
      </c>
      <c r="AV170" s="123">
        <v>124</v>
      </c>
      <c r="AW170" s="123">
        <v>133</v>
      </c>
      <c r="AX170" s="123">
        <v>145</v>
      </c>
      <c r="AY170" s="123">
        <v>155</v>
      </c>
      <c r="AZ170" s="123">
        <v>168</v>
      </c>
      <c r="BA170" s="123">
        <v>181</v>
      </c>
      <c r="BB170" s="123">
        <v>194</v>
      </c>
      <c r="BC170" s="123">
        <v>210</v>
      </c>
      <c r="BD170" s="123">
        <v>229</v>
      </c>
      <c r="BE170" s="123">
        <v>251</v>
      </c>
      <c r="BF170" s="123">
        <v>275</v>
      </c>
      <c r="BG170" s="123">
        <v>301</v>
      </c>
      <c r="BH170" s="123">
        <v>330</v>
      </c>
      <c r="BI170" s="123">
        <v>358</v>
      </c>
      <c r="BJ170" s="123">
        <v>388</v>
      </c>
      <c r="BK170" s="123">
        <v>416</v>
      </c>
      <c r="BL170" s="123">
        <v>447</v>
      </c>
      <c r="BM170" s="123">
        <v>480</v>
      </c>
      <c r="BN170" s="123">
        <v>513</v>
      </c>
      <c r="BO170" s="123">
        <v>549</v>
      </c>
      <c r="BP170" s="123">
        <v>589</v>
      </c>
      <c r="BQ170" s="123">
        <v>629</v>
      </c>
      <c r="BR170" s="123">
        <v>671</v>
      </c>
      <c r="BS170" s="123">
        <v>715</v>
      </c>
      <c r="BT170" s="123">
        <v>758</v>
      </c>
      <c r="BU170" s="123">
        <v>803</v>
      </c>
      <c r="BV170" s="123">
        <v>851</v>
      </c>
      <c r="BW170" s="123">
        <v>900</v>
      </c>
      <c r="BX170" s="123">
        <v>954</v>
      </c>
      <c r="BY170" s="123">
        <v>1013</v>
      </c>
      <c r="BZ170" s="123">
        <v>1077</v>
      </c>
      <c r="CA170" s="123">
        <v>1145</v>
      </c>
      <c r="CB170" s="123">
        <v>1216</v>
      </c>
      <c r="CC170" s="123">
        <v>1288</v>
      </c>
      <c r="CD170" s="123">
        <v>1359</v>
      </c>
      <c r="CE170" s="123">
        <v>1431</v>
      </c>
      <c r="CF170" s="123">
        <v>1501</v>
      </c>
      <c r="CG170" s="123">
        <v>1570</v>
      </c>
      <c r="CH170" s="123">
        <v>1638</v>
      </c>
      <c r="CI170" s="123">
        <v>1705</v>
      </c>
      <c r="CJ170" s="123">
        <v>1768</v>
      </c>
      <c r="CK170" s="123">
        <v>1835</v>
      </c>
      <c r="CL170" s="123">
        <v>1910</v>
      </c>
      <c r="CM170" s="123">
        <v>1995</v>
      </c>
      <c r="CN170" s="123">
        <v>2092</v>
      </c>
      <c r="CO170" s="123">
        <v>2204</v>
      </c>
      <c r="CP170" s="123">
        <v>2330</v>
      </c>
      <c r="CQ170" s="123">
        <v>2470</v>
      </c>
      <c r="CR170" s="123">
        <v>2610</v>
      </c>
      <c r="CS170" s="123">
        <v>2751</v>
      </c>
      <c r="CT170" s="123">
        <v>2893</v>
      </c>
      <c r="CU170" s="123">
        <v>3019</v>
      </c>
      <c r="CV170" s="123">
        <v>3146</v>
      </c>
      <c r="CW170" s="123">
        <v>3290</v>
      </c>
      <c r="CX170" s="123">
        <v>3393</v>
      </c>
      <c r="CY170" s="123">
        <v>3606</v>
      </c>
      <c r="CZ170" s="123">
        <v>3827</v>
      </c>
      <c r="DA170" s="123">
        <v>4054</v>
      </c>
      <c r="DB170" s="123">
        <v>4282</v>
      </c>
      <c r="DC170" s="123">
        <v>4508</v>
      </c>
      <c r="DD170" s="123">
        <v>4728</v>
      </c>
      <c r="DE170" s="123">
        <v>4940</v>
      </c>
      <c r="DF170" s="123">
        <v>5138</v>
      </c>
      <c r="DG170" s="123">
        <v>5323</v>
      </c>
      <c r="DH170" s="123">
        <v>5497</v>
      </c>
      <c r="DI170" s="123">
        <v>5672</v>
      </c>
      <c r="DJ170" s="123">
        <v>5859</v>
      </c>
      <c r="DK170" s="123">
        <v>6056</v>
      </c>
      <c r="DL170" s="123">
        <v>6267</v>
      </c>
      <c r="DM170" s="123">
        <v>6483</v>
      </c>
      <c r="DN170" s="123">
        <v>6695</v>
      </c>
      <c r="DO170" s="123">
        <v>6890</v>
      </c>
      <c r="DP170" s="123">
        <v>7059</v>
      </c>
      <c r="DQ170" s="123">
        <v>7199</v>
      </c>
      <c r="DR170" s="123">
        <v>7313</v>
      </c>
      <c r="DS170" s="123">
        <v>7401</v>
      </c>
      <c r="DT170" s="123">
        <v>7471</v>
      </c>
      <c r="DU170" s="123">
        <v>7527</v>
      </c>
      <c r="DV170" s="123">
        <v>7573</v>
      </c>
      <c r="DW170" s="123">
        <v>7612</v>
      </c>
      <c r="DX170" s="123">
        <v>7643</v>
      </c>
      <c r="DY170" s="123">
        <v>7673</v>
      </c>
      <c r="DZ170" s="123">
        <v>7702</v>
      </c>
      <c r="EA170" s="123">
        <v>7737</v>
      </c>
      <c r="EB170" s="123">
        <v>7780</v>
      </c>
      <c r="EC170" s="123">
        <v>7834</v>
      </c>
      <c r="ED170" s="123">
        <v>7906</v>
      </c>
      <c r="EE170" s="123">
        <v>8015</v>
      </c>
      <c r="EF170" s="123">
        <v>8151</v>
      </c>
      <c r="EG170" s="123">
        <v>8300</v>
      </c>
      <c r="EH170" s="123">
        <v>8457</v>
      </c>
      <c r="EI170" s="123">
        <v>8618</v>
      </c>
      <c r="EJ170" s="123">
        <v>8776</v>
      </c>
      <c r="EK170" s="123">
        <v>8923</v>
      </c>
      <c r="EL170" s="123">
        <v>9049</v>
      </c>
      <c r="EM170" s="123">
        <v>9144</v>
      </c>
      <c r="EN170" s="123">
        <v>9204</v>
      </c>
      <c r="EO170" s="123">
        <v>9225</v>
      </c>
      <c r="EP170" s="123">
        <v>9214</v>
      </c>
      <c r="EQ170" s="123">
        <v>9179</v>
      </c>
      <c r="ER170" s="123">
        <v>9130</v>
      </c>
      <c r="ES170" s="123">
        <v>9070</v>
      </c>
      <c r="ET170" s="123">
        <v>8999</v>
      </c>
      <c r="EU170" s="123">
        <v>8922</v>
      </c>
      <c r="EV170" s="123">
        <v>8839</v>
      </c>
    </row>
    <row r="171" spans="1:152" ht="14.1" customHeight="1" x14ac:dyDescent="0.2">
      <c r="A171" s="125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4"/>
      <c r="AK171" s="124"/>
      <c r="AL171" s="124"/>
      <c r="AM171" s="124"/>
      <c r="AN171" s="124"/>
      <c r="AO171" s="124"/>
      <c r="AP171" s="124"/>
      <c r="AQ171" s="124"/>
      <c r="AR171" s="124"/>
      <c r="AS171" s="124"/>
      <c r="AT171" s="124"/>
      <c r="AU171" s="124"/>
      <c r="AV171" s="124"/>
      <c r="AW171" s="124"/>
      <c r="AX171" s="124"/>
      <c r="AY171" s="124"/>
      <c r="AZ171" s="124"/>
      <c r="BA171" s="124"/>
      <c r="BB171" s="124"/>
      <c r="BC171" s="124"/>
      <c r="BD171" s="124"/>
      <c r="BE171" s="124"/>
      <c r="BF171" s="124"/>
      <c r="BG171" s="124"/>
      <c r="BH171" s="124"/>
      <c r="BI171" s="124"/>
      <c r="BJ171" s="124"/>
      <c r="BK171" s="124"/>
      <c r="BL171" s="124"/>
      <c r="BM171" s="124"/>
      <c r="BN171" s="124"/>
      <c r="BO171" s="124"/>
      <c r="BP171" s="124"/>
      <c r="BQ171" s="124"/>
      <c r="BR171" s="124"/>
      <c r="BS171" s="124"/>
      <c r="BT171" s="124"/>
      <c r="BU171" s="124"/>
      <c r="BV171" s="124"/>
      <c r="BW171" s="124"/>
      <c r="BX171" s="124"/>
      <c r="BY171" s="124"/>
      <c r="BZ171" s="124"/>
      <c r="CA171" s="124"/>
      <c r="CB171" s="124"/>
      <c r="CC171" s="124"/>
      <c r="CD171" s="124"/>
      <c r="CE171" s="124"/>
      <c r="CF171" s="124"/>
      <c r="CG171" s="124"/>
      <c r="CH171" s="124"/>
      <c r="CI171" s="124"/>
      <c r="CJ171" s="124"/>
      <c r="CK171" s="124"/>
      <c r="CL171" s="124"/>
      <c r="CM171" s="124"/>
      <c r="CN171" s="124"/>
      <c r="CO171" s="124"/>
      <c r="CP171" s="124"/>
      <c r="CQ171" s="124"/>
      <c r="CR171" s="124"/>
      <c r="CS171" s="124"/>
      <c r="CT171" s="124"/>
      <c r="CU171" s="124"/>
      <c r="CV171" s="124"/>
      <c r="CW171" s="124"/>
      <c r="CX171" s="124"/>
      <c r="CY171" s="124"/>
      <c r="CZ171" s="124"/>
      <c r="DA171" s="124"/>
      <c r="DB171" s="124"/>
      <c r="DC171" s="124"/>
      <c r="DD171" s="124"/>
      <c r="DE171" s="124"/>
      <c r="DF171" s="124"/>
      <c r="DG171" s="124"/>
      <c r="DH171" s="124"/>
      <c r="DI171" s="124"/>
      <c r="DJ171" s="124"/>
      <c r="DK171" s="124"/>
      <c r="DL171" s="124"/>
      <c r="DM171" s="124"/>
      <c r="DN171" s="124"/>
      <c r="DO171" s="124"/>
      <c r="DP171" s="124"/>
      <c r="DQ171" s="124"/>
      <c r="DR171" s="124"/>
      <c r="DS171" s="124"/>
      <c r="DT171" s="124"/>
      <c r="DU171" s="124"/>
      <c r="DV171" s="124"/>
      <c r="DW171" s="124"/>
      <c r="DX171" s="124"/>
      <c r="DY171" s="124"/>
      <c r="DZ171" s="124"/>
      <c r="EA171" s="124"/>
      <c r="EB171" s="124"/>
      <c r="EC171" s="124"/>
      <c r="ED171" s="124"/>
      <c r="EE171" s="124"/>
      <c r="EF171" s="124"/>
      <c r="EG171" s="124"/>
      <c r="EH171" s="124"/>
      <c r="EI171" s="124"/>
      <c r="EJ171" s="124"/>
      <c r="EK171" s="124"/>
      <c r="EL171" s="124"/>
      <c r="EM171" s="124"/>
      <c r="EN171" s="124"/>
      <c r="EO171" s="124"/>
      <c r="EP171" s="124"/>
      <c r="EQ171" s="124"/>
      <c r="ER171" s="124"/>
      <c r="ES171" s="124"/>
      <c r="ET171" s="124"/>
      <c r="EU171" s="124"/>
      <c r="EV171" s="124"/>
    </row>
    <row r="172" spans="1:152" s="290" customFormat="1" ht="27.75" customHeight="1" x14ac:dyDescent="0.2">
      <c r="A172" s="120" t="s">
        <v>83</v>
      </c>
      <c r="B172" s="128">
        <v>1341847</v>
      </c>
      <c r="C172" s="128">
        <v>1341249</v>
      </c>
      <c r="D172" s="128">
        <v>1341029</v>
      </c>
      <c r="E172" s="128">
        <v>1341262</v>
      </c>
      <c r="F172" s="128">
        <v>1341187</v>
      </c>
      <c r="G172" s="128">
        <v>1340645</v>
      </c>
      <c r="H172" s="128">
        <v>1339407</v>
      </c>
      <c r="I172" s="128">
        <v>1337206</v>
      </c>
      <c r="J172" s="128">
        <v>1333870</v>
      </c>
      <c r="K172" s="128">
        <v>1329319</v>
      </c>
      <c r="L172" s="128">
        <v>1323625</v>
      </c>
      <c r="M172" s="128">
        <v>1319352</v>
      </c>
      <c r="N172" s="128">
        <v>1316308</v>
      </c>
      <c r="O172" s="128">
        <v>1312901</v>
      </c>
      <c r="P172" s="128">
        <v>1309064</v>
      </c>
      <c r="Q172" s="128">
        <v>1304540</v>
      </c>
      <c r="R172" s="128">
        <v>1299011</v>
      </c>
      <c r="S172" s="128">
        <v>1292071</v>
      </c>
      <c r="T172" s="128">
        <v>1283400</v>
      </c>
      <c r="U172" s="128">
        <v>1272813</v>
      </c>
      <c r="V172" s="128">
        <v>1261901</v>
      </c>
      <c r="W172" s="128">
        <v>1256507</v>
      </c>
      <c r="X172" s="128">
        <v>1249634</v>
      </c>
      <c r="Y172" s="128">
        <v>1241362</v>
      </c>
      <c r="Z172" s="128">
        <v>1231762</v>
      </c>
      <c r="AA172" s="128">
        <v>1220889</v>
      </c>
      <c r="AB172" s="128">
        <v>1208742</v>
      </c>
      <c r="AC172" s="128">
        <v>1195387</v>
      </c>
      <c r="AD172" s="128">
        <v>1180902</v>
      </c>
      <c r="AE172" s="128">
        <v>1165385</v>
      </c>
      <c r="AF172" s="128">
        <v>1148936</v>
      </c>
      <c r="AG172" s="128">
        <v>1131669</v>
      </c>
      <c r="AH172" s="128">
        <v>1118944</v>
      </c>
      <c r="AI172" s="128">
        <v>1128330</v>
      </c>
      <c r="AJ172" s="128">
        <v>1138265</v>
      </c>
      <c r="AK172" s="128">
        <v>1148592</v>
      </c>
      <c r="AL172" s="128">
        <v>1159291</v>
      </c>
      <c r="AM172" s="128">
        <v>1170317</v>
      </c>
      <c r="AN172" s="128">
        <v>1181572</v>
      </c>
      <c r="AO172" s="128">
        <v>1192954</v>
      </c>
      <c r="AP172" s="128">
        <v>1204244</v>
      </c>
      <c r="AQ172" s="128">
        <v>1215292</v>
      </c>
      <c r="AR172" s="128">
        <v>1223051</v>
      </c>
      <c r="AS172" s="128">
        <v>1217954</v>
      </c>
      <c r="AT172" s="128">
        <v>1211672</v>
      </c>
      <c r="AU172" s="128">
        <v>1204249</v>
      </c>
      <c r="AV172" s="128">
        <v>1195732</v>
      </c>
      <c r="AW172" s="128">
        <v>1186147</v>
      </c>
      <c r="AX172" s="128">
        <v>1175508</v>
      </c>
      <c r="AY172" s="128">
        <v>1163850</v>
      </c>
      <c r="AZ172" s="128">
        <v>1151220</v>
      </c>
      <c r="BA172" s="128">
        <v>1137657</v>
      </c>
      <c r="BB172" s="128">
        <v>1125111</v>
      </c>
      <c r="BC172" s="128">
        <v>1120489</v>
      </c>
      <c r="BD172" s="128">
        <v>1115774</v>
      </c>
      <c r="BE172" s="128">
        <v>1110846</v>
      </c>
      <c r="BF172" s="128">
        <v>1105741</v>
      </c>
      <c r="BG172" s="128">
        <v>1100471</v>
      </c>
      <c r="BH172" s="128">
        <v>1095033</v>
      </c>
      <c r="BI172" s="128">
        <v>1089413</v>
      </c>
      <c r="BJ172" s="128">
        <v>1083600</v>
      </c>
      <c r="BK172" s="128">
        <v>1077555</v>
      </c>
      <c r="BL172" s="128">
        <v>1071250</v>
      </c>
      <c r="BM172" s="128">
        <v>1064607</v>
      </c>
      <c r="BN172" s="128">
        <v>1057638</v>
      </c>
      <c r="BO172" s="128">
        <v>1050364</v>
      </c>
      <c r="BP172" s="128">
        <v>1042839</v>
      </c>
      <c r="BQ172" s="128">
        <v>1035102</v>
      </c>
      <c r="BR172" s="128">
        <v>1027179</v>
      </c>
      <c r="BS172" s="128">
        <v>1019087</v>
      </c>
      <c r="BT172" s="128">
        <v>1010847</v>
      </c>
      <c r="BU172" s="128">
        <v>1002474</v>
      </c>
      <c r="BV172" s="128">
        <v>993984</v>
      </c>
      <c r="BW172" s="128">
        <v>985366</v>
      </c>
      <c r="BX172" s="128">
        <v>976622</v>
      </c>
      <c r="BY172" s="128">
        <v>967745</v>
      </c>
      <c r="BZ172" s="128">
        <v>958736</v>
      </c>
      <c r="CA172" s="128">
        <v>949597</v>
      </c>
      <c r="CB172" s="128">
        <v>940327</v>
      </c>
      <c r="CC172" s="128">
        <v>930933</v>
      </c>
      <c r="CD172" s="128">
        <v>921427</v>
      </c>
      <c r="CE172" s="128">
        <v>911809</v>
      </c>
      <c r="CF172" s="128">
        <v>902084</v>
      </c>
      <c r="CG172" s="128">
        <v>892268</v>
      </c>
      <c r="CH172" s="128">
        <v>882369</v>
      </c>
      <c r="CI172" s="128">
        <v>872394</v>
      </c>
      <c r="CJ172" s="128">
        <v>862353</v>
      </c>
      <c r="CK172" s="128">
        <v>852260</v>
      </c>
      <c r="CL172" s="128">
        <v>842122</v>
      </c>
      <c r="CM172" s="128">
        <v>831953</v>
      </c>
      <c r="CN172" s="128">
        <v>821751</v>
      </c>
      <c r="CO172" s="128">
        <v>811536</v>
      </c>
      <c r="CP172" s="128">
        <v>801316</v>
      </c>
      <c r="CQ172" s="128">
        <v>791096</v>
      </c>
      <c r="CR172" s="128">
        <v>780884</v>
      </c>
      <c r="CS172" s="128">
        <v>770693</v>
      </c>
      <c r="CT172" s="128">
        <v>760533</v>
      </c>
      <c r="CU172" s="128">
        <v>750405</v>
      </c>
      <c r="CV172" s="128">
        <v>740318</v>
      </c>
      <c r="CW172" s="128">
        <v>730284</v>
      </c>
      <c r="CX172" s="128">
        <v>720309</v>
      </c>
      <c r="CY172" s="128">
        <v>710395</v>
      </c>
      <c r="CZ172" s="128">
        <v>700547</v>
      </c>
      <c r="DA172" s="128">
        <v>690782</v>
      </c>
      <c r="DB172" s="128">
        <v>681095</v>
      </c>
      <c r="DC172" s="128">
        <v>671494</v>
      </c>
      <c r="DD172" s="128">
        <v>661981</v>
      </c>
      <c r="DE172" s="128">
        <v>652565</v>
      </c>
      <c r="DF172" s="128">
        <v>643247</v>
      </c>
      <c r="DG172" s="128">
        <v>634030</v>
      </c>
      <c r="DH172" s="128">
        <v>624912</v>
      </c>
      <c r="DI172" s="128">
        <v>615904</v>
      </c>
      <c r="DJ172" s="128">
        <v>606999</v>
      </c>
      <c r="DK172" s="128">
        <v>598206</v>
      </c>
      <c r="DL172" s="128">
        <v>589524</v>
      </c>
      <c r="DM172" s="128">
        <v>580955</v>
      </c>
      <c r="DN172" s="128">
        <v>572498</v>
      </c>
      <c r="DO172" s="128">
        <v>564155</v>
      </c>
      <c r="DP172" s="128">
        <v>555932</v>
      </c>
      <c r="DQ172" s="128">
        <v>547825</v>
      </c>
      <c r="DR172" s="128">
        <v>539834</v>
      </c>
      <c r="DS172" s="128">
        <v>531964</v>
      </c>
      <c r="DT172" s="128">
        <v>524209</v>
      </c>
      <c r="DU172" s="128">
        <v>516571</v>
      </c>
      <c r="DV172" s="128">
        <v>509052</v>
      </c>
      <c r="DW172" s="128">
        <v>501652</v>
      </c>
      <c r="DX172" s="128">
        <v>494367</v>
      </c>
      <c r="DY172" s="128">
        <v>487202</v>
      </c>
      <c r="DZ172" s="128">
        <v>480155</v>
      </c>
      <c r="EA172" s="128">
        <v>473227</v>
      </c>
      <c r="EB172" s="128">
        <v>466415</v>
      </c>
      <c r="EC172" s="128">
        <v>459727</v>
      </c>
      <c r="ED172" s="128">
        <v>453160</v>
      </c>
      <c r="EE172" s="128">
        <v>446713</v>
      </c>
      <c r="EF172" s="128">
        <v>440392</v>
      </c>
      <c r="EG172" s="128">
        <v>434199</v>
      </c>
      <c r="EH172" s="128">
        <v>428125</v>
      </c>
      <c r="EI172" s="128">
        <v>422181</v>
      </c>
      <c r="EJ172" s="128">
        <v>416370</v>
      </c>
      <c r="EK172" s="128">
        <v>410680</v>
      </c>
      <c r="EL172" s="128">
        <v>405127</v>
      </c>
      <c r="EM172" s="128">
        <v>399698</v>
      </c>
      <c r="EN172" s="128">
        <v>394402</v>
      </c>
      <c r="EO172" s="128">
        <v>389235</v>
      </c>
      <c r="EP172" s="128">
        <v>384192</v>
      </c>
      <c r="EQ172" s="128">
        <v>379276</v>
      </c>
      <c r="ER172" s="128">
        <v>374480</v>
      </c>
      <c r="ES172" s="128">
        <v>369806</v>
      </c>
      <c r="ET172" s="128">
        <v>365250</v>
      </c>
      <c r="EU172" s="128">
        <v>360805</v>
      </c>
      <c r="EV172" s="128">
        <v>356474</v>
      </c>
    </row>
    <row r="173" spans="1:152" ht="14.1" customHeight="1" x14ac:dyDescent="0.2">
      <c r="A173" s="122" t="s">
        <v>0</v>
      </c>
      <c r="B173" s="129">
        <v>201495</v>
      </c>
      <c r="C173" s="129">
        <v>203567</v>
      </c>
      <c r="D173" s="129">
        <v>206828</v>
      </c>
      <c r="E173" s="129">
        <v>210857</v>
      </c>
      <c r="F173" s="129">
        <v>214494</v>
      </c>
      <c r="G173" s="129">
        <v>219788</v>
      </c>
      <c r="H173" s="129">
        <v>221127</v>
      </c>
      <c r="I173" s="129">
        <v>221419</v>
      </c>
      <c r="J173" s="129">
        <v>220591</v>
      </c>
      <c r="K173" s="129">
        <v>218758</v>
      </c>
      <c r="L173" s="129">
        <v>216077</v>
      </c>
      <c r="M173" s="129">
        <v>213302</v>
      </c>
      <c r="N173" s="129">
        <v>210985</v>
      </c>
      <c r="O173" s="129">
        <v>209198</v>
      </c>
      <c r="P173" s="129">
        <v>208048</v>
      </c>
      <c r="Q173" s="129">
        <v>207310</v>
      </c>
      <c r="R173" s="129">
        <v>206486</v>
      </c>
      <c r="S173" s="129">
        <v>204976</v>
      </c>
      <c r="T173" s="129">
        <v>202389</v>
      </c>
      <c r="U173" s="129">
        <v>198574</v>
      </c>
      <c r="V173" s="129">
        <v>193589</v>
      </c>
      <c r="W173" s="129">
        <v>187547</v>
      </c>
      <c r="X173" s="129">
        <v>180980</v>
      </c>
      <c r="Y173" s="129">
        <v>174225</v>
      </c>
      <c r="Z173" s="129">
        <v>167506</v>
      </c>
      <c r="AA173" s="129">
        <v>160965</v>
      </c>
      <c r="AB173" s="129">
        <v>154581</v>
      </c>
      <c r="AC173" s="129">
        <v>148395</v>
      </c>
      <c r="AD173" s="129">
        <v>142429</v>
      </c>
      <c r="AE173" s="129">
        <v>136713</v>
      </c>
      <c r="AF173" s="129">
        <v>131279</v>
      </c>
      <c r="AG173" s="129">
        <v>126210</v>
      </c>
      <c r="AH173" s="129">
        <v>122312</v>
      </c>
      <c r="AI173" s="129">
        <v>122411</v>
      </c>
      <c r="AJ173" s="129">
        <v>123062</v>
      </c>
      <c r="AK173" s="129">
        <v>124056</v>
      </c>
      <c r="AL173" s="129">
        <v>125298</v>
      </c>
      <c r="AM173" s="129">
        <v>126637</v>
      </c>
      <c r="AN173" s="129">
        <v>127598</v>
      </c>
      <c r="AO173" s="129">
        <v>128148</v>
      </c>
      <c r="AP173" s="129">
        <v>128268</v>
      </c>
      <c r="AQ173" s="129">
        <v>127777</v>
      </c>
      <c r="AR173" s="129">
        <v>126368</v>
      </c>
      <c r="AS173" s="129">
        <v>123385</v>
      </c>
      <c r="AT173" s="129">
        <v>119803</v>
      </c>
      <c r="AU173" s="129">
        <v>115837</v>
      </c>
      <c r="AV173" s="129">
        <v>111705</v>
      </c>
      <c r="AW173" s="129">
        <v>107600</v>
      </c>
      <c r="AX173" s="129">
        <v>103620</v>
      </c>
      <c r="AY173" s="129">
        <v>99792</v>
      </c>
      <c r="AZ173" s="129">
        <v>96098</v>
      </c>
      <c r="BA173" s="129">
        <v>92515</v>
      </c>
      <c r="BB173" s="129">
        <v>89188</v>
      </c>
      <c r="BC173" s="129">
        <v>86437</v>
      </c>
      <c r="BD173" s="129">
        <v>84053</v>
      </c>
      <c r="BE173" s="129">
        <v>81901</v>
      </c>
      <c r="BF173" s="129">
        <v>79958</v>
      </c>
      <c r="BG173" s="129">
        <v>78332</v>
      </c>
      <c r="BH173" s="129">
        <v>77134</v>
      </c>
      <c r="BI173" s="129">
        <v>75842</v>
      </c>
      <c r="BJ173" s="129">
        <v>74539</v>
      </c>
      <c r="BK173" s="129">
        <v>73165</v>
      </c>
      <c r="BL173" s="129">
        <v>71678</v>
      </c>
      <c r="BM173" s="129">
        <v>70033</v>
      </c>
      <c r="BN173" s="129">
        <v>68235</v>
      </c>
      <c r="BO173" s="129">
        <v>66333</v>
      </c>
      <c r="BP173" s="129">
        <v>64416</v>
      </c>
      <c r="BQ173" s="129">
        <v>62564</v>
      </c>
      <c r="BR173" s="129">
        <v>60866</v>
      </c>
      <c r="BS173" s="129">
        <v>59329</v>
      </c>
      <c r="BT173" s="129">
        <v>57962</v>
      </c>
      <c r="BU173" s="129">
        <v>56721</v>
      </c>
      <c r="BV173" s="129">
        <v>55573</v>
      </c>
      <c r="BW173" s="129">
        <v>54488</v>
      </c>
      <c r="BX173" s="129">
        <v>53445</v>
      </c>
      <c r="BY173" s="129">
        <v>52419</v>
      </c>
      <c r="BZ173" s="129">
        <v>51389</v>
      </c>
      <c r="CA173" s="129">
        <v>50353</v>
      </c>
      <c r="CB173" s="129">
        <v>49313</v>
      </c>
      <c r="CC173" s="129">
        <v>48272</v>
      </c>
      <c r="CD173" s="129">
        <v>47235</v>
      </c>
      <c r="CE173" s="129">
        <v>46206</v>
      </c>
      <c r="CF173" s="129">
        <v>45190</v>
      </c>
      <c r="CG173" s="129">
        <v>44189</v>
      </c>
      <c r="CH173" s="129">
        <v>43206</v>
      </c>
      <c r="CI173" s="129">
        <v>42246</v>
      </c>
      <c r="CJ173" s="129">
        <v>41310</v>
      </c>
      <c r="CK173" s="129">
        <v>40402</v>
      </c>
      <c r="CL173" s="129">
        <v>39519</v>
      </c>
      <c r="CM173" s="129">
        <v>38664</v>
      </c>
      <c r="CN173" s="129">
        <v>37835</v>
      </c>
      <c r="CO173" s="129">
        <v>37031</v>
      </c>
      <c r="CP173" s="129">
        <v>36253</v>
      </c>
      <c r="CQ173" s="129">
        <v>35497</v>
      </c>
      <c r="CR173" s="129">
        <v>34764</v>
      </c>
      <c r="CS173" s="129">
        <v>34053</v>
      </c>
      <c r="CT173" s="129">
        <v>33365</v>
      </c>
      <c r="CU173" s="129">
        <v>32699</v>
      </c>
      <c r="CV173" s="129">
        <v>32054</v>
      </c>
      <c r="CW173" s="129">
        <v>31428</v>
      </c>
      <c r="CX173" s="129">
        <v>30822</v>
      </c>
      <c r="CY173" s="129">
        <v>30234</v>
      </c>
      <c r="CZ173" s="129">
        <v>29665</v>
      </c>
      <c r="DA173" s="129">
        <v>29113</v>
      </c>
      <c r="DB173" s="129">
        <v>28577</v>
      </c>
      <c r="DC173" s="129">
        <v>28056</v>
      </c>
      <c r="DD173" s="129">
        <v>27549</v>
      </c>
      <c r="DE173" s="129">
        <v>27057</v>
      </c>
      <c r="DF173" s="129">
        <v>26577</v>
      </c>
      <c r="DG173" s="129">
        <v>26111</v>
      </c>
      <c r="DH173" s="129">
        <v>25655</v>
      </c>
      <c r="DI173" s="129">
        <v>25210</v>
      </c>
      <c r="DJ173" s="129">
        <v>24774</v>
      </c>
      <c r="DK173" s="129">
        <v>24350</v>
      </c>
      <c r="DL173" s="129">
        <v>23936</v>
      </c>
      <c r="DM173" s="129">
        <v>23531</v>
      </c>
      <c r="DN173" s="129">
        <v>23136</v>
      </c>
      <c r="DO173" s="129">
        <v>22752</v>
      </c>
      <c r="DP173" s="129">
        <v>22379</v>
      </c>
      <c r="DQ173" s="129">
        <v>22016</v>
      </c>
      <c r="DR173" s="129">
        <v>21664</v>
      </c>
      <c r="DS173" s="129">
        <v>21322</v>
      </c>
      <c r="DT173" s="129">
        <v>20990</v>
      </c>
      <c r="DU173" s="129">
        <v>20669</v>
      </c>
      <c r="DV173" s="129">
        <v>20358</v>
      </c>
      <c r="DW173" s="129">
        <v>20057</v>
      </c>
      <c r="DX173" s="129">
        <v>19765</v>
      </c>
      <c r="DY173" s="129">
        <v>19483</v>
      </c>
      <c r="DZ173" s="129">
        <v>19210</v>
      </c>
      <c r="EA173" s="129">
        <v>18944</v>
      </c>
      <c r="EB173" s="129">
        <v>18687</v>
      </c>
      <c r="EC173" s="129">
        <v>18437</v>
      </c>
      <c r="ED173" s="129">
        <v>18194</v>
      </c>
      <c r="EE173" s="129">
        <v>17958</v>
      </c>
      <c r="EF173" s="129">
        <v>17729</v>
      </c>
      <c r="EG173" s="129">
        <v>17504</v>
      </c>
      <c r="EH173" s="129">
        <v>17286</v>
      </c>
      <c r="EI173" s="129">
        <v>17073</v>
      </c>
      <c r="EJ173" s="129">
        <v>16864</v>
      </c>
      <c r="EK173" s="129">
        <v>16661</v>
      </c>
      <c r="EL173" s="129">
        <v>16462</v>
      </c>
      <c r="EM173" s="129">
        <v>16267</v>
      </c>
      <c r="EN173" s="129">
        <v>16077</v>
      </c>
      <c r="EO173" s="129">
        <v>15891</v>
      </c>
      <c r="EP173" s="129">
        <v>15709</v>
      </c>
      <c r="EQ173" s="129">
        <v>15532</v>
      </c>
      <c r="ER173" s="129">
        <v>15358</v>
      </c>
      <c r="ES173" s="129">
        <v>15189</v>
      </c>
      <c r="ET173" s="129">
        <v>15023</v>
      </c>
      <c r="EU173" s="129">
        <v>14862</v>
      </c>
      <c r="EV173" s="129">
        <v>14705</v>
      </c>
    </row>
    <row r="174" spans="1:152" ht="14.1" customHeight="1" x14ac:dyDescent="0.2">
      <c r="A174" s="122" t="s">
        <v>1</v>
      </c>
      <c r="B174" s="129">
        <v>172110</v>
      </c>
      <c r="C174" s="129">
        <v>174062</v>
      </c>
      <c r="D174" s="129">
        <v>174658</v>
      </c>
      <c r="E174" s="129">
        <v>174219</v>
      </c>
      <c r="F174" s="129">
        <v>174092</v>
      </c>
      <c r="G174" s="129">
        <v>172186</v>
      </c>
      <c r="H174" s="129">
        <v>173796</v>
      </c>
      <c r="I174" s="129">
        <v>176464</v>
      </c>
      <c r="J174" s="129">
        <v>179545</v>
      </c>
      <c r="K174" s="129">
        <v>182287</v>
      </c>
      <c r="L174" s="129">
        <v>186464</v>
      </c>
      <c r="M174" s="129">
        <v>187534</v>
      </c>
      <c r="N174" s="129">
        <v>187944</v>
      </c>
      <c r="O174" s="129">
        <v>187401</v>
      </c>
      <c r="P174" s="129">
        <v>185994</v>
      </c>
      <c r="Q174" s="129">
        <v>183856</v>
      </c>
      <c r="R174" s="129">
        <v>181431</v>
      </c>
      <c r="S174" s="129">
        <v>179136</v>
      </c>
      <c r="T174" s="129">
        <v>177260</v>
      </c>
      <c r="U174" s="129">
        <v>175902</v>
      </c>
      <c r="V174" s="129">
        <v>174996</v>
      </c>
      <c r="W174" s="129">
        <v>174548</v>
      </c>
      <c r="X174" s="129">
        <v>173507</v>
      </c>
      <c r="Y174" s="129">
        <v>171525</v>
      </c>
      <c r="Z174" s="129">
        <v>168454</v>
      </c>
      <c r="AA174" s="129">
        <v>164358</v>
      </c>
      <c r="AB174" s="129">
        <v>159493</v>
      </c>
      <c r="AC174" s="129">
        <v>154156</v>
      </c>
      <c r="AD174" s="129">
        <v>148631</v>
      </c>
      <c r="AE174" s="129">
        <v>143116</v>
      </c>
      <c r="AF174" s="129">
        <v>137737</v>
      </c>
      <c r="AG174" s="129">
        <v>132480</v>
      </c>
      <c r="AH174" s="129">
        <v>127933</v>
      </c>
      <c r="AI174" s="129">
        <v>125837</v>
      </c>
      <c r="AJ174" s="129">
        <v>123908</v>
      </c>
      <c r="AK174" s="129">
        <v>122222</v>
      </c>
      <c r="AL174" s="129">
        <v>120863</v>
      </c>
      <c r="AM174" s="129">
        <v>119888</v>
      </c>
      <c r="AN174" s="129">
        <v>119620</v>
      </c>
      <c r="AO174" s="129">
        <v>119892</v>
      </c>
      <c r="AP174" s="129">
        <v>120487</v>
      </c>
      <c r="AQ174" s="129">
        <v>121301</v>
      </c>
      <c r="AR174" s="129">
        <v>122059</v>
      </c>
      <c r="AS174" s="129">
        <v>121879</v>
      </c>
      <c r="AT174" s="129">
        <v>121251</v>
      </c>
      <c r="AU174" s="129">
        <v>120171</v>
      </c>
      <c r="AV174" s="129">
        <v>118483</v>
      </c>
      <c r="AW174" s="129">
        <v>116104</v>
      </c>
      <c r="AX174" s="129">
        <v>113054</v>
      </c>
      <c r="AY174" s="129">
        <v>109465</v>
      </c>
      <c r="AZ174" s="129">
        <v>105537</v>
      </c>
      <c r="BA174" s="129">
        <v>101473</v>
      </c>
      <c r="BB174" s="129">
        <v>97684</v>
      </c>
      <c r="BC174" s="129">
        <v>94831</v>
      </c>
      <c r="BD174" s="129">
        <v>92137</v>
      </c>
      <c r="BE174" s="129">
        <v>89581</v>
      </c>
      <c r="BF174" s="129">
        <v>87139</v>
      </c>
      <c r="BG174" s="129">
        <v>84693</v>
      </c>
      <c r="BH174" s="129">
        <v>82102</v>
      </c>
      <c r="BI174" s="129">
        <v>79855</v>
      </c>
      <c r="BJ174" s="129">
        <v>77825</v>
      </c>
      <c r="BK174" s="129">
        <v>75992</v>
      </c>
      <c r="BL174" s="129">
        <v>74457</v>
      </c>
      <c r="BM174" s="129">
        <v>73322</v>
      </c>
      <c r="BN174" s="129">
        <v>72093</v>
      </c>
      <c r="BO174" s="129">
        <v>70847</v>
      </c>
      <c r="BP174" s="129">
        <v>69530</v>
      </c>
      <c r="BQ174" s="129">
        <v>68104</v>
      </c>
      <c r="BR174" s="129">
        <v>66514</v>
      </c>
      <c r="BS174" s="129">
        <v>64792</v>
      </c>
      <c r="BT174" s="129">
        <v>62974</v>
      </c>
      <c r="BU174" s="129">
        <v>61145</v>
      </c>
      <c r="BV174" s="129">
        <v>59382</v>
      </c>
      <c r="BW174" s="129">
        <v>57767</v>
      </c>
      <c r="BX174" s="129">
        <v>56308</v>
      </c>
      <c r="BY174" s="129">
        <v>55012</v>
      </c>
      <c r="BZ174" s="129">
        <v>53840</v>
      </c>
      <c r="CA174" s="129">
        <v>52758</v>
      </c>
      <c r="CB174" s="129">
        <v>51737</v>
      </c>
      <c r="CC174" s="129">
        <v>50757</v>
      </c>
      <c r="CD174" s="129">
        <v>49794</v>
      </c>
      <c r="CE174" s="129">
        <v>48830</v>
      </c>
      <c r="CF174" s="129">
        <v>47860</v>
      </c>
      <c r="CG174" s="129">
        <v>46885</v>
      </c>
      <c r="CH174" s="129">
        <v>45911</v>
      </c>
      <c r="CI174" s="129">
        <v>44939</v>
      </c>
      <c r="CJ174" s="129">
        <v>43976</v>
      </c>
      <c r="CK174" s="129">
        <v>43024</v>
      </c>
      <c r="CL174" s="129">
        <v>42087</v>
      </c>
      <c r="CM174" s="129">
        <v>41166</v>
      </c>
      <c r="CN174" s="129">
        <v>40265</v>
      </c>
      <c r="CO174" s="129">
        <v>39388</v>
      </c>
      <c r="CP174" s="129">
        <v>38537</v>
      </c>
      <c r="CQ174" s="129">
        <v>37709</v>
      </c>
      <c r="CR174" s="129">
        <v>36908</v>
      </c>
      <c r="CS174" s="129">
        <v>36131</v>
      </c>
      <c r="CT174" s="129">
        <v>35380</v>
      </c>
      <c r="CU174" s="129">
        <v>34651</v>
      </c>
      <c r="CV174" s="129">
        <v>33947</v>
      </c>
      <c r="CW174" s="129">
        <v>33265</v>
      </c>
      <c r="CX174" s="129">
        <v>32603</v>
      </c>
      <c r="CY174" s="129">
        <v>31964</v>
      </c>
      <c r="CZ174" s="129">
        <v>31345</v>
      </c>
      <c r="DA174" s="129">
        <v>30748</v>
      </c>
      <c r="DB174" s="129">
        <v>30168</v>
      </c>
      <c r="DC174" s="129">
        <v>29607</v>
      </c>
      <c r="DD174" s="129">
        <v>29064</v>
      </c>
      <c r="DE174" s="129">
        <v>28537</v>
      </c>
      <c r="DF174" s="129">
        <v>28028</v>
      </c>
      <c r="DG174" s="129">
        <v>27532</v>
      </c>
      <c r="DH174" s="129">
        <v>27050</v>
      </c>
      <c r="DI174" s="129">
        <v>26582</v>
      </c>
      <c r="DJ174" s="129">
        <v>26127</v>
      </c>
      <c r="DK174" s="129">
        <v>25684</v>
      </c>
      <c r="DL174" s="129">
        <v>25251</v>
      </c>
      <c r="DM174" s="129">
        <v>24828</v>
      </c>
      <c r="DN174" s="129">
        <v>24416</v>
      </c>
      <c r="DO174" s="129">
        <v>24012</v>
      </c>
      <c r="DP174" s="129">
        <v>23619</v>
      </c>
      <c r="DQ174" s="129">
        <v>23235</v>
      </c>
      <c r="DR174" s="129">
        <v>22860</v>
      </c>
      <c r="DS174" s="129">
        <v>22495</v>
      </c>
      <c r="DT174" s="129">
        <v>22140</v>
      </c>
      <c r="DU174" s="129">
        <v>21794</v>
      </c>
      <c r="DV174" s="129">
        <v>21458</v>
      </c>
      <c r="DW174" s="129">
        <v>21133</v>
      </c>
      <c r="DX174" s="129">
        <v>20817</v>
      </c>
      <c r="DY174" s="129">
        <v>20511</v>
      </c>
      <c r="DZ174" s="129">
        <v>20214</v>
      </c>
      <c r="EA174" s="129">
        <v>19927</v>
      </c>
      <c r="EB174" s="129">
        <v>19648</v>
      </c>
      <c r="EC174" s="129">
        <v>19379</v>
      </c>
      <c r="ED174" s="129">
        <v>19118</v>
      </c>
      <c r="EE174" s="129">
        <v>18865</v>
      </c>
      <c r="EF174" s="129">
        <v>18618</v>
      </c>
      <c r="EG174" s="129">
        <v>18379</v>
      </c>
      <c r="EH174" s="129">
        <v>18147</v>
      </c>
      <c r="EI174" s="129">
        <v>17920</v>
      </c>
      <c r="EJ174" s="129">
        <v>17699</v>
      </c>
      <c r="EK174" s="129">
        <v>17484</v>
      </c>
      <c r="EL174" s="129">
        <v>17273</v>
      </c>
      <c r="EM174" s="129">
        <v>17068</v>
      </c>
      <c r="EN174" s="129">
        <v>16868</v>
      </c>
      <c r="EO174" s="129">
        <v>16671</v>
      </c>
      <c r="EP174" s="129">
        <v>16480</v>
      </c>
      <c r="EQ174" s="129">
        <v>16293</v>
      </c>
      <c r="ER174" s="129">
        <v>16109</v>
      </c>
      <c r="ES174" s="129">
        <v>15930</v>
      </c>
      <c r="ET174" s="129">
        <v>15755</v>
      </c>
      <c r="EU174" s="129">
        <v>15584</v>
      </c>
      <c r="EV174" s="129">
        <v>15417</v>
      </c>
    </row>
    <row r="175" spans="1:152" ht="14.1" customHeight="1" x14ac:dyDescent="0.2">
      <c r="A175" s="126" t="s">
        <v>2</v>
      </c>
      <c r="B175" s="129">
        <v>140261</v>
      </c>
      <c r="C175" s="129">
        <v>141253</v>
      </c>
      <c r="D175" s="129">
        <v>143013</v>
      </c>
      <c r="E175" s="129">
        <v>145499</v>
      </c>
      <c r="F175" s="129">
        <v>147785</v>
      </c>
      <c r="G175" s="129">
        <v>149620</v>
      </c>
      <c r="H175" s="129">
        <v>150940</v>
      </c>
      <c r="I175" s="129">
        <v>151045</v>
      </c>
      <c r="J175" s="129">
        <v>150231</v>
      </c>
      <c r="K175" s="129">
        <v>149671</v>
      </c>
      <c r="L175" s="129">
        <v>147570</v>
      </c>
      <c r="M175" s="129">
        <v>148762</v>
      </c>
      <c r="N175" s="129">
        <v>151061</v>
      </c>
      <c r="O175" s="129">
        <v>153728</v>
      </c>
      <c r="P175" s="129">
        <v>156102</v>
      </c>
      <c r="Q175" s="129">
        <v>159693</v>
      </c>
      <c r="R175" s="129">
        <v>160311</v>
      </c>
      <c r="S175" s="129">
        <v>160129</v>
      </c>
      <c r="T175" s="129">
        <v>159096</v>
      </c>
      <c r="U175" s="129">
        <v>157293</v>
      </c>
      <c r="V175" s="129">
        <v>155079</v>
      </c>
      <c r="W175" s="129">
        <v>153617</v>
      </c>
      <c r="X175" s="129">
        <v>152266</v>
      </c>
      <c r="Y175" s="129">
        <v>151277</v>
      </c>
      <c r="Z175" s="129">
        <v>150742</v>
      </c>
      <c r="AA175" s="129">
        <v>150502</v>
      </c>
      <c r="AB175" s="129">
        <v>150190</v>
      </c>
      <c r="AC175" s="129">
        <v>149361</v>
      </c>
      <c r="AD175" s="129">
        <v>147710</v>
      </c>
      <c r="AE175" s="129">
        <v>145108</v>
      </c>
      <c r="AF175" s="129">
        <v>141617</v>
      </c>
      <c r="AG175" s="129">
        <v>137455</v>
      </c>
      <c r="AH175" s="129">
        <v>133323</v>
      </c>
      <c r="AI175" s="129">
        <v>130832</v>
      </c>
      <c r="AJ175" s="129">
        <v>128268</v>
      </c>
      <c r="AK175" s="129">
        <v>125815</v>
      </c>
      <c r="AL175" s="129">
        <v>123445</v>
      </c>
      <c r="AM175" s="129">
        <v>121203</v>
      </c>
      <c r="AN175" s="129">
        <v>119110</v>
      </c>
      <c r="AO175" s="129">
        <v>117205</v>
      </c>
      <c r="AP175" s="129">
        <v>115530</v>
      </c>
      <c r="AQ175" s="129">
        <v>114152</v>
      </c>
      <c r="AR175" s="129">
        <v>112984</v>
      </c>
      <c r="AS175" s="129">
        <v>111844</v>
      </c>
      <c r="AT175" s="129">
        <v>111166</v>
      </c>
      <c r="AU175" s="129">
        <v>110736</v>
      </c>
      <c r="AV175" s="129">
        <v>110456</v>
      </c>
      <c r="AW175" s="129">
        <v>110187</v>
      </c>
      <c r="AX175" s="129">
        <v>109519</v>
      </c>
      <c r="AY175" s="129">
        <v>108436</v>
      </c>
      <c r="AZ175" s="129">
        <v>106940</v>
      </c>
      <c r="BA175" s="129">
        <v>104900</v>
      </c>
      <c r="BB175" s="129">
        <v>102672</v>
      </c>
      <c r="BC175" s="129">
        <v>100736</v>
      </c>
      <c r="BD175" s="129">
        <v>98352</v>
      </c>
      <c r="BE175" s="129">
        <v>95683</v>
      </c>
      <c r="BF175" s="129">
        <v>92903</v>
      </c>
      <c r="BG175" s="129">
        <v>90164</v>
      </c>
      <c r="BH175" s="129">
        <v>87550</v>
      </c>
      <c r="BI175" s="129">
        <v>85078</v>
      </c>
      <c r="BJ175" s="129">
        <v>82733</v>
      </c>
      <c r="BK175" s="129">
        <v>80491</v>
      </c>
      <c r="BL175" s="129">
        <v>78244</v>
      </c>
      <c r="BM175" s="129">
        <v>75856</v>
      </c>
      <c r="BN175" s="129">
        <v>73781</v>
      </c>
      <c r="BO175" s="129">
        <v>71897</v>
      </c>
      <c r="BP175" s="129">
        <v>70192</v>
      </c>
      <c r="BQ175" s="129">
        <v>68754</v>
      </c>
      <c r="BR175" s="129">
        <v>67680</v>
      </c>
      <c r="BS175" s="129">
        <v>66520</v>
      </c>
      <c r="BT175" s="129">
        <v>65346</v>
      </c>
      <c r="BU175" s="129">
        <v>64109</v>
      </c>
      <c r="BV175" s="129">
        <v>62776</v>
      </c>
      <c r="BW175" s="129">
        <v>61296</v>
      </c>
      <c r="BX175" s="129">
        <v>59698</v>
      </c>
      <c r="BY175" s="129">
        <v>58014</v>
      </c>
      <c r="BZ175" s="129">
        <v>56324</v>
      </c>
      <c r="CA175" s="129">
        <v>54698</v>
      </c>
      <c r="CB175" s="129">
        <v>53210</v>
      </c>
      <c r="CC175" s="129">
        <v>51865</v>
      </c>
      <c r="CD175" s="129">
        <v>50673</v>
      </c>
      <c r="CE175" s="129">
        <v>49595</v>
      </c>
      <c r="CF175" s="129">
        <v>48601</v>
      </c>
      <c r="CG175" s="129">
        <v>47665</v>
      </c>
      <c r="CH175" s="129">
        <v>46768</v>
      </c>
      <c r="CI175" s="129">
        <v>45885</v>
      </c>
      <c r="CJ175" s="129">
        <v>45003</v>
      </c>
      <c r="CK175" s="129">
        <v>44116</v>
      </c>
      <c r="CL175" s="129">
        <v>43225</v>
      </c>
      <c r="CM175" s="129">
        <v>42333</v>
      </c>
      <c r="CN175" s="129">
        <v>41446</v>
      </c>
      <c r="CO175" s="129">
        <v>40565</v>
      </c>
      <c r="CP175" s="129">
        <v>39695</v>
      </c>
      <c r="CQ175" s="129">
        <v>38837</v>
      </c>
      <c r="CR175" s="129">
        <v>37996</v>
      </c>
      <c r="CS175" s="129">
        <v>37174</v>
      </c>
      <c r="CT175" s="129">
        <v>36374</v>
      </c>
      <c r="CU175" s="129">
        <v>35598</v>
      </c>
      <c r="CV175" s="129">
        <v>34846</v>
      </c>
      <c r="CW175" s="129">
        <v>34118</v>
      </c>
      <c r="CX175" s="129">
        <v>33415</v>
      </c>
      <c r="CY175" s="129">
        <v>32735</v>
      </c>
      <c r="CZ175" s="129">
        <v>32077</v>
      </c>
      <c r="DA175" s="129">
        <v>31441</v>
      </c>
      <c r="DB175" s="129">
        <v>30825</v>
      </c>
      <c r="DC175" s="129">
        <v>30230</v>
      </c>
      <c r="DD175" s="129">
        <v>29654</v>
      </c>
      <c r="DE175" s="129">
        <v>29098</v>
      </c>
      <c r="DF175" s="129">
        <v>28560</v>
      </c>
      <c r="DG175" s="129">
        <v>28039</v>
      </c>
      <c r="DH175" s="129">
        <v>27536</v>
      </c>
      <c r="DI175" s="129">
        <v>27046</v>
      </c>
      <c r="DJ175" s="129">
        <v>26573</v>
      </c>
      <c r="DK175" s="129">
        <v>26115</v>
      </c>
      <c r="DL175" s="129">
        <v>25669</v>
      </c>
      <c r="DM175" s="129">
        <v>25237</v>
      </c>
      <c r="DN175" s="129">
        <v>24815</v>
      </c>
      <c r="DO175" s="129">
        <v>24405</v>
      </c>
      <c r="DP175" s="129">
        <v>24007</v>
      </c>
      <c r="DQ175" s="129">
        <v>23619</v>
      </c>
      <c r="DR175" s="129">
        <v>23239</v>
      </c>
      <c r="DS175" s="129">
        <v>22870</v>
      </c>
      <c r="DT175" s="129">
        <v>22508</v>
      </c>
      <c r="DU175" s="129">
        <v>22155</v>
      </c>
      <c r="DV175" s="129">
        <v>21813</v>
      </c>
      <c r="DW175" s="129">
        <v>21477</v>
      </c>
      <c r="DX175" s="129">
        <v>21151</v>
      </c>
      <c r="DY175" s="129">
        <v>20833</v>
      </c>
      <c r="DZ175" s="129">
        <v>20525</v>
      </c>
      <c r="EA175" s="129">
        <v>20224</v>
      </c>
      <c r="EB175" s="129">
        <v>19933</v>
      </c>
      <c r="EC175" s="129">
        <v>19651</v>
      </c>
      <c r="ED175" s="129">
        <v>19376</v>
      </c>
      <c r="EE175" s="129">
        <v>19110</v>
      </c>
      <c r="EF175" s="129">
        <v>18852</v>
      </c>
      <c r="EG175" s="129">
        <v>18602</v>
      </c>
      <c r="EH175" s="129">
        <v>18360</v>
      </c>
      <c r="EI175" s="129">
        <v>18124</v>
      </c>
      <c r="EJ175" s="129">
        <v>17895</v>
      </c>
      <c r="EK175" s="129">
        <v>17672</v>
      </c>
      <c r="EL175" s="129">
        <v>17456</v>
      </c>
      <c r="EM175" s="129">
        <v>17245</v>
      </c>
      <c r="EN175" s="129">
        <v>17039</v>
      </c>
      <c r="EO175" s="129">
        <v>16839</v>
      </c>
      <c r="EP175" s="129">
        <v>16643</v>
      </c>
      <c r="EQ175" s="129">
        <v>16453</v>
      </c>
      <c r="ER175" s="129">
        <v>16267</v>
      </c>
      <c r="ES175" s="129">
        <v>16084</v>
      </c>
      <c r="ET175" s="129">
        <v>15906</v>
      </c>
      <c r="EU175" s="129">
        <v>15733</v>
      </c>
      <c r="EV175" s="129">
        <v>15562</v>
      </c>
    </row>
    <row r="176" spans="1:152" ht="14.1" customHeight="1" x14ac:dyDescent="0.2">
      <c r="A176" s="122" t="s">
        <v>3</v>
      </c>
      <c r="B176" s="129">
        <v>126626</v>
      </c>
      <c r="C176" s="129">
        <v>124817</v>
      </c>
      <c r="D176" s="129">
        <v>123125</v>
      </c>
      <c r="E176" s="129">
        <v>121730</v>
      </c>
      <c r="F176" s="129">
        <v>120829</v>
      </c>
      <c r="G176" s="129">
        <v>120625</v>
      </c>
      <c r="H176" s="129">
        <v>121167</v>
      </c>
      <c r="I176" s="129">
        <v>122307</v>
      </c>
      <c r="J176" s="129">
        <v>124037</v>
      </c>
      <c r="K176" s="129">
        <v>125565</v>
      </c>
      <c r="L176" s="129">
        <v>126682</v>
      </c>
      <c r="M176" s="129">
        <v>127591</v>
      </c>
      <c r="N176" s="129">
        <v>127643</v>
      </c>
      <c r="O176" s="129">
        <v>126930</v>
      </c>
      <c r="P176" s="129">
        <v>126436</v>
      </c>
      <c r="Q176" s="129">
        <v>124622</v>
      </c>
      <c r="R176" s="129">
        <v>125368</v>
      </c>
      <c r="S176" s="129">
        <v>126844</v>
      </c>
      <c r="T176" s="129">
        <v>128570</v>
      </c>
      <c r="U176" s="129">
        <v>129988</v>
      </c>
      <c r="V176" s="129">
        <v>132621</v>
      </c>
      <c r="W176" s="129">
        <v>133917</v>
      </c>
      <c r="X176" s="129">
        <v>134573</v>
      </c>
      <c r="Y176" s="129">
        <v>134534</v>
      </c>
      <c r="Z176" s="129">
        <v>133864</v>
      </c>
      <c r="AA176" s="129">
        <v>132660</v>
      </c>
      <c r="AB176" s="129">
        <v>131233</v>
      </c>
      <c r="AC176" s="129">
        <v>129896</v>
      </c>
      <c r="AD176" s="129">
        <v>128854</v>
      </c>
      <c r="AE176" s="129">
        <v>128188</v>
      </c>
      <c r="AF176" s="129">
        <v>127759</v>
      </c>
      <c r="AG176" s="129">
        <v>127258</v>
      </c>
      <c r="AH176" s="129">
        <v>126754</v>
      </c>
      <c r="AI176" s="129">
        <v>127435</v>
      </c>
      <c r="AJ176" s="129">
        <v>127232</v>
      </c>
      <c r="AK176" s="129">
        <v>126307</v>
      </c>
      <c r="AL176" s="129">
        <v>124804</v>
      </c>
      <c r="AM176" s="129">
        <v>122939</v>
      </c>
      <c r="AN176" s="129">
        <v>120920</v>
      </c>
      <c r="AO176" s="129">
        <v>118899</v>
      </c>
      <c r="AP176" s="129">
        <v>116984</v>
      </c>
      <c r="AQ176" s="129">
        <v>115119</v>
      </c>
      <c r="AR176" s="129">
        <v>113054</v>
      </c>
      <c r="AS176" s="129">
        <v>109853</v>
      </c>
      <c r="AT176" s="129">
        <v>106800</v>
      </c>
      <c r="AU176" s="129">
        <v>103936</v>
      </c>
      <c r="AV176" s="129">
        <v>101323</v>
      </c>
      <c r="AW176" s="129">
        <v>99002</v>
      </c>
      <c r="AX176" s="129">
        <v>97224</v>
      </c>
      <c r="AY176" s="129">
        <v>95826</v>
      </c>
      <c r="AZ176" s="129">
        <v>94617</v>
      </c>
      <c r="BA176" s="129">
        <v>93506</v>
      </c>
      <c r="BB176" s="129">
        <v>93275</v>
      </c>
      <c r="BC176" s="129">
        <v>93567</v>
      </c>
      <c r="BD176" s="129">
        <v>93572</v>
      </c>
      <c r="BE176" s="129">
        <v>93281</v>
      </c>
      <c r="BF176" s="129">
        <v>92565</v>
      </c>
      <c r="BG176" s="129">
        <v>91353</v>
      </c>
      <c r="BH176" s="129">
        <v>89651</v>
      </c>
      <c r="BI176" s="129">
        <v>87549</v>
      </c>
      <c r="BJ176" s="129">
        <v>85195</v>
      </c>
      <c r="BK176" s="129">
        <v>82741</v>
      </c>
      <c r="BL176" s="129">
        <v>80323</v>
      </c>
      <c r="BM176" s="129">
        <v>78010</v>
      </c>
      <c r="BN176" s="129">
        <v>75815</v>
      </c>
      <c r="BO176" s="129">
        <v>73722</v>
      </c>
      <c r="BP176" s="129">
        <v>71715</v>
      </c>
      <c r="BQ176" s="129">
        <v>69694</v>
      </c>
      <c r="BR176" s="129">
        <v>67545</v>
      </c>
      <c r="BS176" s="129">
        <v>65666</v>
      </c>
      <c r="BT176" s="129">
        <v>63957</v>
      </c>
      <c r="BU176" s="129">
        <v>62408</v>
      </c>
      <c r="BV176" s="129">
        <v>61094</v>
      </c>
      <c r="BW176" s="129">
        <v>60105</v>
      </c>
      <c r="BX176" s="129">
        <v>59043</v>
      </c>
      <c r="BY176" s="129">
        <v>57971</v>
      </c>
      <c r="BZ176" s="129">
        <v>56848</v>
      </c>
      <c r="CA176" s="129">
        <v>55642</v>
      </c>
      <c r="CB176" s="129">
        <v>54311</v>
      </c>
      <c r="CC176" s="129">
        <v>52878</v>
      </c>
      <c r="CD176" s="129">
        <v>51374</v>
      </c>
      <c r="CE176" s="129">
        <v>49865</v>
      </c>
      <c r="CF176" s="129">
        <v>48416</v>
      </c>
      <c r="CG176" s="129">
        <v>47091</v>
      </c>
      <c r="CH176" s="129">
        <v>45894</v>
      </c>
      <c r="CI176" s="129">
        <v>44831</v>
      </c>
      <c r="CJ176" s="129">
        <v>43872</v>
      </c>
      <c r="CK176" s="129">
        <v>42987</v>
      </c>
      <c r="CL176" s="129">
        <v>42155</v>
      </c>
      <c r="CM176" s="129">
        <v>41356</v>
      </c>
      <c r="CN176" s="129">
        <v>40572</v>
      </c>
      <c r="CO176" s="129">
        <v>39789</v>
      </c>
      <c r="CP176" s="129">
        <v>39002</v>
      </c>
      <c r="CQ176" s="129">
        <v>38213</v>
      </c>
      <c r="CR176" s="129">
        <v>37424</v>
      </c>
      <c r="CS176" s="129">
        <v>36639</v>
      </c>
      <c r="CT176" s="129">
        <v>35863</v>
      </c>
      <c r="CU176" s="129">
        <v>35096</v>
      </c>
      <c r="CV176" s="129">
        <v>34342</v>
      </c>
      <c r="CW176" s="129">
        <v>33604</v>
      </c>
      <c r="CX176" s="129">
        <v>32885</v>
      </c>
      <c r="CY176" s="129">
        <v>32186</v>
      </c>
      <c r="CZ176" s="129">
        <v>31508</v>
      </c>
      <c r="DA176" s="129">
        <v>30853</v>
      </c>
      <c r="DB176" s="129">
        <v>30219</v>
      </c>
      <c r="DC176" s="129">
        <v>29607</v>
      </c>
      <c r="DD176" s="129">
        <v>29016</v>
      </c>
      <c r="DE176" s="129">
        <v>28445</v>
      </c>
      <c r="DF176" s="129">
        <v>27894</v>
      </c>
      <c r="DG176" s="129">
        <v>27360</v>
      </c>
      <c r="DH176" s="129">
        <v>26844</v>
      </c>
      <c r="DI176" s="129">
        <v>26345</v>
      </c>
      <c r="DJ176" s="129">
        <v>25863</v>
      </c>
      <c r="DK176" s="129">
        <v>25397</v>
      </c>
      <c r="DL176" s="129">
        <v>24946</v>
      </c>
      <c r="DM176" s="129">
        <v>24510</v>
      </c>
      <c r="DN176" s="129">
        <v>24087</v>
      </c>
      <c r="DO176" s="129">
        <v>23677</v>
      </c>
      <c r="DP176" s="129">
        <v>23281</v>
      </c>
      <c r="DQ176" s="129">
        <v>22896</v>
      </c>
      <c r="DR176" s="129">
        <v>22524</v>
      </c>
      <c r="DS176" s="129">
        <v>22161</v>
      </c>
      <c r="DT176" s="129">
        <v>21810</v>
      </c>
      <c r="DU176" s="129">
        <v>21468</v>
      </c>
      <c r="DV176" s="129">
        <v>21134</v>
      </c>
      <c r="DW176" s="129">
        <v>20810</v>
      </c>
      <c r="DX176" s="129">
        <v>20493</v>
      </c>
      <c r="DY176" s="129">
        <v>20184</v>
      </c>
      <c r="DZ176" s="129">
        <v>19884</v>
      </c>
      <c r="EA176" s="129">
        <v>19590</v>
      </c>
      <c r="EB176" s="129">
        <v>19303</v>
      </c>
      <c r="EC176" s="129">
        <v>19024</v>
      </c>
      <c r="ED176" s="129">
        <v>18751</v>
      </c>
      <c r="EE176" s="129">
        <v>18486</v>
      </c>
      <c r="EF176" s="129">
        <v>18229</v>
      </c>
      <c r="EG176" s="129">
        <v>17978</v>
      </c>
      <c r="EH176" s="129">
        <v>17735</v>
      </c>
      <c r="EI176" s="129">
        <v>17499</v>
      </c>
      <c r="EJ176" s="129">
        <v>17269</v>
      </c>
      <c r="EK176" s="129">
        <v>17046</v>
      </c>
      <c r="EL176" s="129">
        <v>16830</v>
      </c>
      <c r="EM176" s="129">
        <v>16620</v>
      </c>
      <c r="EN176" s="129">
        <v>16416</v>
      </c>
      <c r="EO176" s="129">
        <v>16217</v>
      </c>
      <c r="EP176" s="129">
        <v>16024</v>
      </c>
      <c r="EQ176" s="129">
        <v>15837</v>
      </c>
      <c r="ER176" s="129">
        <v>15654</v>
      </c>
      <c r="ES176" s="129">
        <v>15477</v>
      </c>
      <c r="ET176" s="129">
        <v>15303</v>
      </c>
      <c r="EU176" s="129">
        <v>15133</v>
      </c>
      <c r="EV176" s="129">
        <v>14968</v>
      </c>
    </row>
    <row r="177" spans="1:152" ht="14.1" customHeight="1" x14ac:dyDescent="0.2">
      <c r="A177" s="122" t="s">
        <v>4</v>
      </c>
      <c r="B177" s="129">
        <v>112582</v>
      </c>
      <c r="C177" s="129">
        <v>111975</v>
      </c>
      <c r="D177" s="129">
        <v>111097</v>
      </c>
      <c r="E177" s="129">
        <v>109961</v>
      </c>
      <c r="F177" s="129">
        <v>108567</v>
      </c>
      <c r="G177" s="129">
        <v>106925</v>
      </c>
      <c r="H177" s="129">
        <v>105117</v>
      </c>
      <c r="I177" s="129">
        <v>103316</v>
      </c>
      <c r="J177" s="129">
        <v>101736</v>
      </c>
      <c r="K177" s="129">
        <v>100568</v>
      </c>
      <c r="L177" s="129">
        <v>99989</v>
      </c>
      <c r="M177" s="129">
        <v>100248</v>
      </c>
      <c r="N177" s="129">
        <v>101173</v>
      </c>
      <c r="O177" s="129">
        <v>102619</v>
      </c>
      <c r="P177" s="129">
        <v>103898</v>
      </c>
      <c r="Q177" s="129">
        <v>104816</v>
      </c>
      <c r="R177" s="129">
        <v>105336</v>
      </c>
      <c r="S177" s="129">
        <v>104959</v>
      </c>
      <c r="T177" s="129">
        <v>103905</v>
      </c>
      <c r="U177" s="129">
        <v>102994</v>
      </c>
      <c r="V177" s="129">
        <v>101197</v>
      </c>
      <c r="W177" s="129">
        <v>102496</v>
      </c>
      <c r="X177" s="129">
        <v>104425</v>
      </c>
      <c r="Y177" s="129">
        <v>106600</v>
      </c>
      <c r="Z177" s="129">
        <v>108566</v>
      </c>
      <c r="AA177" s="129">
        <v>111386</v>
      </c>
      <c r="AB177" s="129">
        <v>112124</v>
      </c>
      <c r="AC177" s="129">
        <v>112302</v>
      </c>
      <c r="AD177" s="129">
        <v>111877</v>
      </c>
      <c r="AE177" s="129">
        <v>110909</v>
      </c>
      <c r="AF177" s="129">
        <v>109485</v>
      </c>
      <c r="AG177" s="129">
        <v>107870</v>
      </c>
      <c r="AH177" s="129">
        <v>106825</v>
      </c>
      <c r="AI177" s="129">
        <v>108143</v>
      </c>
      <c r="AJ177" s="129">
        <v>109750</v>
      </c>
      <c r="AK177" s="129">
        <v>111683</v>
      </c>
      <c r="AL177" s="129">
        <v>113670</v>
      </c>
      <c r="AM177" s="129">
        <v>115381</v>
      </c>
      <c r="AN177" s="129">
        <v>116556</v>
      </c>
      <c r="AO177" s="129">
        <v>117068</v>
      </c>
      <c r="AP177" s="129">
        <v>116925</v>
      </c>
      <c r="AQ177" s="129">
        <v>116218</v>
      </c>
      <c r="AR177" s="129">
        <v>114672</v>
      </c>
      <c r="AS177" s="129">
        <v>110961</v>
      </c>
      <c r="AT177" s="129">
        <v>107227</v>
      </c>
      <c r="AU177" s="129">
        <v>103569</v>
      </c>
      <c r="AV177" s="129">
        <v>99960</v>
      </c>
      <c r="AW177" s="129">
        <v>96441</v>
      </c>
      <c r="AX177" s="129">
        <v>93030</v>
      </c>
      <c r="AY177" s="129">
        <v>89750</v>
      </c>
      <c r="AZ177" s="129">
        <v>86633</v>
      </c>
      <c r="BA177" s="129">
        <v>83726</v>
      </c>
      <c r="BB177" s="129">
        <v>82152</v>
      </c>
      <c r="BC177" s="129">
        <v>81823</v>
      </c>
      <c r="BD177" s="129">
        <v>81883</v>
      </c>
      <c r="BE177" s="129">
        <v>82180</v>
      </c>
      <c r="BF177" s="129">
        <v>82642</v>
      </c>
      <c r="BG177" s="129">
        <v>83170</v>
      </c>
      <c r="BH177" s="129">
        <v>83459</v>
      </c>
      <c r="BI177" s="129">
        <v>83490</v>
      </c>
      <c r="BJ177" s="129">
        <v>83258</v>
      </c>
      <c r="BK177" s="129">
        <v>82649</v>
      </c>
      <c r="BL177" s="129">
        <v>81596</v>
      </c>
      <c r="BM177" s="129">
        <v>80104</v>
      </c>
      <c r="BN177" s="129">
        <v>78248</v>
      </c>
      <c r="BO177" s="129">
        <v>76160</v>
      </c>
      <c r="BP177" s="129">
        <v>73974</v>
      </c>
      <c r="BQ177" s="129">
        <v>71806</v>
      </c>
      <c r="BR177" s="129">
        <v>69721</v>
      </c>
      <c r="BS177" s="129">
        <v>67736</v>
      </c>
      <c r="BT177" s="129">
        <v>65836</v>
      </c>
      <c r="BU177" s="129">
        <v>64011</v>
      </c>
      <c r="BV177" s="129">
        <v>62176</v>
      </c>
      <c r="BW177" s="129">
        <v>60229</v>
      </c>
      <c r="BX177" s="129">
        <v>58525</v>
      </c>
      <c r="BY177" s="129">
        <v>56972</v>
      </c>
      <c r="BZ177" s="129">
        <v>55562</v>
      </c>
      <c r="CA177" s="129">
        <v>54363</v>
      </c>
      <c r="CB177" s="129">
        <v>53452</v>
      </c>
      <c r="CC177" s="129">
        <v>52479</v>
      </c>
      <c r="CD177" s="129">
        <v>51501</v>
      </c>
      <c r="CE177" s="129">
        <v>50482</v>
      </c>
      <c r="CF177" s="129">
        <v>49392</v>
      </c>
      <c r="CG177" s="129">
        <v>48196</v>
      </c>
      <c r="CH177" s="129">
        <v>46913</v>
      </c>
      <c r="CI177" s="129">
        <v>45569</v>
      </c>
      <c r="CJ177" s="129">
        <v>44224</v>
      </c>
      <c r="CK177" s="129">
        <v>42933</v>
      </c>
      <c r="CL177" s="129">
        <v>41751</v>
      </c>
      <c r="CM177" s="129">
        <v>40683</v>
      </c>
      <c r="CN177" s="129">
        <v>39736</v>
      </c>
      <c r="CO177" s="129">
        <v>38879</v>
      </c>
      <c r="CP177" s="129">
        <v>38090</v>
      </c>
      <c r="CQ177" s="129">
        <v>37347</v>
      </c>
      <c r="CR177" s="129">
        <v>36635</v>
      </c>
      <c r="CS177" s="129">
        <v>35939</v>
      </c>
      <c r="CT177" s="129">
        <v>35245</v>
      </c>
      <c r="CU177" s="129">
        <v>34548</v>
      </c>
      <c r="CV177" s="129">
        <v>33851</v>
      </c>
      <c r="CW177" s="129">
        <v>33157</v>
      </c>
      <c r="CX177" s="129">
        <v>32468</v>
      </c>
      <c r="CY177" s="129">
        <v>31787</v>
      </c>
      <c r="CZ177" s="129">
        <v>31115</v>
      </c>
      <c r="DA177" s="129">
        <v>30456</v>
      </c>
      <c r="DB177" s="129">
        <v>29812</v>
      </c>
      <c r="DC177" s="129">
        <v>29184</v>
      </c>
      <c r="DD177" s="129">
        <v>28574</v>
      </c>
      <c r="DE177" s="129">
        <v>27984</v>
      </c>
      <c r="DF177" s="129">
        <v>27415</v>
      </c>
      <c r="DG177" s="129">
        <v>26863</v>
      </c>
      <c r="DH177" s="129">
        <v>26330</v>
      </c>
      <c r="DI177" s="129">
        <v>25816</v>
      </c>
      <c r="DJ177" s="129">
        <v>25319</v>
      </c>
      <c r="DK177" s="129">
        <v>24839</v>
      </c>
      <c r="DL177" s="129">
        <v>24375</v>
      </c>
      <c r="DM177" s="129">
        <v>23926</v>
      </c>
      <c r="DN177" s="129">
        <v>23492</v>
      </c>
      <c r="DO177" s="129">
        <v>23073</v>
      </c>
      <c r="DP177" s="129">
        <v>22669</v>
      </c>
      <c r="DQ177" s="129">
        <v>22279</v>
      </c>
      <c r="DR177" s="129">
        <v>21902</v>
      </c>
      <c r="DS177" s="129">
        <v>21537</v>
      </c>
      <c r="DT177" s="129">
        <v>21184</v>
      </c>
      <c r="DU177" s="129">
        <v>20844</v>
      </c>
      <c r="DV177" s="129">
        <v>20514</v>
      </c>
      <c r="DW177" s="129">
        <v>20194</v>
      </c>
      <c r="DX177" s="129">
        <v>19884</v>
      </c>
      <c r="DY177" s="129">
        <v>19583</v>
      </c>
      <c r="DZ177" s="129">
        <v>19290</v>
      </c>
      <c r="EA177" s="129">
        <v>19006</v>
      </c>
      <c r="EB177" s="129">
        <v>18727</v>
      </c>
      <c r="EC177" s="129">
        <v>18456</v>
      </c>
      <c r="ED177" s="129">
        <v>18192</v>
      </c>
      <c r="EE177" s="129">
        <v>17933</v>
      </c>
      <c r="EF177" s="129">
        <v>17681</v>
      </c>
      <c r="EG177" s="129">
        <v>17434</v>
      </c>
      <c r="EH177" s="129">
        <v>17193</v>
      </c>
      <c r="EI177" s="129">
        <v>16958</v>
      </c>
      <c r="EJ177" s="129">
        <v>16730</v>
      </c>
      <c r="EK177" s="129">
        <v>16506</v>
      </c>
      <c r="EL177" s="129">
        <v>16289</v>
      </c>
      <c r="EM177" s="129">
        <v>16078</v>
      </c>
      <c r="EN177" s="129">
        <v>15872</v>
      </c>
      <c r="EO177" s="129">
        <v>15673</v>
      </c>
      <c r="EP177" s="129">
        <v>15479</v>
      </c>
      <c r="EQ177" s="129">
        <v>15292</v>
      </c>
      <c r="ER177" s="129">
        <v>15109</v>
      </c>
      <c r="ES177" s="129">
        <v>14932</v>
      </c>
      <c r="ET177" s="129">
        <v>14760</v>
      </c>
      <c r="EU177" s="129">
        <v>14593</v>
      </c>
      <c r="EV177" s="129">
        <v>14430</v>
      </c>
    </row>
    <row r="178" spans="1:152" ht="14.1" customHeight="1" x14ac:dyDescent="0.2">
      <c r="A178" s="122" t="s">
        <v>5</v>
      </c>
      <c r="B178" s="129">
        <v>95891</v>
      </c>
      <c r="C178" s="129">
        <v>95642</v>
      </c>
      <c r="D178" s="129">
        <v>95602</v>
      </c>
      <c r="E178" s="129">
        <v>95591</v>
      </c>
      <c r="F178" s="129">
        <v>95444</v>
      </c>
      <c r="G178" s="129">
        <v>95046</v>
      </c>
      <c r="H178" s="129">
        <v>94328</v>
      </c>
      <c r="I178" s="129">
        <v>93289</v>
      </c>
      <c r="J178" s="129">
        <v>91981</v>
      </c>
      <c r="K178" s="129">
        <v>90445</v>
      </c>
      <c r="L178" s="129">
        <v>88701</v>
      </c>
      <c r="M178" s="129">
        <v>87021</v>
      </c>
      <c r="N178" s="129">
        <v>85517</v>
      </c>
      <c r="O178" s="129">
        <v>84251</v>
      </c>
      <c r="P178" s="129">
        <v>83365</v>
      </c>
      <c r="Q178" s="129">
        <v>82980</v>
      </c>
      <c r="R178" s="129">
        <v>83121</v>
      </c>
      <c r="S178" s="129">
        <v>83662</v>
      </c>
      <c r="T178" s="129">
        <v>84581</v>
      </c>
      <c r="U178" s="129">
        <v>85306</v>
      </c>
      <c r="V178" s="129">
        <v>85867</v>
      </c>
      <c r="W178" s="129">
        <v>86896</v>
      </c>
      <c r="X178" s="129">
        <v>87185</v>
      </c>
      <c r="Y178" s="129">
        <v>86910</v>
      </c>
      <c r="Z178" s="129">
        <v>86760</v>
      </c>
      <c r="AA178" s="129">
        <v>85659</v>
      </c>
      <c r="AB178" s="129">
        <v>86341</v>
      </c>
      <c r="AC178" s="129">
        <v>87534</v>
      </c>
      <c r="AD178" s="129">
        <v>88909</v>
      </c>
      <c r="AE178" s="129">
        <v>90080</v>
      </c>
      <c r="AF178" s="129">
        <v>91935</v>
      </c>
      <c r="AG178" s="129">
        <v>92021</v>
      </c>
      <c r="AH178" s="129">
        <v>92172</v>
      </c>
      <c r="AI178" s="129">
        <v>94149</v>
      </c>
      <c r="AJ178" s="129">
        <v>95727</v>
      </c>
      <c r="AK178" s="129">
        <v>96993</v>
      </c>
      <c r="AL178" s="129">
        <v>98151</v>
      </c>
      <c r="AM178" s="129">
        <v>99448</v>
      </c>
      <c r="AN178" s="129">
        <v>101058</v>
      </c>
      <c r="AO178" s="129">
        <v>103076</v>
      </c>
      <c r="AP178" s="129">
        <v>105422</v>
      </c>
      <c r="AQ178" s="129">
        <v>107815</v>
      </c>
      <c r="AR178" s="129">
        <v>109448</v>
      </c>
      <c r="AS178" s="129">
        <v>108442</v>
      </c>
      <c r="AT178" s="129">
        <v>106710</v>
      </c>
      <c r="AU178" s="129">
        <v>104300</v>
      </c>
      <c r="AV178" s="129">
        <v>101360</v>
      </c>
      <c r="AW178" s="129">
        <v>98095</v>
      </c>
      <c r="AX178" s="129">
        <v>94688</v>
      </c>
      <c r="AY178" s="129">
        <v>91264</v>
      </c>
      <c r="AZ178" s="129">
        <v>87910</v>
      </c>
      <c r="BA178" s="129">
        <v>84606</v>
      </c>
      <c r="BB178" s="129">
        <v>82201</v>
      </c>
      <c r="BC178" s="129">
        <v>80659</v>
      </c>
      <c r="BD178" s="129">
        <v>79269</v>
      </c>
      <c r="BE178" s="129">
        <v>78061</v>
      </c>
      <c r="BF178" s="129">
        <v>77080</v>
      </c>
      <c r="BG178" s="129">
        <v>76364</v>
      </c>
      <c r="BH178" s="129">
        <v>76115</v>
      </c>
      <c r="BI178" s="129">
        <v>76219</v>
      </c>
      <c r="BJ178" s="129">
        <v>76543</v>
      </c>
      <c r="BK178" s="129">
        <v>77014</v>
      </c>
      <c r="BL178" s="129">
        <v>77543</v>
      </c>
      <c r="BM178" s="129">
        <v>77844</v>
      </c>
      <c r="BN178" s="129">
        <v>77896</v>
      </c>
      <c r="BO178" s="129">
        <v>77692</v>
      </c>
      <c r="BP178" s="129">
        <v>77128</v>
      </c>
      <c r="BQ178" s="129">
        <v>76142</v>
      </c>
      <c r="BR178" s="129">
        <v>74738</v>
      </c>
      <c r="BS178" s="129">
        <v>72993</v>
      </c>
      <c r="BT178" s="129">
        <v>71028</v>
      </c>
      <c r="BU178" s="129">
        <v>68971</v>
      </c>
      <c r="BV178" s="129">
        <v>66933</v>
      </c>
      <c r="BW178" s="129">
        <v>64971</v>
      </c>
      <c r="BX178" s="129">
        <v>63104</v>
      </c>
      <c r="BY178" s="129">
        <v>61316</v>
      </c>
      <c r="BZ178" s="129">
        <v>59600</v>
      </c>
      <c r="CA178" s="129">
        <v>57878</v>
      </c>
      <c r="CB178" s="129">
        <v>56055</v>
      </c>
      <c r="CC178" s="129">
        <v>54457</v>
      </c>
      <c r="CD178" s="129">
        <v>53001</v>
      </c>
      <c r="CE178" s="129">
        <v>51679</v>
      </c>
      <c r="CF178" s="129">
        <v>50554</v>
      </c>
      <c r="CG178" s="129">
        <v>49697</v>
      </c>
      <c r="CH178" s="129">
        <v>48786</v>
      </c>
      <c r="CI178" s="129">
        <v>47869</v>
      </c>
      <c r="CJ178" s="129">
        <v>46919</v>
      </c>
      <c r="CK178" s="129">
        <v>45904</v>
      </c>
      <c r="CL178" s="129">
        <v>44793</v>
      </c>
      <c r="CM178" s="129">
        <v>43603</v>
      </c>
      <c r="CN178" s="129">
        <v>42357</v>
      </c>
      <c r="CO178" s="129">
        <v>41110</v>
      </c>
      <c r="CP178" s="129">
        <v>39913</v>
      </c>
      <c r="CQ178" s="129">
        <v>38819</v>
      </c>
      <c r="CR178" s="129">
        <v>37831</v>
      </c>
      <c r="CS178" s="129">
        <v>36953</v>
      </c>
      <c r="CT178" s="129">
        <v>36162</v>
      </c>
      <c r="CU178" s="129">
        <v>35435</v>
      </c>
      <c r="CV178" s="129">
        <v>34752</v>
      </c>
      <c r="CW178" s="129">
        <v>34099</v>
      </c>
      <c r="CX178" s="129">
        <v>33463</v>
      </c>
      <c r="CY178" s="129">
        <v>32828</v>
      </c>
      <c r="CZ178" s="129">
        <v>32192</v>
      </c>
      <c r="DA178" s="129">
        <v>31558</v>
      </c>
      <c r="DB178" s="129">
        <v>30926</v>
      </c>
      <c r="DC178" s="129">
        <v>30298</v>
      </c>
      <c r="DD178" s="129">
        <v>29678</v>
      </c>
      <c r="DE178" s="129">
        <v>29068</v>
      </c>
      <c r="DF178" s="129">
        <v>28468</v>
      </c>
      <c r="DG178" s="129">
        <v>27881</v>
      </c>
      <c r="DH178" s="129">
        <v>27310</v>
      </c>
      <c r="DI178" s="129">
        <v>26754</v>
      </c>
      <c r="DJ178" s="129">
        <v>26216</v>
      </c>
      <c r="DK178" s="129">
        <v>25696</v>
      </c>
      <c r="DL178" s="129">
        <v>25193</v>
      </c>
      <c r="DM178" s="129">
        <v>24708</v>
      </c>
      <c r="DN178" s="129">
        <v>24239</v>
      </c>
      <c r="DO178" s="129">
        <v>23786</v>
      </c>
      <c r="DP178" s="129">
        <v>23350</v>
      </c>
      <c r="DQ178" s="129">
        <v>22929</v>
      </c>
      <c r="DR178" s="129">
        <v>22522</v>
      </c>
      <c r="DS178" s="129">
        <v>22129</v>
      </c>
      <c r="DT178" s="129">
        <v>21750</v>
      </c>
      <c r="DU178" s="129">
        <v>21386</v>
      </c>
      <c r="DV178" s="129">
        <v>21033</v>
      </c>
      <c r="DW178" s="129">
        <v>20693</v>
      </c>
      <c r="DX178" s="129">
        <v>20366</v>
      </c>
      <c r="DY178" s="129">
        <v>20049</v>
      </c>
      <c r="DZ178" s="129">
        <v>19742</v>
      </c>
      <c r="EA178" s="129">
        <v>19446</v>
      </c>
      <c r="EB178" s="129">
        <v>19158</v>
      </c>
      <c r="EC178" s="129">
        <v>18879</v>
      </c>
      <c r="ED178" s="129">
        <v>18608</v>
      </c>
      <c r="EE178" s="129">
        <v>18344</v>
      </c>
      <c r="EF178" s="129">
        <v>18086</v>
      </c>
      <c r="EG178" s="129">
        <v>17836</v>
      </c>
      <c r="EH178" s="129">
        <v>17590</v>
      </c>
      <c r="EI178" s="129">
        <v>17349</v>
      </c>
      <c r="EJ178" s="129">
        <v>17115</v>
      </c>
      <c r="EK178" s="129">
        <v>16884</v>
      </c>
      <c r="EL178" s="129">
        <v>16659</v>
      </c>
      <c r="EM178" s="129">
        <v>16438</v>
      </c>
      <c r="EN178" s="129">
        <v>16223</v>
      </c>
      <c r="EO178" s="129">
        <v>16014</v>
      </c>
      <c r="EP178" s="129">
        <v>15809</v>
      </c>
      <c r="EQ178" s="129">
        <v>15611</v>
      </c>
      <c r="ER178" s="129">
        <v>15417</v>
      </c>
      <c r="ES178" s="129">
        <v>15230</v>
      </c>
      <c r="ET178" s="129">
        <v>15047</v>
      </c>
      <c r="EU178" s="129">
        <v>14869</v>
      </c>
      <c r="EV178" s="129">
        <v>14698</v>
      </c>
    </row>
    <row r="179" spans="1:152" ht="14.1" customHeight="1" x14ac:dyDescent="0.2">
      <c r="A179" s="122" t="s">
        <v>6</v>
      </c>
      <c r="B179" s="129">
        <v>85545</v>
      </c>
      <c r="C179" s="129">
        <v>84498</v>
      </c>
      <c r="D179" s="129">
        <v>83361</v>
      </c>
      <c r="E179" s="129">
        <v>82287</v>
      </c>
      <c r="F179" s="129">
        <v>81359</v>
      </c>
      <c r="G179" s="129">
        <v>80674</v>
      </c>
      <c r="H179" s="129">
        <v>80253</v>
      </c>
      <c r="I179" s="129">
        <v>79989</v>
      </c>
      <c r="J179" s="129">
        <v>79732</v>
      </c>
      <c r="K179" s="129">
        <v>79367</v>
      </c>
      <c r="L179" s="129">
        <v>78791</v>
      </c>
      <c r="M179" s="129">
        <v>78116</v>
      </c>
      <c r="N179" s="129">
        <v>77306</v>
      </c>
      <c r="O179" s="129">
        <v>76293</v>
      </c>
      <c r="P179" s="129">
        <v>75101</v>
      </c>
      <c r="Q179" s="129">
        <v>73737</v>
      </c>
      <c r="R179" s="129">
        <v>72264</v>
      </c>
      <c r="S179" s="129">
        <v>70803</v>
      </c>
      <c r="T179" s="129">
        <v>69502</v>
      </c>
      <c r="U179" s="129">
        <v>68481</v>
      </c>
      <c r="V179" s="129">
        <v>67982</v>
      </c>
      <c r="W179" s="129">
        <v>68533</v>
      </c>
      <c r="X179" s="129">
        <v>69435</v>
      </c>
      <c r="Y179" s="129">
        <v>70684</v>
      </c>
      <c r="Z179" s="129">
        <v>71803</v>
      </c>
      <c r="AA179" s="129">
        <v>72657</v>
      </c>
      <c r="AB179" s="129">
        <v>73218</v>
      </c>
      <c r="AC179" s="129">
        <v>73133</v>
      </c>
      <c r="AD179" s="129">
        <v>72558</v>
      </c>
      <c r="AE179" s="129">
        <v>72089</v>
      </c>
      <c r="AF179" s="129">
        <v>70819</v>
      </c>
      <c r="AG179" s="129">
        <v>71053</v>
      </c>
      <c r="AH179" s="129">
        <v>72155</v>
      </c>
      <c r="AI179" s="129">
        <v>75405</v>
      </c>
      <c r="AJ179" s="129">
        <v>78670</v>
      </c>
      <c r="AK179" s="129">
        <v>82770</v>
      </c>
      <c r="AL179" s="129">
        <v>85459</v>
      </c>
      <c r="AM179" s="129">
        <v>87849</v>
      </c>
      <c r="AN179" s="129">
        <v>89874</v>
      </c>
      <c r="AO179" s="129">
        <v>91557</v>
      </c>
      <c r="AP179" s="129">
        <v>92944</v>
      </c>
      <c r="AQ179" s="129">
        <v>94220</v>
      </c>
      <c r="AR179" s="129">
        <v>95294</v>
      </c>
      <c r="AS179" s="129">
        <v>95259</v>
      </c>
      <c r="AT179" s="129">
        <v>95494</v>
      </c>
      <c r="AU179" s="129">
        <v>95909</v>
      </c>
      <c r="AV179" s="129">
        <v>96257</v>
      </c>
      <c r="AW179" s="129">
        <v>96260</v>
      </c>
      <c r="AX179" s="129">
        <v>95719</v>
      </c>
      <c r="AY179" s="129">
        <v>94548</v>
      </c>
      <c r="AZ179" s="129">
        <v>92786</v>
      </c>
      <c r="BA179" s="129">
        <v>90562</v>
      </c>
      <c r="BB179" s="129">
        <v>88070</v>
      </c>
      <c r="BC179" s="129">
        <v>86238</v>
      </c>
      <c r="BD179" s="129">
        <v>84425</v>
      </c>
      <c r="BE179" s="129">
        <v>82707</v>
      </c>
      <c r="BF179" s="129">
        <v>81060</v>
      </c>
      <c r="BG179" s="129">
        <v>79521</v>
      </c>
      <c r="BH179" s="129">
        <v>78103</v>
      </c>
      <c r="BI179" s="129">
        <v>76825</v>
      </c>
      <c r="BJ179" s="129">
        <v>75720</v>
      </c>
      <c r="BK179" s="129">
        <v>74831</v>
      </c>
      <c r="BL179" s="129">
        <v>74195</v>
      </c>
      <c r="BM179" s="129">
        <v>73999</v>
      </c>
      <c r="BN179" s="129">
        <v>74135</v>
      </c>
      <c r="BO179" s="129">
        <v>74468</v>
      </c>
      <c r="BP179" s="129">
        <v>74933</v>
      </c>
      <c r="BQ179" s="129">
        <v>75439</v>
      </c>
      <c r="BR179" s="129">
        <v>75716</v>
      </c>
      <c r="BS179" s="129">
        <v>75745</v>
      </c>
      <c r="BT179" s="129">
        <v>75522</v>
      </c>
      <c r="BU179" s="129">
        <v>74952</v>
      </c>
      <c r="BV179" s="129">
        <v>73977</v>
      </c>
      <c r="BW179" s="129">
        <v>72603</v>
      </c>
      <c r="BX179" s="129">
        <v>70904</v>
      </c>
      <c r="BY179" s="129">
        <v>68995</v>
      </c>
      <c r="BZ179" s="129">
        <v>67001</v>
      </c>
      <c r="CA179" s="129">
        <v>65024</v>
      </c>
      <c r="CB179" s="129">
        <v>63124</v>
      </c>
      <c r="CC179" s="129">
        <v>61315</v>
      </c>
      <c r="CD179" s="129">
        <v>59585</v>
      </c>
      <c r="CE179" s="129">
        <v>57925</v>
      </c>
      <c r="CF179" s="129">
        <v>56261</v>
      </c>
      <c r="CG179" s="129">
        <v>54501</v>
      </c>
      <c r="CH179" s="129">
        <v>52960</v>
      </c>
      <c r="CI179" s="129">
        <v>51554</v>
      </c>
      <c r="CJ179" s="129">
        <v>50280</v>
      </c>
      <c r="CK179" s="129">
        <v>49197</v>
      </c>
      <c r="CL179" s="129">
        <v>48372</v>
      </c>
      <c r="CM179" s="129">
        <v>47496</v>
      </c>
      <c r="CN179" s="129">
        <v>46616</v>
      </c>
      <c r="CO179" s="129">
        <v>45702</v>
      </c>
      <c r="CP179" s="129">
        <v>44728</v>
      </c>
      <c r="CQ179" s="129">
        <v>43659</v>
      </c>
      <c r="CR179" s="129">
        <v>42513</v>
      </c>
      <c r="CS179" s="129">
        <v>41313</v>
      </c>
      <c r="CT179" s="129">
        <v>40114</v>
      </c>
      <c r="CU179" s="129">
        <v>38964</v>
      </c>
      <c r="CV179" s="129">
        <v>37913</v>
      </c>
      <c r="CW179" s="129">
        <v>36967</v>
      </c>
      <c r="CX179" s="129">
        <v>36131</v>
      </c>
      <c r="CY179" s="129">
        <v>35378</v>
      </c>
      <c r="CZ179" s="129">
        <v>34687</v>
      </c>
      <c r="DA179" s="129">
        <v>34040</v>
      </c>
      <c r="DB179" s="129">
        <v>33423</v>
      </c>
      <c r="DC179" s="129">
        <v>32821</v>
      </c>
      <c r="DD179" s="129">
        <v>32220</v>
      </c>
      <c r="DE179" s="129">
        <v>31620</v>
      </c>
      <c r="DF179" s="129">
        <v>31018</v>
      </c>
      <c r="DG179" s="129">
        <v>30419</v>
      </c>
      <c r="DH179" s="129">
        <v>29823</v>
      </c>
      <c r="DI179" s="129">
        <v>29233</v>
      </c>
      <c r="DJ179" s="129">
        <v>28652</v>
      </c>
      <c r="DK179" s="129">
        <v>28080</v>
      </c>
      <c r="DL179" s="129">
        <v>27521</v>
      </c>
      <c r="DM179" s="129">
        <v>26975</v>
      </c>
      <c r="DN179" s="129">
        <v>26445</v>
      </c>
      <c r="DO179" s="129">
        <v>25933</v>
      </c>
      <c r="DP179" s="129">
        <v>25437</v>
      </c>
      <c r="DQ179" s="129">
        <v>24958</v>
      </c>
      <c r="DR179" s="129">
        <v>24496</v>
      </c>
      <c r="DS179" s="129">
        <v>24050</v>
      </c>
      <c r="DT179" s="129">
        <v>23620</v>
      </c>
      <c r="DU179" s="129">
        <v>23206</v>
      </c>
      <c r="DV179" s="129">
        <v>22807</v>
      </c>
      <c r="DW179" s="129">
        <v>22422</v>
      </c>
      <c r="DX179" s="129">
        <v>22050</v>
      </c>
      <c r="DY179" s="129">
        <v>21691</v>
      </c>
      <c r="DZ179" s="129">
        <v>21346</v>
      </c>
      <c r="EA179" s="129">
        <v>21013</v>
      </c>
      <c r="EB179" s="129">
        <v>20691</v>
      </c>
      <c r="EC179" s="129">
        <v>20381</v>
      </c>
      <c r="ED179" s="129">
        <v>20080</v>
      </c>
      <c r="EE179" s="129">
        <v>19789</v>
      </c>
      <c r="EF179" s="129">
        <v>19508</v>
      </c>
      <c r="EG179" s="129">
        <v>19234</v>
      </c>
      <c r="EH179" s="129">
        <v>18968</v>
      </c>
      <c r="EI179" s="129">
        <v>18708</v>
      </c>
      <c r="EJ179" s="129">
        <v>18455</v>
      </c>
      <c r="EK179" s="129">
        <v>18209</v>
      </c>
      <c r="EL179" s="129">
        <v>17967</v>
      </c>
      <c r="EM179" s="129">
        <v>17731</v>
      </c>
      <c r="EN179" s="129">
        <v>17499</v>
      </c>
      <c r="EO179" s="129">
        <v>17273</v>
      </c>
      <c r="EP179" s="129">
        <v>17050</v>
      </c>
      <c r="EQ179" s="129">
        <v>16834</v>
      </c>
      <c r="ER179" s="129">
        <v>16621</v>
      </c>
      <c r="ES179" s="129">
        <v>16413</v>
      </c>
      <c r="ET179" s="129">
        <v>16211</v>
      </c>
      <c r="EU179" s="129">
        <v>16014</v>
      </c>
      <c r="EV179" s="129">
        <v>15823</v>
      </c>
    </row>
    <row r="180" spans="1:152" ht="14.1" customHeight="1" x14ac:dyDescent="0.2">
      <c r="A180" s="122" t="s">
        <v>7</v>
      </c>
      <c r="B180" s="129">
        <v>77377</v>
      </c>
      <c r="C180" s="129">
        <v>76247</v>
      </c>
      <c r="D180" s="129">
        <v>75300</v>
      </c>
      <c r="E180" s="129">
        <v>74443</v>
      </c>
      <c r="F180" s="129">
        <v>73575</v>
      </c>
      <c r="G180" s="129">
        <v>72604</v>
      </c>
      <c r="H180" s="129">
        <v>71508</v>
      </c>
      <c r="I180" s="129">
        <v>70360</v>
      </c>
      <c r="J180" s="129">
        <v>69274</v>
      </c>
      <c r="K180" s="129">
        <v>68339</v>
      </c>
      <c r="L180" s="129">
        <v>67633</v>
      </c>
      <c r="M180" s="129">
        <v>67302</v>
      </c>
      <c r="N180" s="129">
        <v>67219</v>
      </c>
      <c r="O180" s="129">
        <v>67148</v>
      </c>
      <c r="P180" s="129">
        <v>66981</v>
      </c>
      <c r="Q180" s="129">
        <v>66623</v>
      </c>
      <c r="R180" s="129">
        <v>66027</v>
      </c>
      <c r="S180" s="129">
        <v>65189</v>
      </c>
      <c r="T180" s="129">
        <v>64148</v>
      </c>
      <c r="U180" s="129">
        <v>62923</v>
      </c>
      <c r="V180" s="129">
        <v>61655</v>
      </c>
      <c r="W180" s="129">
        <v>60860</v>
      </c>
      <c r="X180" s="129">
        <v>60079</v>
      </c>
      <c r="Y180" s="129">
        <v>59451</v>
      </c>
      <c r="Z180" s="129">
        <v>59088</v>
      </c>
      <c r="AA180" s="129">
        <v>59090</v>
      </c>
      <c r="AB180" s="129">
        <v>59480</v>
      </c>
      <c r="AC180" s="129">
        <v>60173</v>
      </c>
      <c r="AD180" s="129">
        <v>61163</v>
      </c>
      <c r="AE180" s="129">
        <v>62025</v>
      </c>
      <c r="AF180" s="129">
        <v>62647</v>
      </c>
      <c r="AG180" s="129">
        <v>63010</v>
      </c>
      <c r="AH180" s="129">
        <v>63142</v>
      </c>
      <c r="AI180" s="129">
        <v>64289</v>
      </c>
      <c r="AJ180" s="129">
        <v>65606</v>
      </c>
      <c r="AK180" s="129">
        <v>66262</v>
      </c>
      <c r="AL180" s="129">
        <v>68439</v>
      </c>
      <c r="AM180" s="129">
        <v>71177</v>
      </c>
      <c r="AN180" s="129">
        <v>74236</v>
      </c>
      <c r="AO180" s="129">
        <v>77301</v>
      </c>
      <c r="AP180" s="129">
        <v>81162</v>
      </c>
      <c r="AQ180" s="129">
        <v>83610</v>
      </c>
      <c r="AR180" s="129">
        <v>85576</v>
      </c>
      <c r="AS180" s="129">
        <v>86446</v>
      </c>
      <c r="AT180" s="129">
        <v>86899</v>
      </c>
      <c r="AU180" s="129">
        <v>86993</v>
      </c>
      <c r="AV180" s="129">
        <v>86919</v>
      </c>
      <c r="AW180" s="129">
        <v>86898</v>
      </c>
      <c r="AX180" s="129">
        <v>87074</v>
      </c>
      <c r="AY180" s="129">
        <v>87509</v>
      </c>
      <c r="AZ180" s="129">
        <v>88121</v>
      </c>
      <c r="BA180" s="129">
        <v>88689</v>
      </c>
      <c r="BB180" s="129">
        <v>88464</v>
      </c>
      <c r="BC180" s="129">
        <v>88507</v>
      </c>
      <c r="BD180" s="129">
        <v>88026</v>
      </c>
      <c r="BE180" s="129">
        <v>87047</v>
      </c>
      <c r="BF180" s="129">
        <v>85673</v>
      </c>
      <c r="BG180" s="129">
        <v>84067</v>
      </c>
      <c r="BH180" s="129">
        <v>82373</v>
      </c>
      <c r="BI180" s="129">
        <v>80694</v>
      </c>
      <c r="BJ180" s="129">
        <v>79104</v>
      </c>
      <c r="BK180" s="129">
        <v>77579</v>
      </c>
      <c r="BL180" s="129">
        <v>76152</v>
      </c>
      <c r="BM180" s="129">
        <v>74836</v>
      </c>
      <c r="BN180" s="129">
        <v>73646</v>
      </c>
      <c r="BO180" s="129">
        <v>72611</v>
      </c>
      <c r="BP180" s="129">
        <v>71773</v>
      </c>
      <c r="BQ180" s="129">
        <v>71168</v>
      </c>
      <c r="BR180" s="129">
        <v>70971</v>
      </c>
      <c r="BS180" s="129">
        <v>71084</v>
      </c>
      <c r="BT180" s="129">
        <v>71378</v>
      </c>
      <c r="BU180" s="129">
        <v>71799</v>
      </c>
      <c r="BV180" s="129">
        <v>72258</v>
      </c>
      <c r="BW180" s="129">
        <v>72502</v>
      </c>
      <c r="BX180" s="129">
        <v>72514</v>
      </c>
      <c r="BY180" s="129">
        <v>72289</v>
      </c>
      <c r="BZ180" s="129">
        <v>71739</v>
      </c>
      <c r="CA180" s="129">
        <v>70806</v>
      </c>
      <c r="CB180" s="129">
        <v>69496</v>
      </c>
      <c r="CC180" s="129">
        <v>67879</v>
      </c>
      <c r="CD180" s="129">
        <v>66063</v>
      </c>
      <c r="CE180" s="129">
        <v>64167</v>
      </c>
      <c r="CF180" s="129">
        <v>62289</v>
      </c>
      <c r="CG180" s="129">
        <v>60486</v>
      </c>
      <c r="CH180" s="129">
        <v>58769</v>
      </c>
      <c r="CI180" s="129">
        <v>57127</v>
      </c>
      <c r="CJ180" s="129">
        <v>55553</v>
      </c>
      <c r="CK180" s="129">
        <v>53974</v>
      </c>
      <c r="CL180" s="129">
        <v>52304</v>
      </c>
      <c r="CM180" s="129">
        <v>50841</v>
      </c>
      <c r="CN180" s="129">
        <v>49508</v>
      </c>
      <c r="CO180" s="129">
        <v>48301</v>
      </c>
      <c r="CP180" s="129">
        <v>47276</v>
      </c>
      <c r="CQ180" s="129">
        <v>46497</v>
      </c>
      <c r="CR180" s="129">
        <v>45671</v>
      </c>
      <c r="CS180" s="129">
        <v>44840</v>
      </c>
      <c r="CT180" s="129">
        <v>43978</v>
      </c>
      <c r="CU180" s="129">
        <v>43060</v>
      </c>
      <c r="CV180" s="129">
        <v>42050</v>
      </c>
      <c r="CW180" s="129">
        <v>40969</v>
      </c>
      <c r="CX180" s="129">
        <v>39835</v>
      </c>
      <c r="CY180" s="129">
        <v>38703</v>
      </c>
      <c r="CZ180" s="129">
        <v>37617</v>
      </c>
      <c r="DA180" s="129">
        <v>36628</v>
      </c>
      <c r="DB180" s="129">
        <v>35737</v>
      </c>
      <c r="DC180" s="129">
        <v>34952</v>
      </c>
      <c r="DD180" s="129">
        <v>34247</v>
      </c>
      <c r="DE180" s="129">
        <v>33602</v>
      </c>
      <c r="DF180" s="129">
        <v>33000</v>
      </c>
      <c r="DG180" s="129">
        <v>32424</v>
      </c>
      <c r="DH180" s="129">
        <v>31862</v>
      </c>
      <c r="DI180" s="129">
        <v>31303</v>
      </c>
      <c r="DJ180" s="129">
        <v>30740</v>
      </c>
      <c r="DK180" s="129">
        <v>30177</v>
      </c>
      <c r="DL180" s="129">
        <v>29614</v>
      </c>
      <c r="DM180" s="129">
        <v>29054</v>
      </c>
      <c r="DN180" s="129">
        <v>28499</v>
      </c>
      <c r="DO180" s="129">
        <v>27953</v>
      </c>
      <c r="DP180" s="129">
        <v>27414</v>
      </c>
      <c r="DQ180" s="129">
        <v>26889</v>
      </c>
      <c r="DR180" s="129">
        <v>26376</v>
      </c>
      <c r="DS180" s="129">
        <v>25878</v>
      </c>
      <c r="DT180" s="129">
        <v>25396</v>
      </c>
      <c r="DU180" s="129">
        <v>24931</v>
      </c>
      <c r="DV180" s="129">
        <v>24482</v>
      </c>
      <c r="DW180" s="129">
        <v>24049</v>
      </c>
      <c r="DX180" s="129">
        <v>23632</v>
      </c>
      <c r="DY180" s="129">
        <v>23230</v>
      </c>
      <c r="DZ180" s="129">
        <v>22842</v>
      </c>
      <c r="EA180" s="129">
        <v>22468</v>
      </c>
      <c r="EB180" s="129">
        <v>22106</v>
      </c>
      <c r="EC180" s="129">
        <v>21758</v>
      </c>
      <c r="ED180" s="129">
        <v>21422</v>
      </c>
      <c r="EE180" s="129">
        <v>21097</v>
      </c>
      <c r="EF180" s="129">
        <v>20784</v>
      </c>
      <c r="EG180" s="129">
        <v>20482</v>
      </c>
      <c r="EH180" s="129">
        <v>20189</v>
      </c>
      <c r="EI180" s="129">
        <v>19905</v>
      </c>
      <c r="EJ180" s="129">
        <v>19631</v>
      </c>
      <c r="EK180" s="129">
        <v>19363</v>
      </c>
      <c r="EL180" s="129">
        <v>19104</v>
      </c>
      <c r="EM180" s="129">
        <v>18852</v>
      </c>
      <c r="EN180" s="129">
        <v>18605</v>
      </c>
      <c r="EO180" s="129">
        <v>18365</v>
      </c>
      <c r="EP180" s="129">
        <v>18130</v>
      </c>
      <c r="EQ180" s="129">
        <v>17901</v>
      </c>
      <c r="ER180" s="129">
        <v>17676</v>
      </c>
      <c r="ES180" s="129">
        <v>17456</v>
      </c>
      <c r="ET180" s="129">
        <v>17240</v>
      </c>
      <c r="EU180" s="129">
        <v>17028</v>
      </c>
      <c r="EV180" s="129">
        <v>16822</v>
      </c>
    </row>
    <row r="181" spans="1:152" ht="14.1" customHeight="1" x14ac:dyDescent="0.2">
      <c r="A181" s="122" t="s">
        <v>8</v>
      </c>
      <c r="B181" s="129">
        <v>72611</v>
      </c>
      <c r="C181" s="129">
        <v>71580</v>
      </c>
      <c r="D181" s="129">
        <v>70216</v>
      </c>
      <c r="E181" s="129">
        <v>68719</v>
      </c>
      <c r="F181" s="129">
        <v>67220</v>
      </c>
      <c r="G181" s="129">
        <v>65866</v>
      </c>
      <c r="H181" s="129">
        <v>64738</v>
      </c>
      <c r="I181" s="129">
        <v>63788</v>
      </c>
      <c r="J181" s="129">
        <v>62926</v>
      </c>
      <c r="K181" s="129">
        <v>62075</v>
      </c>
      <c r="L181" s="129">
        <v>61154</v>
      </c>
      <c r="M181" s="129">
        <v>60262</v>
      </c>
      <c r="N181" s="129">
        <v>59422</v>
      </c>
      <c r="O181" s="129">
        <v>58641</v>
      </c>
      <c r="P181" s="129">
        <v>57984</v>
      </c>
      <c r="Q181" s="129">
        <v>57511</v>
      </c>
      <c r="R181" s="129">
        <v>57234</v>
      </c>
      <c r="S181" s="129">
        <v>57064</v>
      </c>
      <c r="T181" s="129">
        <v>56878</v>
      </c>
      <c r="U181" s="129">
        <v>56586</v>
      </c>
      <c r="V181" s="129">
        <v>56226</v>
      </c>
      <c r="W181" s="129">
        <v>56174</v>
      </c>
      <c r="X181" s="129">
        <v>55928</v>
      </c>
      <c r="Y181" s="129">
        <v>55521</v>
      </c>
      <c r="Z181" s="129">
        <v>54971</v>
      </c>
      <c r="AA181" s="129">
        <v>54285</v>
      </c>
      <c r="AB181" s="129">
        <v>53516</v>
      </c>
      <c r="AC181" s="129">
        <v>52762</v>
      </c>
      <c r="AD181" s="129">
        <v>52142</v>
      </c>
      <c r="AE181" s="129">
        <v>51757</v>
      </c>
      <c r="AF181" s="129">
        <v>51693</v>
      </c>
      <c r="AG181" s="129">
        <v>51970</v>
      </c>
      <c r="AH181" s="129">
        <v>52746</v>
      </c>
      <c r="AI181" s="129">
        <v>54807</v>
      </c>
      <c r="AJ181" s="129">
        <v>56854</v>
      </c>
      <c r="AK181" s="129">
        <v>58798</v>
      </c>
      <c r="AL181" s="129">
        <v>60601</v>
      </c>
      <c r="AM181" s="129">
        <v>61951</v>
      </c>
      <c r="AN181" s="129">
        <v>62959</v>
      </c>
      <c r="AO181" s="129">
        <v>64142</v>
      </c>
      <c r="AP181" s="129">
        <v>64667</v>
      </c>
      <c r="AQ181" s="129">
        <v>66671</v>
      </c>
      <c r="AR181" s="129">
        <v>69122</v>
      </c>
      <c r="AS181" s="129">
        <v>71488</v>
      </c>
      <c r="AT181" s="129">
        <v>73768</v>
      </c>
      <c r="AU181" s="129">
        <v>76703</v>
      </c>
      <c r="AV181" s="129">
        <v>78213</v>
      </c>
      <c r="AW181" s="129">
        <v>79351</v>
      </c>
      <c r="AX181" s="129">
        <v>80070</v>
      </c>
      <c r="AY181" s="129">
        <v>80400</v>
      </c>
      <c r="AZ181" s="129">
        <v>80399</v>
      </c>
      <c r="BA181" s="129">
        <v>80248</v>
      </c>
      <c r="BB181" s="129">
        <v>79649</v>
      </c>
      <c r="BC181" s="129">
        <v>79894</v>
      </c>
      <c r="BD181" s="129">
        <v>80413</v>
      </c>
      <c r="BE181" s="129">
        <v>81134</v>
      </c>
      <c r="BF181" s="129">
        <v>81848</v>
      </c>
      <c r="BG181" s="129">
        <v>82327</v>
      </c>
      <c r="BH181" s="129">
        <v>82399</v>
      </c>
      <c r="BI181" s="129">
        <v>81980</v>
      </c>
      <c r="BJ181" s="129">
        <v>81098</v>
      </c>
      <c r="BK181" s="129">
        <v>79850</v>
      </c>
      <c r="BL181" s="129">
        <v>78384</v>
      </c>
      <c r="BM181" s="129">
        <v>76831</v>
      </c>
      <c r="BN181" s="129">
        <v>75288</v>
      </c>
      <c r="BO181" s="129">
        <v>73818</v>
      </c>
      <c r="BP181" s="129">
        <v>72405</v>
      </c>
      <c r="BQ181" s="129">
        <v>71075</v>
      </c>
      <c r="BR181" s="129">
        <v>69841</v>
      </c>
      <c r="BS181" s="129">
        <v>68723</v>
      </c>
      <c r="BT181" s="129">
        <v>67745</v>
      </c>
      <c r="BU181" s="129">
        <v>66951</v>
      </c>
      <c r="BV181" s="129">
        <v>66372</v>
      </c>
      <c r="BW181" s="129">
        <v>66175</v>
      </c>
      <c r="BX181" s="129">
        <v>66267</v>
      </c>
      <c r="BY181" s="129">
        <v>66529</v>
      </c>
      <c r="BZ181" s="129">
        <v>66911</v>
      </c>
      <c r="CA181" s="129">
        <v>67332</v>
      </c>
      <c r="CB181" s="129">
        <v>67556</v>
      </c>
      <c r="CC181" s="129">
        <v>67568</v>
      </c>
      <c r="CD181" s="129">
        <v>67362</v>
      </c>
      <c r="CE181" s="129">
        <v>66856</v>
      </c>
      <c r="CF181" s="129">
        <v>65998</v>
      </c>
      <c r="CG181" s="129">
        <v>64791</v>
      </c>
      <c r="CH181" s="129">
        <v>63299</v>
      </c>
      <c r="CI181" s="129">
        <v>61622</v>
      </c>
      <c r="CJ181" s="129">
        <v>59871</v>
      </c>
      <c r="CK181" s="129">
        <v>58137</v>
      </c>
      <c r="CL181" s="129">
        <v>56471</v>
      </c>
      <c r="CM181" s="129">
        <v>54886</v>
      </c>
      <c r="CN181" s="129">
        <v>53369</v>
      </c>
      <c r="CO181" s="129">
        <v>51915</v>
      </c>
      <c r="CP181" s="129">
        <v>50456</v>
      </c>
      <c r="CQ181" s="129">
        <v>48912</v>
      </c>
      <c r="CR181" s="129">
        <v>47559</v>
      </c>
      <c r="CS181" s="129">
        <v>46329</v>
      </c>
      <c r="CT181" s="129">
        <v>45216</v>
      </c>
      <c r="CU181" s="129">
        <v>44275</v>
      </c>
      <c r="CV181" s="129">
        <v>43565</v>
      </c>
      <c r="CW181" s="129">
        <v>42811</v>
      </c>
      <c r="CX181" s="129">
        <v>42054</v>
      </c>
      <c r="CY181" s="129">
        <v>41268</v>
      </c>
      <c r="CZ181" s="129">
        <v>40429</v>
      </c>
      <c r="DA181" s="129">
        <v>39506</v>
      </c>
      <c r="DB181" s="129">
        <v>38514</v>
      </c>
      <c r="DC181" s="129">
        <v>37473</v>
      </c>
      <c r="DD181" s="129">
        <v>36432</v>
      </c>
      <c r="DE181" s="129">
        <v>35433</v>
      </c>
      <c r="DF181" s="129">
        <v>34525</v>
      </c>
      <c r="DG181" s="129">
        <v>33710</v>
      </c>
      <c r="DH181" s="129">
        <v>32991</v>
      </c>
      <c r="DI181" s="129">
        <v>32348</v>
      </c>
      <c r="DJ181" s="129">
        <v>31760</v>
      </c>
      <c r="DK181" s="129">
        <v>31212</v>
      </c>
      <c r="DL181" s="129">
        <v>30688</v>
      </c>
      <c r="DM181" s="129">
        <v>30177</v>
      </c>
      <c r="DN181" s="129">
        <v>29666</v>
      </c>
      <c r="DO181" s="129">
        <v>29153</v>
      </c>
      <c r="DP181" s="129">
        <v>28639</v>
      </c>
      <c r="DQ181" s="129">
        <v>28125</v>
      </c>
      <c r="DR181" s="129">
        <v>27614</v>
      </c>
      <c r="DS181" s="129">
        <v>27108</v>
      </c>
      <c r="DT181" s="129">
        <v>26608</v>
      </c>
      <c r="DU181" s="129">
        <v>26117</v>
      </c>
      <c r="DV181" s="129">
        <v>25636</v>
      </c>
      <c r="DW181" s="129">
        <v>25168</v>
      </c>
      <c r="DX181" s="129">
        <v>24713</v>
      </c>
      <c r="DY181" s="129">
        <v>24273</v>
      </c>
      <c r="DZ181" s="129">
        <v>23848</v>
      </c>
      <c r="EA181" s="129">
        <v>23438</v>
      </c>
      <c r="EB181" s="129">
        <v>23042</v>
      </c>
      <c r="EC181" s="129">
        <v>22661</v>
      </c>
      <c r="ED181" s="129">
        <v>22293</v>
      </c>
      <c r="EE181" s="129">
        <v>21938</v>
      </c>
      <c r="EF181" s="129">
        <v>21595</v>
      </c>
      <c r="EG181" s="129">
        <v>21264</v>
      </c>
      <c r="EH181" s="129">
        <v>20943</v>
      </c>
      <c r="EI181" s="129">
        <v>20634</v>
      </c>
      <c r="EJ181" s="129">
        <v>20335</v>
      </c>
      <c r="EK181" s="129">
        <v>20046</v>
      </c>
      <c r="EL181" s="129">
        <v>19767</v>
      </c>
      <c r="EM181" s="129">
        <v>19496</v>
      </c>
      <c r="EN181" s="129">
        <v>19234</v>
      </c>
      <c r="EO181" s="129">
        <v>18980</v>
      </c>
      <c r="EP181" s="129">
        <v>18734</v>
      </c>
      <c r="EQ181" s="129">
        <v>18493</v>
      </c>
      <c r="ER181" s="129">
        <v>18261</v>
      </c>
      <c r="ES181" s="129">
        <v>18033</v>
      </c>
      <c r="ET181" s="129">
        <v>17811</v>
      </c>
      <c r="EU181" s="129">
        <v>17593</v>
      </c>
      <c r="EV181" s="129">
        <v>17381</v>
      </c>
    </row>
    <row r="182" spans="1:152" ht="14.1" customHeight="1" x14ac:dyDescent="0.2">
      <c r="A182" s="122" t="s">
        <v>9</v>
      </c>
      <c r="B182" s="129">
        <v>63223</v>
      </c>
      <c r="C182" s="129">
        <v>63182</v>
      </c>
      <c r="D182" s="129">
        <v>63214</v>
      </c>
      <c r="E182" s="129">
        <v>63171</v>
      </c>
      <c r="F182" s="129">
        <v>62913</v>
      </c>
      <c r="G182" s="129">
        <v>62302</v>
      </c>
      <c r="H182" s="129">
        <v>61317</v>
      </c>
      <c r="I182" s="129">
        <v>60055</v>
      </c>
      <c r="J182" s="129">
        <v>58689</v>
      </c>
      <c r="K182" s="129">
        <v>57347</v>
      </c>
      <c r="L182" s="129">
        <v>56155</v>
      </c>
      <c r="M182" s="129">
        <v>55272</v>
      </c>
      <c r="N182" s="129">
        <v>54626</v>
      </c>
      <c r="O182" s="129">
        <v>54054</v>
      </c>
      <c r="P182" s="129">
        <v>53485</v>
      </c>
      <c r="Q182" s="129">
        <v>52848</v>
      </c>
      <c r="R182" s="129">
        <v>52123</v>
      </c>
      <c r="S182" s="129">
        <v>51358</v>
      </c>
      <c r="T182" s="129">
        <v>50629</v>
      </c>
      <c r="U182" s="129">
        <v>49997</v>
      </c>
      <c r="V182" s="129">
        <v>49590</v>
      </c>
      <c r="W182" s="129">
        <v>49691</v>
      </c>
      <c r="X182" s="129">
        <v>49900</v>
      </c>
      <c r="Y182" s="129">
        <v>50113</v>
      </c>
      <c r="Z182" s="129">
        <v>50255</v>
      </c>
      <c r="AA182" s="129">
        <v>50250</v>
      </c>
      <c r="AB182" s="129">
        <v>50064</v>
      </c>
      <c r="AC182" s="129">
        <v>49698</v>
      </c>
      <c r="AD182" s="129">
        <v>49178</v>
      </c>
      <c r="AE182" s="129">
        <v>48528</v>
      </c>
      <c r="AF182" s="129">
        <v>47753</v>
      </c>
      <c r="AG182" s="129">
        <v>46901</v>
      </c>
      <c r="AH182" s="129">
        <v>46280</v>
      </c>
      <c r="AI182" s="129">
        <v>46699</v>
      </c>
      <c r="AJ182" s="129">
        <v>47356</v>
      </c>
      <c r="AK182" s="129">
        <v>48373</v>
      </c>
      <c r="AL182" s="129">
        <v>49786</v>
      </c>
      <c r="AM182" s="129">
        <v>51551</v>
      </c>
      <c r="AN182" s="129">
        <v>53685</v>
      </c>
      <c r="AO182" s="129">
        <v>55824</v>
      </c>
      <c r="AP182" s="129">
        <v>57864</v>
      </c>
      <c r="AQ182" s="129">
        <v>59770</v>
      </c>
      <c r="AR182" s="129">
        <v>61114</v>
      </c>
      <c r="AS182" s="129">
        <v>61605</v>
      </c>
      <c r="AT182" s="129">
        <v>62210</v>
      </c>
      <c r="AU182" s="129">
        <v>62125</v>
      </c>
      <c r="AV182" s="129">
        <v>63404</v>
      </c>
      <c r="AW182" s="129">
        <v>65103</v>
      </c>
      <c r="AX182" s="129">
        <v>66978</v>
      </c>
      <c r="AY182" s="129">
        <v>68737</v>
      </c>
      <c r="AZ182" s="129">
        <v>71068</v>
      </c>
      <c r="BA182" s="129">
        <v>72050</v>
      </c>
      <c r="BB182" s="129">
        <v>72536</v>
      </c>
      <c r="BC182" s="129">
        <v>73220</v>
      </c>
      <c r="BD182" s="129">
        <v>73582</v>
      </c>
      <c r="BE182" s="129">
        <v>73673</v>
      </c>
      <c r="BF182" s="129">
        <v>73655</v>
      </c>
      <c r="BG182" s="129">
        <v>73713</v>
      </c>
      <c r="BH182" s="129">
        <v>73972</v>
      </c>
      <c r="BI182" s="129">
        <v>74480</v>
      </c>
      <c r="BJ182" s="129">
        <v>75174</v>
      </c>
      <c r="BK182" s="129">
        <v>75860</v>
      </c>
      <c r="BL182" s="129">
        <v>76324</v>
      </c>
      <c r="BM182" s="129">
        <v>76407</v>
      </c>
      <c r="BN182" s="129">
        <v>76034</v>
      </c>
      <c r="BO182" s="129">
        <v>75227</v>
      </c>
      <c r="BP182" s="129">
        <v>74077</v>
      </c>
      <c r="BQ182" s="129">
        <v>72719</v>
      </c>
      <c r="BR182" s="129">
        <v>71279</v>
      </c>
      <c r="BS182" s="129">
        <v>69846</v>
      </c>
      <c r="BT182" s="129">
        <v>68478</v>
      </c>
      <c r="BU182" s="129">
        <v>67165</v>
      </c>
      <c r="BV182" s="129">
        <v>65929</v>
      </c>
      <c r="BW182" s="129">
        <v>64785</v>
      </c>
      <c r="BX182" s="129">
        <v>63750</v>
      </c>
      <c r="BY182" s="129">
        <v>62845</v>
      </c>
      <c r="BZ182" s="129">
        <v>62114</v>
      </c>
      <c r="CA182" s="129">
        <v>61582</v>
      </c>
      <c r="CB182" s="129">
        <v>61406</v>
      </c>
      <c r="CC182" s="129">
        <v>61497</v>
      </c>
      <c r="CD182" s="129">
        <v>61749</v>
      </c>
      <c r="CE182" s="129">
        <v>62113</v>
      </c>
      <c r="CF182" s="129">
        <v>62514</v>
      </c>
      <c r="CG182" s="129">
        <v>62737</v>
      </c>
      <c r="CH182" s="129">
        <v>62764</v>
      </c>
      <c r="CI182" s="129">
        <v>62589</v>
      </c>
      <c r="CJ182" s="129">
        <v>62139</v>
      </c>
      <c r="CK182" s="129">
        <v>61361</v>
      </c>
      <c r="CL182" s="129">
        <v>60260</v>
      </c>
      <c r="CM182" s="129">
        <v>58894</v>
      </c>
      <c r="CN182" s="129">
        <v>57356</v>
      </c>
      <c r="CO182" s="129">
        <v>55748</v>
      </c>
      <c r="CP182" s="129">
        <v>54155</v>
      </c>
      <c r="CQ182" s="129">
        <v>52624</v>
      </c>
      <c r="CR182" s="129">
        <v>51167</v>
      </c>
      <c r="CS182" s="129">
        <v>49774</v>
      </c>
      <c r="CT182" s="129">
        <v>48440</v>
      </c>
      <c r="CU182" s="129">
        <v>47100</v>
      </c>
      <c r="CV182" s="129">
        <v>45682</v>
      </c>
      <c r="CW182" s="129">
        <v>44444</v>
      </c>
      <c r="CX182" s="129">
        <v>43320</v>
      </c>
      <c r="CY182" s="129">
        <v>42305</v>
      </c>
      <c r="CZ182" s="129">
        <v>41449</v>
      </c>
      <c r="DA182" s="129">
        <v>40811</v>
      </c>
      <c r="DB182" s="129">
        <v>40132</v>
      </c>
      <c r="DC182" s="129">
        <v>39449</v>
      </c>
      <c r="DD182" s="129">
        <v>38738</v>
      </c>
      <c r="DE182" s="129">
        <v>37977</v>
      </c>
      <c r="DF182" s="129">
        <v>37136</v>
      </c>
      <c r="DG182" s="129">
        <v>36231</v>
      </c>
      <c r="DH182" s="129">
        <v>35278</v>
      </c>
      <c r="DI182" s="129">
        <v>34322</v>
      </c>
      <c r="DJ182" s="129">
        <v>33406</v>
      </c>
      <c r="DK182" s="129">
        <v>32573</v>
      </c>
      <c r="DL182" s="129">
        <v>31826</v>
      </c>
      <c r="DM182" s="129">
        <v>31171</v>
      </c>
      <c r="DN182" s="129">
        <v>30585</v>
      </c>
      <c r="DO182" s="129">
        <v>30051</v>
      </c>
      <c r="DP182" s="129">
        <v>29553</v>
      </c>
      <c r="DQ182" s="129">
        <v>29079</v>
      </c>
      <c r="DR182" s="129">
        <v>28616</v>
      </c>
      <c r="DS182" s="129">
        <v>28155</v>
      </c>
      <c r="DT182" s="129">
        <v>27689</v>
      </c>
      <c r="DU182" s="129">
        <v>27222</v>
      </c>
      <c r="DV182" s="129">
        <v>26757</v>
      </c>
      <c r="DW182" s="129">
        <v>26293</v>
      </c>
      <c r="DX182" s="129">
        <v>25832</v>
      </c>
      <c r="DY182" s="129">
        <v>25377</v>
      </c>
      <c r="DZ182" s="129">
        <v>24929</v>
      </c>
      <c r="EA182" s="129">
        <v>24492</v>
      </c>
      <c r="EB182" s="129">
        <v>24064</v>
      </c>
      <c r="EC182" s="129">
        <v>23649</v>
      </c>
      <c r="ED182" s="129">
        <v>23247</v>
      </c>
      <c r="EE182" s="129">
        <v>22858</v>
      </c>
      <c r="EF182" s="129">
        <v>22482</v>
      </c>
      <c r="EG182" s="129">
        <v>22120</v>
      </c>
      <c r="EH182" s="129">
        <v>21769</v>
      </c>
      <c r="EI182" s="129">
        <v>21431</v>
      </c>
      <c r="EJ182" s="129">
        <v>21104</v>
      </c>
      <c r="EK182" s="129">
        <v>20787</v>
      </c>
      <c r="EL182" s="129">
        <v>20482</v>
      </c>
      <c r="EM182" s="129">
        <v>20186</v>
      </c>
      <c r="EN182" s="129">
        <v>19900</v>
      </c>
      <c r="EO182" s="129">
        <v>19625</v>
      </c>
      <c r="EP182" s="129">
        <v>19358</v>
      </c>
      <c r="EQ182" s="129">
        <v>19100</v>
      </c>
      <c r="ER182" s="129">
        <v>18850</v>
      </c>
      <c r="ES182" s="129">
        <v>18609</v>
      </c>
      <c r="ET182" s="129">
        <v>18374</v>
      </c>
      <c r="EU182" s="129">
        <v>18146</v>
      </c>
      <c r="EV182" s="129">
        <v>17925</v>
      </c>
    </row>
    <row r="183" spans="1:152" ht="14.1" customHeight="1" x14ac:dyDescent="0.2">
      <c r="A183" s="122" t="s">
        <v>10</v>
      </c>
      <c r="B183" s="129">
        <v>56240</v>
      </c>
      <c r="C183" s="129">
        <v>55677</v>
      </c>
      <c r="D183" s="129">
        <v>55087</v>
      </c>
      <c r="E183" s="129">
        <v>54552</v>
      </c>
      <c r="F183" s="129">
        <v>54120</v>
      </c>
      <c r="G183" s="129">
        <v>53857</v>
      </c>
      <c r="H183" s="129">
        <v>53766</v>
      </c>
      <c r="I183" s="129">
        <v>53754</v>
      </c>
      <c r="J183" s="129">
        <v>53686</v>
      </c>
      <c r="K183" s="129">
        <v>53451</v>
      </c>
      <c r="L183" s="129">
        <v>52932</v>
      </c>
      <c r="M183" s="129">
        <v>52192</v>
      </c>
      <c r="N183" s="129">
        <v>51288</v>
      </c>
      <c r="O183" s="129">
        <v>50290</v>
      </c>
      <c r="P183" s="129">
        <v>49305</v>
      </c>
      <c r="Q183" s="129">
        <v>48440</v>
      </c>
      <c r="R183" s="129">
        <v>47747</v>
      </c>
      <c r="S183" s="129">
        <v>47185</v>
      </c>
      <c r="T183" s="129">
        <v>46678</v>
      </c>
      <c r="U183" s="129">
        <v>46165</v>
      </c>
      <c r="V183" s="129">
        <v>45624</v>
      </c>
      <c r="W183" s="129">
        <v>45185</v>
      </c>
      <c r="X183" s="129">
        <v>44718</v>
      </c>
      <c r="Y183" s="129">
        <v>44290</v>
      </c>
      <c r="Z183" s="129">
        <v>43954</v>
      </c>
      <c r="AA183" s="129">
        <v>43761</v>
      </c>
      <c r="AB183" s="129">
        <v>43716</v>
      </c>
      <c r="AC183" s="129">
        <v>43753</v>
      </c>
      <c r="AD183" s="129">
        <v>43781</v>
      </c>
      <c r="AE183" s="129">
        <v>43729</v>
      </c>
      <c r="AF183" s="129">
        <v>43538</v>
      </c>
      <c r="AG183" s="129">
        <v>43176</v>
      </c>
      <c r="AH183" s="129">
        <v>42877</v>
      </c>
      <c r="AI183" s="129">
        <v>43420</v>
      </c>
      <c r="AJ183" s="129">
        <v>43878</v>
      </c>
      <c r="AK183" s="129">
        <v>44259</v>
      </c>
      <c r="AL183" s="129">
        <v>44598</v>
      </c>
      <c r="AM183" s="129">
        <v>44986</v>
      </c>
      <c r="AN183" s="129">
        <v>45530</v>
      </c>
      <c r="AO183" s="129">
        <v>46334</v>
      </c>
      <c r="AP183" s="129">
        <v>47492</v>
      </c>
      <c r="AQ183" s="129">
        <v>49056</v>
      </c>
      <c r="AR183" s="129">
        <v>50850</v>
      </c>
      <c r="AS183" s="129">
        <v>52419</v>
      </c>
      <c r="AT183" s="129">
        <v>53908</v>
      </c>
      <c r="AU183" s="129">
        <v>55218</v>
      </c>
      <c r="AV183" s="129">
        <v>56314</v>
      </c>
      <c r="AW183" s="129">
        <v>56910</v>
      </c>
      <c r="AX183" s="129">
        <v>57131</v>
      </c>
      <c r="AY183" s="129">
        <v>57443</v>
      </c>
      <c r="AZ183" s="129">
        <v>57107</v>
      </c>
      <c r="BA183" s="129">
        <v>58015</v>
      </c>
      <c r="BB183" s="129">
        <v>59351</v>
      </c>
      <c r="BC183" s="129">
        <v>61306</v>
      </c>
      <c r="BD183" s="129">
        <v>63208</v>
      </c>
      <c r="BE183" s="129">
        <v>65684</v>
      </c>
      <c r="BF183" s="129">
        <v>66979</v>
      </c>
      <c r="BG183" s="129">
        <v>67985</v>
      </c>
      <c r="BH183" s="129">
        <v>68664</v>
      </c>
      <c r="BI183" s="129">
        <v>69038</v>
      </c>
      <c r="BJ183" s="129">
        <v>69159</v>
      </c>
      <c r="BK183" s="129">
        <v>69177</v>
      </c>
      <c r="BL183" s="129">
        <v>69265</v>
      </c>
      <c r="BM183" s="129">
        <v>69537</v>
      </c>
      <c r="BN183" s="129">
        <v>70039</v>
      </c>
      <c r="BO183" s="129">
        <v>70708</v>
      </c>
      <c r="BP183" s="129">
        <v>71368</v>
      </c>
      <c r="BQ183" s="129">
        <v>71815</v>
      </c>
      <c r="BR183" s="129">
        <v>71902</v>
      </c>
      <c r="BS183" s="129">
        <v>71559</v>
      </c>
      <c r="BT183" s="129">
        <v>70808</v>
      </c>
      <c r="BU183" s="129">
        <v>69739</v>
      </c>
      <c r="BV183" s="129">
        <v>68478</v>
      </c>
      <c r="BW183" s="129">
        <v>67140</v>
      </c>
      <c r="BX183" s="129">
        <v>65809</v>
      </c>
      <c r="BY183" s="129">
        <v>64544</v>
      </c>
      <c r="BZ183" s="129">
        <v>63330</v>
      </c>
      <c r="CA183" s="129">
        <v>62190</v>
      </c>
      <c r="CB183" s="129">
        <v>61137</v>
      </c>
      <c r="CC183" s="129">
        <v>60187</v>
      </c>
      <c r="CD183" s="129">
        <v>59360</v>
      </c>
      <c r="CE183" s="129">
        <v>58697</v>
      </c>
      <c r="CF183" s="129">
        <v>58222</v>
      </c>
      <c r="CG183" s="129">
        <v>58085</v>
      </c>
      <c r="CH183" s="129">
        <v>58201</v>
      </c>
      <c r="CI183" s="129">
        <v>58469</v>
      </c>
      <c r="CJ183" s="129">
        <v>58843</v>
      </c>
      <c r="CK183" s="129">
        <v>59254</v>
      </c>
      <c r="CL183" s="129">
        <v>59496</v>
      </c>
      <c r="CM183" s="129">
        <v>59553</v>
      </c>
      <c r="CN183" s="129">
        <v>59419</v>
      </c>
      <c r="CO183" s="129">
        <v>59023</v>
      </c>
      <c r="CP183" s="129">
        <v>58316</v>
      </c>
      <c r="CQ183" s="129">
        <v>57302</v>
      </c>
      <c r="CR183" s="129">
        <v>56034</v>
      </c>
      <c r="CS183" s="129">
        <v>54603</v>
      </c>
      <c r="CT183" s="129">
        <v>53105</v>
      </c>
      <c r="CU183" s="129">
        <v>51620</v>
      </c>
      <c r="CV183" s="129">
        <v>50195</v>
      </c>
      <c r="CW183" s="129">
        <v>48841</v>
      </c>
      <c r="CX183" s="129">
        <v>47546</v>
      </c>
      <c r="CY183" s="129">
        <v>46307</v>
      </c>
      <c r="CZ183" s="129">
        <v>45061</v>
      </c>
      <c r="DA183" s="129">
        <v>43739</v>
      </c>
      <c r="DB183" s="129">
        <v>42588</v>
      </c>
      <c r="DC183" s="129">
        <v>41545</v>
      </c>
      <c r="DD183" s="129">
        <v>40606</v>
      </c>
      <c r="DE183" s="129">
        <v>39819</v>
      </c>
      <c r="DF183" s="129">
        <v>39239</v>
      </c>
      <c r="DG183" s="129">
        <v>38618</v>
      </c>
      <c r="DH183" s="129">
        <v>37993</v>
      </c>
      <c r="DI183" s="129">
        <v>37340</v>
      </c>
      <c r="DJ183" s="129">
        <v>36637</v>
      </c>
      <c r="DK183" s="129">
        <v>35856</v>
      </c>
      <c r="DL183" s="129">
        <v>35010</v>
      </c>
      <c r="DM183" s="129">
        <v>34117</v>
      </c>
      <c r="DN183" s="129">
        <v>33221</v>
      </c>
      <c r="DO183" s="129">
        <v>32360</v>
      </c>
      <c r="DP183" s="129">
        <v>31580</v>
      </c>
      <c r="DQ183" s="129">
        <v>30883</v>
      </c>
      <c r="DR183" s="129">
        <v>30272</v>
      </c>
      <c r="DS183" s="129">
        <v>29729</v>
      </c>
      <c r="DT183" s="129">
        <v>29235</v>
      </c>
      <c r="DU183" s="129">
        <v>28777</v>
      </c>
      <c r="DV183" s="129">
        <v>28341</v>
      </c>
      <c r="DW183" s="129">
        <v>27915</v>
      </c>
      <c r="DX183" s="129">
        <v>27490</v>
      </c>
      <c r="DY183" s="129">
        <v>27059</v>
      </c>
      <c r="DZ183" s="129">
        <v>26628</v>
      </c>
      <c r="EA183" s="129">
        <v>26195</v>
      </c>
      <c r="EB183" s="129">
        <v>25763</v>
      </c>
      <c r="EC183" s="129">
        <v>25334</v>
      </c>
      <c r="ED183" s="129">
        <v>24910</v>
      </c>
      <c r="EE183" s="129">
        <v>24491</v>
      </c>
      <c r="EF183" s="129">
        <v>24081</v>
      </c>
      <c r="EG183" s="129">
        <v>23680</v>
      </c>
      <c r="EH183" s="129">
        <v>23289</v>
      </c>
      <c r="EI183" s="129">
        <v>22910</v>
      </c>
      <c r="EJ183" s="129">
        <v>22543</v>
      </c>
      <c r="EK183" s="129">
        <v>22188</v>
      </c>
      <c r="EL183" s="129">
        <v>21845</v>
      </c>
      <c r="EM183" s="129">
        <v>21513</v>
      </c>
      <c r="EN183" s="129">
        <v>21193</v>
      </c>
      <c r="EO183" s="129">
        <v>20884</v>
      </c>
      <c r="EP183" s="129">
        <v>20584</v>
      </c>
      <c r="EQ183" s="129">
        <v>20295</v>
      </c>
      <c r="ER183" s="129">
        <v>20015</v>
      </c>
      <c r="ES183" s="129">
        <v>19745</v>
      </c>
      <c r="ET183" s="129">
        <v>19483</v>
      </c>
      <c r="EU183" s="129">
        <v>19231</v>
      </c>
      <c r="EV183" s="129">
        <v>18986</v>
      </c>
    </row>
    <row r="184" spans="1:152" ht="14.1" customHeight="1" x14ac:dyDescent="0.2">
      <c r="A184" s="122" t="s">
        <v>11</v>
      </c>
      <c r="B184" s="129">
        <v>47790</v>
      </c>
      <c r="C184" s="129">
        <v>47843</v>
      </c>
      <c r="D184" s="129">
        <v>47715</v>
      </c>
      <c r="E184" s="129">
        <v>47461</v>
      </c>
      <c r="F184" s="129">
        <v>47090</v>
      </c>
      <c r="G184" s="129">
        <v>46622</v>
      </c>
      <c r="H184" s="129">
        <v>46098</v>
      </c>
      <c r="I184" s="129">
        <v>45571</v>
      </c>
      <c r="J184" s="129">
        <v>45104</v>
      </c>
      <c r="K184" s="129">
        <v>44744</v>
      </c>
      <c r="L184" s="129">
        <v>44547</v>
      </c>
      <c r="M184" s="129">
        <v>44573</v>
      </c>
      <c r="N184" s="129">
        <v>44720</v>
      </c>
      <c r="O184" s="129">
        <v>44816</v>
      </c>
      <c r="P184" s="129">
        <v>44763</v>
      </c>
      <c r="Q184" s="129">
        <v>44462</v>
      </c>
      <c r="R184" s="129">
        <v>43892</v>
      </c>
      <c r="S184" s="129">
        <v>43122</v>
      </c>
      <c r="T184" s="129">
        <v>42268</v>
      </c>
      <c r="U184" s="129">
        <v>41422</v>
      </c>
      <c r="V184" s="129">
        <v>40697</v>
      </c>
      <c r="W184" s="129">
        <v>40226</v>
      </c>
      <c r="X184" s="129">
        <v>39875</v>
      </c>
      <c r="Y184" s="129">
        <v>39577</v>
      </c>
      <c r="Z184" s="129">
        <v>39281</v>
      </c>
      <c r="AA184" s="129">
        <v>38933</v>
      </c>
      <c r="AB184" s="129">
        <v>38519</v>
      </c>
      <c r="AC184" s="129">
        <v>38075</v>
      </c>
      <c r="AD184" s="129">
        <v>37656</v>
      </c>
      <c r="AE184" s="129">
        <v>37308</v>
      </c>
      <c r="AF184" s="129">
        <v>37077</v>
      </c>
      <c r="AG184" s="129">
        <v>36961</v>
      </c>
      <c r="AH184" s="129">
        <v>37097</v>
      </c>
      <c r="AI184" s="129">
        <v>38049</v>
      </c>
      <c r="AJ184" s="129">
        <v>39040</v>
      </c>
      <c r="AK184" s="129">
        <v>39953</v>
      </c>
      <c r="AL184" s="129">
        <v>40754</v>
      </c>
      <c r="AM184" s="129">
        <v>41442</v>
      </c>
      <c r="AN184" s="129">
        <v>42038</v>
      </c>
      <c r="AO184" s="129">
        <v>42550</v>
      </c>
      <c r="AP184" s="129">
        <v>42980</v>
      </c>
      <c r="AQ184" s="129">
        <v>43390</v>
      </c>
      <c r="AR184" s="129">
        <v>43762</v>
      </c>
      <c r="AS184" s="129">
        <v>43862</v>
      </c>
      <c r="AT184" s="129">
        <v>44177</v>
      </c>
      <c r="AU184" s="129">
        <v>44787</v>
      </c>
      <c r="AV184" s="129">
        <v>45711</v>
      </c>
      <c r="AW184" s="129">
        <v>46895</v>
      </c>
      <c r="AX184" s="129">
        <v>48342</v>
      </c>
      <c r="AY184" s="129">
        <v>49709</v>
      </c>
      <c r="AZ184" s="129">
        <v>50911</v>
      </c>
      <c r="BA184" s="129">
        <v>51914</v>
      </c>
      <c r="BB184" s="129">
        <v>52423</v>
      </c>
      <c r="BC184" s="129">
        <v>52946</v>
      </c>
      <c r="BD184" s="129">
        <v>53597</v>
      </c>
      <c r="BE184" s="129">
        <v>53682</v>
      </c>
      <c r="BF184" s="129">
        <v>54993</v>
      </c>
      <c r="BG184" s="129">
        <v>56707</v>
      </c>
      <c r="BH184" s="129">
        <v>58620</v>
      </c>
      <c r="BI184" s="129">
        <v>60482</v>
      </c>
      <c r="BJ184" s="129">
        <v>62886</v>
      </c>
      <c r="BK184" s="129">
        <v>64166</v>
      </c>
      <c r="BL184" s="129">
        <v>65169</v>
      </c>
      <c r="BM184" s="129">
        <v>65857</v>
      </c>
      <c r="BN184" s="129">
        <v>66251</v>
      </c>
      <c r="BO184" s="129">
        <v>66402</v>
      </c>
      <c r="BP184" s="129">
        <v>66454</v>
      </c>
      <c r="BQ184" s="129">
        <v>66575</v>
      </c>
      <c r="BR184" s="129">
        <v>66874</v>
      </c>
      <c r="BS184" s="129">
        <v>67397</v>
      </c>
      <c r="BT184" s="129">
        <v>68081</v>
      </c>
      <c r="BU184" s="129">
        <v>68759</v>
      </c>
      <c r="BV184" s="129">
        <v>69236</v>
      </c>
      <c r="BW184" s="129">
        <v>69367</v>
      </c>
      <c r="BX184" s="129">
        <v>69086</v>
      </c>
      <c r="BY184" s="129">
        <v>68413</v>
      </c>
      <c r="BZ184" s="129">
        <v>67434</v>
      </c>
      <c r="CA184" s="129">
        <v>66269</v>
      </c>
      <c r="CB184" s="129">
        <v>65032</v>
      </c>
      <c r="CC184" s="129">
        <v>63801</v>
      </c>
      <c r="CD184" s="129">
        <v>62630</v>
      </c>
      <c r="CE184" s="129">
        <v>61509</v>
      </c>
      <c r="CF184" s="129">
        <v>60457</v>
      </c>
      <c r="CG184" s="129">
        <v>59489</v>
      </c>
      <c r="CH184" s="129">
        <v>58618</v>
      </c>
      <c r="CI184" s="129">
        <v>57867</v>
      </c>
      <c r="CJ184" s="129">
        <v>57274</v>
      </c>
      <c r="CK184" s="129">
        <v>56863</v>
      </c>
      <c r="CL184" s="129">
        <v>56783</v>
      </c>
      <c r="CM184" s="129">
        <v>56949</v>
      </c>
      <c r="CN184" s="129">
        <v>57262</v>
      </c>
      <c r="CO184" s="129">
        <v>57680</v>
      </c>
      <c r="CP184" s="129">
        <v>58133</v>
      </c>
      <c r="CQ184" s="129">
        <v>58420</v>
      </c>
      <c r="CR184" s="129">
        <v>58526</v>
      </c>
      <c r="CS184" s="129">
        <v>58445</v>
      </c>
      <c r="CT184" s="129">
        <v>58106</v>
      </c>
      <c r="CU184" s="129">
        <v>57461</v>
      </c>
      <c r="CV184" s="129">
        <v>56513</v>
      </c>
      <c r="CW184" s="129">
        <v>55315</v>
      </c>
      <c r="CX184" s="129">
        <v>53954</v>
      </c>
      <c r="CY184" s="129">
        <v>52526</v>
      </c>
      <c r="CZ184" s="129">
        <v>51109</v>
      </c>
      <c r="DA184" s="129">
        <v>49750</v>
      </c>
      <c r="DB184" s="129">
        <v>48457</v>
      </c>
      <c r="DC184" s="129">
        <v>47221</v>
      </c>
      <c r="DD184" s="129">
        <v>46038</v>
      </c>
      <c r="DE184" s="129">
        <v>44846</v>
      </c>
      <c r="DF184" s="129">
        <v>43575</v>
      </c>
      <c r="DG184" s="129">
        <v>42475</v>
      </c>
      <c r="DH184" s="129">
        <v>41478</v>
      </c>
      <c r="DI184" s="129">
        <v>40584</v>
      </c>
      <c r="DJ184" s="129">
        <v>39838</v>
      </c>
      <c r="DK184" s="129">
        <v>39298</v>
      </c>
      <c r="DL184" s="129">
        <v>38714</v>
      </c>
      <c r="DM184" s="129">
        <v>38126</v>
      </c>
      <c r="DN184" s="129">
        <v>37508</v>
      </c>
      <c r="DO184" s="129">
        <v>36838</v>
      </c>
      <c r="DP184" s="129">
        <v>36088</v>
      </c>
      <c r="DQ184" s="129">
        <v>35271</v>
      </c>
      <c r="DR184" s="129">
        <v>34405</v>
      </c>
      <c r="DS184" s="129">
        <v>33535</v>
      </c>
      <c r="DT184" s="129">
        <v>32700</v>
      </c>
      <c r="DU184" s="129">
        <v>31943</v>
      </c>
      <c r="DV184" s="129">
        <v>31269</v>
      </c>
      <c r="DW184" s="129">
        <v>30682</v>
      </c>
      <c r="DX184" s="129">
        <v>30162</v>
      </c>
      <c r="DY184" s="129">
        <v>29691</v>
      </c>
      <c r="DZ184" s="129">
        <v>29255</v>
      </c>
      <c r="EA184" s="129">
        <v>28840</v>
      </c>
      <c r="EB184" s="129">
        <v>28434</v>
      </c>
      <c r="EC184" s="129">
        <v>28027</v>
      </c>
      <c r="ED184" s="129">
        <v>27615</v>
      </c>
      <c r="EE184" s="129">
        <v>27199</v>
      </c>
      <c r="EF184" s="129">
        <v>26782</v>
      </c>
      <c r="EG184" s="129">
        <v>26364</v>
      </c>
      <c r="EH184" s="129">
        <v>25946</v>
      </c>
      <c r="EI184" s="129">
        <v>25532</v>
      </c>
      <c r="EJ184" s="129">
        <v>25123</v>
      </c>
      <c r="EK184" s="129">
        <v>24721</v>
      </c>
      <c r="EL184" s="129">
        <v>24327</v>
      </c>
      <c r="EM184" s="129">
        <v>23943</v>
      </c>
      <c r="EN184" s="129">
        <v>23571</v>
      </c>
      <c r="EO184" s="129">
        <v>23211</v>
      </c>
      <c r="EP184" s="129">
        <v>22862</v>
      </c>
      <c r="EQ184" s="129">
        <v>22524</v>
      </c>
      <c r="ER184" s="129">
        <v>22199</v>
      </c>
      <c r="ES184" s="129">
        <v>21884</v>
      </c>
      <c r="ET184" s="129">
        <v>21579</v>
      </c>
      <c r="EU184" s="129">
        <v>21285</v>
      </c>
      <c r="EV184" s="129">
        <v>21000</v>
      </c>
    </row>
    <row r="185" spans="1:152" ht="14.1" customHeight="1" x14ac:dyDescent="0.2">
      <c r="A185" s="122" t="s">
        <v>12</v>
      </c>
      <c r="B185" s="129">
        <v>35607</v>
      </c>
      <c r="C185" s="129">
        <v>36217</v>
      </c>
      <c r="D185" s="129">
        <v>36742</v>
      </c>
      <c r="E185" s="129">
        <v>37167</v>
      </c>
      <c r="F185" s="129">
        <v>37463</v>
      </c>
      <c r="G185" s="129">
        <v>37603</v>
      </c>
      <c r="H185" s="129">
        <v>37593</v>
      </c>
      <c r="I185" s="129">
        <v>37457</v>
      </c>
      <c r="J185" s="129">
        <v>37228</v>
      </c>
      <c r="K185" s="129">
        <v>36925</v>
      </c>
      <c r="L185" s="129">
        <v>36561</v>
      </c>
      <c r="M185" s="129">
        <v>36215</v>
      </c>
      <c r="N185" s="129">
        <v>35909</v>
      </c>
      <c r="O185" s="129">
        <v>35643</v>
      </c>
      <c r="P185" s="129">
        <v>35455</v>
      </c>
      <c r="Q185" s="129">
        <v>35386</v>
      </c>
      <c r="R185" s="129">
        <v>35433</v>
      </c>
      <c r="S185" s="129">
        <v>35524</v>
      </c>
      <c r="T185" s="129">
        <v>35567</v>
      </c>
      <c r="U185" s="129">
        <v>35482</v>
      </c>
      <c r="V185" s="129">
        <v>35225</v>
      </c>
      <c r="W185" s="129">
        <v>34914</v>
      </c>
      <c r="X185" s="129">
        <v>34455</v>
      </c>
      <c r="Y185" s="129">
        <v>33941</v>
      </c>
      <c r="Z185" s="129">
        <v>33443</v>
      </c>
      <c r="AA185" s="129">
        <v>33030</v>
      </c>
      <c r="AB185" s="129">
        <v>32736</v>
      </c>
      <c r="AC185" s="129">
        <v>32535</v>
      </c>
      <c r="AD185" s="129">
        <v>32370</v>
      </c>
      <c r="AE185" s="129">
        <v>32202</v>
      </c>
      <c r="AF185" s="129">
        <v>31986</v>
      </c>
      <c r="AG185" s="129">
        <v>31716</v>
      </c>
      <c r="AH185" s="129">
        <v>31536</v>
      </c>
      <c r="AI185" s="129">
        <v>31887</v>
      </c>
      <c r="AJ185" s="129">
        <v>32426</v>
      </c>
      <c r="AK185" s="129">
        <v>33089</v>
      </c>
      <c r="AL185" s="129">
        <v>33882</v>
      </c>
      <c r="AM185" s="129">
        <v>34769</v>
      </c>
      <c r="AN185" s="129">
        <v>35683</v>
      </c>
      <c r="AO185" s="129">
        <v>36567</v>
      </c>
      <c r="AP185" s="129">
        <v>37364</v>
      </c>
      <c r="AQ185" s="129">
        <v>38083</v>
      </c>
      <c r="AR185" s="129">
        <v>38664</v>
      </c>
      <c r="AS185" s="129">
        <v>38945</v>
      </c>
      <c r="AT185" s="129">
        <v>39135</v>
      </c>
      <c r="AU185" s="129">
        <v>39237</v>
      </c>
      <c r="AV185" s="129">
        <v>39280</v>
      </c>
      <c r="AW185" s="129">
        <v>39343</v>
      </c>
      <c r="AX185" s="129">
        <v>39518</v>
      </c>
      <c r="AY185" s="129">
        <v>39886</v>
      </c>
      <c r="AZ185" s="129">
        <v>40523</v>
      </c>
      <c r="BA185" s="129">
        <v>41447</v>
      </c>
      <c r="BB185" s="129">
        <v>42455</v>
      </c>
      <c r="BC185" s="129">
        <v>43931</v>
      </c>
      <c r="BD185" s="129">
        <v>45369</v>
      </c>
      <c r="BE185" s="129">
        <v>46693</v>
      </c>
      <c r="BF185" s="129">
        <v>47874</v>
      </c>
      <c r="BG185" s="129">
        <v>48670</v>
      </c>
      <c r="BH185" s="129">
        <v>49188</v>
      </c>
      <c r="BI185" s="129">
        <v>49829</v>
      </c>
      <c r="BJ185" s="129">
        <v>49934</v>
      </c>
      <c r="BK185" s="129">
        <v>51201</v>
      </c>
      <c r="BL185" s="129">
        <v>52843</v>
      </c>
      <c r="BM185" s="129">
        <v>54671</v>
      </c>
      <c r="BN185" s="129">
        <v>56452</v>
      </c>
      <c r="BO185" s="129">
        <v>58737</v>
      </c>
      <c r="BP185" s="129">
        <v>59983</v>
      </c>
      <c r="BQ185" s="129">
        <v>60973</v>
      </c>
      <c r="BR185" s="129">
        <v>61672</v>
      </c>
      <c r="BS185" s="129">
        <v>62103</v>
      </c>
      <c r="BT185" s="129">
        <v>62306</v>
      </c>
      <c r="BU185" s="129">
        <v>62426</v>
      </c>
      <c r="BV185" s="129">
        <v>62613</v>
      </c>
      <c r="BW185" s="129">
        <v>62974</v>
      </c>
      <c r="BX185" s="129">
        <v>63552</v>
      </c>
      <c r="BY185" s="129">
        <v>64283</v>
      </c>
      <c r="BZ185" s="129">
        <v>65011</v>
      </c>
      <c r="CA185" s="129">
        <v>65548</v>
      </c>
      <c r="CB185" s="129">
        <v>65757</v>
      </c>
      <c r="CC185" s="129">
        <v>65574</v>
      </c>
      <c r="CD185" s="129">
        <v>65017</v>
      </c>
      <c r="CE185" s="129">
        <v>64167</v>
      </c>
      <c r="CF185" s="129">
        <v>63138</v>
      </c>
      <c r="CG185" s="129">
        <v>62037</v>
      </c>
      <c r="CH185" s="129">
        <v>60938</v>
      </c>
      <c r="CI185" s="129">
        <v>59893</v>
      </c>
      <c r="CJ185" s="129">
        <v>58894</v>
      </c>
      <c r="CK185" s="129">
        <v>57957</v>
      </c>
      <c r="CL185" s="129">
        <v>57097</v>
      </c>
      <c r="CM185" s="129">
        <v>56329</v>
      </c>
      <c r="CN185" s="129">
        <v>55672</v>
      </c>
      <c r="CO185" s="129">
        <v>55167</v>
      </c>
      <c r="CP185" s="129">
        <v>54835</v>
      </c>
      <c r="CQ185" s="129">
        <v>54821</v>
      </c>
      <c r="CR185" s="129">
        <v>55045</v>
      </c>
      <c r="CS185" s="129">
        <v>55411</v>
      </c>
      <c r="CT185" s="129">
        <v>55879</v>
      </c>
      <c r="CU185" s="129">
        <v>56382</v>
      </c>
      <c r="CV185" s="129">
        <v>56725</v>
      </c>
      <c r="CW185" s="129">
        <v>56893</v>
      </c>
      <c r="CX185" s="129">
        <v>56879</v>
      </c>
      <c r="CY185" s="129">
        <v>56613</v>
      </c>
      <c r="CZ185" s="129">
        <v>56048</v>
      </c>
      <c r="DA185" s="129">
        <v>55187</v>
      </c>
      <c r="DB185" s="129">
        <v>54079</v>
      </c>
      <c r="DC185" s="129">
        <v>52810</v>
      </c>
      <c r="DD185" s="129">
        <v>51471</v>
      </c>
      <c r="DE185" s="129">
        <v>50143</v>
      </c>
      <c r="DF185" s="129">
        <v>48867</v>
      </c>
      <c r="DG185" s="129">
        <v>47652</v>
      </c>
      <c r="DH185" s="129">
        <v>46492</v>
      </c>
      <c r="DI185" s="129">
        <v>45380</v>
      </c>
      <c r="DJ185" s="129">
        <v>44256</v>
      </c>
      <c r="DK185" s="129">
        <v>43051</v>
      </c>
      <c r="DL185" s="129">
        <v>42011</v>
      </c>
      <c r="DM185" s="129">
        <v>41072</v>
      </c>
      <c r="DN185" s="129">
        <v>40231</v>
      </c>
      <c r="DO185" s="129">
        <v>39536</v>
      </c>
      <c r="DP185" s="129">
        <v>39042</v>
      </c>
      <c r="DQ185" s="129">
        <v>38504</v>
      </c>
      <c r="DR185" s="129">
        <v>37961</v>
      </c>
      <c r="DS185" s="129">
        <v>37387</v>
      </c>
      <c r="DT185" s="129">
        <v>36759</v>
      </c>
      <c r="DU185" s="129">
        <v>36049</v>
      </c>
      <c r="DV185" s="129">
        <v>35270</v>
      </c>
      <c r="DW185" s="129">
        <v>34443</v>
      </c>
      <c r="DX185" s="129">
        <v>33608</v>
      </c>
      <c r="DY185" s="129">
        <v>32806</v>
      </c>
      <c r="DZ185" s="129">
        <v>32081</v>
      </c>
      <c r="EA185" s="129">
        <v>31438</v>
      </c>
      <c r="EB185" s="129">
        <v>30881</v>
      </c>
      <c r="EC185" s="129">
        <v>30387</v>
      </c>
      <c r="ED185" s="129">
        <v>29943</v>
      </c>
      <c r="EE185" s="129">
        <v>29532</v>
      </c>
      <c r="EF185" s="129">
        <v>29142</v>
      </c>
      <c r="EG185" s="129">
        <v>28759</v>
      </c>
      <c r="EH185" s="129">
        <v>28373</v>
      </c>
      <c r="EI185" s="129">
        <v>27980</v>
      </c>
      <c r="EJ185" s="129">
        <v>27583</v>
      </c>
      <c r="EK185" s="129">
        <v>27181</v>
      </c>
      <c r="EL185" s="129">
        <v>26779</v>
      </c>
      <c r="EM185" s="129">
        <v>26376</v>
      </c>
      <c r="EN185" s="129">
        <v>25977</v>
      </c>
      <c r="EO185" s="129">
        <v>25581</v>
      </c>
      <c r="EP185" s="129">
        <v>25191</v>
      </c>
      <c r="EQ185" s="129">
        <v>24809</v>
      </c>
      <c r="ER185" s="129">
        <v>24437</v>
      </c>
      <c r="ES185" s="129">
        <v>24076</v>
      </c>
      <c r="ET185" s="129">
        <v>23726</v>
      </c>
      <c r="EU185" s="129">
        <v>23387</v>
      </c>
      <c r="EV185" s="129">
        <v>23059</v>
      </c>
    </row>
    <row r="186" spans="1:152" ht="14.1" customHeight="1" x14ac:dyDescent="0.2">
      <c r="A186" s="122" t="s">
        <v>13</v>
      </c>
      <c r="B186" s="129">
        <v>24027</v>
      </c>
      <c r="C186" s="129">
        <v>24248</v>
      </c>
      <c r="D186" s="129">
        <v>24590</v>
      </c>
      <c r="E186" s="129">
        <v>25006</v>
      </c>
      <c r="F186" s="129">
        <v>25450</v>
      </c>
      <c r="G186" s="129">
        <v>25890</v>
      </c>
      <c r="H186" s="129">
        <v>26301</v>
      </c>
      <c r="I186" s="129">
        <v>26658</v>
      </c>
      <c r="J186" s="129">
        <v>26948</v>
      </c>
      <c r="K186" s="129">
        <v>27150</v>
      </c>
      <c r="L186" s="129">
        <v>27249</v>
      </c>
      <c r="M186" s="129">
        <v>27285</v>
      </c>
      <c r="N186" s="129">
        <v>27256</v>
      </c>
      <c r="O186" s="129">
        <v>27147</v>
      </c>
      <c r="P186" s="129">
        <v>26974</v>
      </c>
      <c r="Q186" s="129">
        <v>26743</v>
      </c>
      <c r="R186" s="129">
        <v>26478</v>
      </c>
      <c r="S186" s="129">
        <v>26206</v>
      </c>
      <c r="T186" s="129">
        <v>25961</v>
      </c>
      <c r="U186" s="129">
        <v>25768</v>
      </c>
      <c r="V186" s="129">
        <v>25695</v>
      </c>
      <c r="W186" s="129">
        <v>25885</v>
      </c>
      <c r="X186" s="129">
        <v>26127</v>
      </c>
      <c r="Y186" s="129">
        <v>26350</v>
      </c>
      <c r="Z186" s="129">
        <v>26495</v>
      </c>
      <c r="AA186" s="129">
        <v>26502</v>
      </c>
      <c r="AB186" s="129">
        <v>26357</v>
      </c>
      <c r="AC186" s="129">
        <v>26096</v>
      </c>
      <c r="AD186" s="129">
        <v>25791</v>
      </c>
      <c r="AE186" s="129">
        <v>25494</v>
      </c>
      <c r="AF186" s="129">
        <v>25257</v>
      </c>
      <c r="AG186" s="129">
        <v>25107</v>
      </c>
      <c r="AH186" s="129">
        <v>25104</v>
      </c>
      <c r="AI186" s="129">
        <v>25461</v>
      </c>
      <c r="AJ186" s="129">
        <v>25952</v>
      </c>
      <c r="AK186" s="129">
        <v>26415</v>
      </c>
      <c r="AL186" s="129">
        <v>26840</v>
      </c>
      <c r="AM186" s="129">
        <v>27253</v>
      </c>
      <c r="AN186" s="129">
        <v>27697</v>
      </c>
      <c r="AO186" s="129">
        <v>28207</v>
      </c>
      <c r="AP186" s="129">
        <v>28813</v>
      </c>
      <c r="AQ186" s="129">
        <v>29564</v>
      </c>
      <c r="AR186" s="129">
        <v>30385</v>
      </c>
      <c r="AS186" s="129">
        <v>31082</v>
      </c>
      <c r="AT186" s="129">
        <v>31752</v>
      </c>
      <c r="AU186" s="129">
        <v>32349</v>
      </c>
      <c r="AV186" s="129">
        <v>32844</v>
      </c>
      <c r="AW186" s="129">
        <v>33236</v>
      </c>
      <c r="AX186" s="129">
        <v>33536</v>
      </c>
      <c r="AY186" s="129">
        <v>33755</v>
      </c>
      <c r="AZ186" s="129">
        <v>33897</v>
      </c>
      <c r="BA186" s="129">
        <v>33990</v>
      </c>
      <c r="BB186" s="129">
        <v>33936</v>
      </c>
      <c r="BC186" s="129">
        <v>34120</v>
      </c>
      <c r="BD186" s="129">
        <v>34475</v>
      </c>
      <c r="BE186" s="129">
        <v>35072</v>
      </c>
      <c r="BF186" s="129">
        <v>35931</v>
      </c>
      <c r="BG186" s="129">
        <v>37019</v>
      </c>
      <c r="BH186" s="129">
        <v>38343</v>
      </c>
      <c r="BI186" s="129">
        <v>39633</v>
      </c>
      <c r="BJ186" s="129">
        <v>40820</v>
      </c>
      <c r="BK186" s="129">
        <v>41881</v>
      </c>
      <c r="BL186" s="129">
        <v>42600</v>
      </c>
      <c r="BM186" s="129">
        <v>43078</v>
      </c>
      <c r="BN186" s="129">
        <v>43675</v>
      </c>
      <c r="BO186" s="129">
        <v>43798</v>
      </c>
      <c r="BP186" s="129">
        <v>44982</v>
      </c>
      <c r="BQ186" s="129">
        <v>46505</v>
      </c>
      <c r="BR186" s="129">
        <v>48203</v>
      </c>
      <c r="BS186" s="129">
        <v>49867</v>
      </c>
      <c r="BT186" s="129">
        <v>51975</v>
      </c>
      <c r="BU186" s="129">
        <v>53173</v>
      </c>
      <c r="BV186" s="129">
        <v>54148</v>
      </c>
      <c r="BW186" s="129">
        <v>54868</v>
      </c>
      <c r="BX186" s="129">
        <v>55347</v>
      </c>
      <c r="BY186" s="129">
        <v>55627</v>
      </c>
      <c r="BZ186" s="129">
        <v>55836</v>
      </c>
      <c r="CA186" s="129">
        <v>56110</v>
      </c>
      <c r="CB186" s="129">
        <v>56542</v>
      </c>
      <c r="CC186" s="129">
        <v>57170</v>
      </c>
      <c r="CD186" s="129">
        <v>57936</v>
      </c>
      <c r="CE186" s="129">
        <v>58698</v>
      </c>
      <c r="CF186" s="129">
        <v>59285</v>
      </c>
      <c r="CG186" s="129">
        <v>59571</v>
      </c>
      <c r="CH186" s="129">
        <v>59499</v>
      </c>
      <c r="CI186" s="129">
        <v>59082</v>
      </c>
      <c r="CJ186" s="129">
        <v>58397</v>
      </c>
      <c r="CK186" s="129">
        <v>57546</v>
      </c>
      <c r="CL186" s="129">
        <v>56626</v>
      </c>
      <c r="CM186" s="129">
        <v>55703</v>
      </c>
      <c r="CN186" s="129">
        <v>54827</v>
      </c>
      <c r="CO186" s="129">
        <v>53986</v>
      </c>
      <c r="CP186" s="129">
        <v>53201</v>
      </c>
      <c r="CQ186" s="129">
        <v>52483</v>
      </c>
      <c r="CR186" s="129">
        <v>51846</v>
      </c>
      <c r="CS186" s="129">
        <v>51311</v>
      </c>
      <c r="CT186" s="129">
        <v>50915</v>
      </c>
      <c r="CU186" s="129">
        <v>50679</v>
      </c>
      <c r="CV186" s="129">
        <v>50737</v>
      </c>
      <c r="CW186" s="129">
        <v>51017</v>
      </c>
      <c r="CX186" s="129">
        <v>51428</v>
      </c>
      <c r="CY186" s="129">
        <v>51934</v>
      </c>
      <c r="CZ186" s="129">
        <v>52472</v>
      </c>
      <c r="DA186" s="129">
        <v>52861</v>
      </c>
      <c r="DB186" s="129">
        <v>53088</v>
      </c>
      <c r="DC186" s="129">
        <v>53146</v>
      </c>
      <c r="DD186" s="129">
        <v>52966</v>
      </c>
      <c r="DE186" s="129">
        <v>52505</v>
      </c>
      <c r="DF186" s="129">
        <v>51763</v>
      </c>
      <c r="DG186" s="129">
        <v>50789</v>
      </c>
      <c r="DH186" s="129">
        <v>49660</v>
      </c>
      <c r="DI186" s="129">
        <v>48465</v>
      </c>
      <c r="DJ186" s="129">
        <v>47274</v>
      </c>
      <c r="DK186" s="129">
        <v>46129</v>
      </c>
      <c r="DL186" s="129">
        <v>45039</v>
      </c>
      <c r="DM186" s="129">
        <v>43997</v>
      </c>
      <c r="DN186" s="129">
        <v>42997</v>
      </c>
      <c r="DO186" s="129">
        <v>41983</v>
      </c>
      <c r="DP186" s="129">
        <v>40888</v>
      </c>
      <c r="DQ186" s="129">
        <v>39947</v>
      </c>
      <c r="DR186" s="129">
        <v>39102</v>
      </c>
      <c r="DS186" s="129">
        <v>38350</v>
      </c>
      <c r="DT186" s="129">
        <v>37734</v>
      </c>
      <c r="DU186" s="129">
        <v>37306</v>
      </c>
      <c r="DV186" s="129">
        <v>36836</v>
      </c>
      <c r="DW186" s="129">
        <v>36358</v>
      </c>
      <c r="DX186" s="129">
        <v>35850</v>
      </c>
      <c r="DY186" s="129">
        <v>35288</v>
      </c>
      <c r="DZ186" s="129">
        <v>34646</v>
      </c>
      <c r="EA186" s="129">
        <v>33936</v>
      </c>
      <c r="EB186" s="129">
        <v>33176</v>
      </c>
      <c r="EC186" s="129">
        <v>32409</v>
      </c>
      <c r="ED186" s="129">
        <v>31670</v>
      </c>
      <c r="EE186" s="129">
        <v>31005</v>
      </c>
      <c r="EF186" s="129">
        <v>30415</v>
      </c>
      <c r="EG186" s="129">
        <v>29907</v>
      </c>
      <c r="EH186" s="129">
        <v>29460</v>
      </c>
      <c r="EI186" s="129">
        <v>29058</v>
      </c>
      <c r="EJ186" s="129">
        <v>28686</v>
      </c>
      <c r="EK186" s="129">
        <v>28333</v>
      </c>
      <c r="EL186" s="129">
        <v>27986</v>
      </c>
      <c r="EM186" s="129">
        <v>27636</v>
      </c>
      <c r="EN186" s="129">
        <v>27278</v>
      </c>
      <c r="EO186" s="129">
        <v>26913</v>
      </c>
      <c r="EP186" s="129">
        <v>26545</v>
      </c>
      <c r="EQ186" s="129">
        <v>26174</v>
      </c>
      <c r="ER186" s="129">
        <v>25803</v>
      </c>
      <c r="ES186" s="129">
        <v>25433</v>
      </c>
      <c r="ET186" s="129">
        <v>25067</v>
      </c>
      <c r="EU186" s="129">
        <v>24705</v>
      </c>
      <c r="EV186" s="129">
        <v>24351</v>
      </c>
    </row>
    <row r="187" spans="1:152" ht="14.1" customHeight="1" x14ac:dyDescent="0.2">
      <c r="A187" s="122" t="s">
        <v>14</v>
      </c>
      <c r="B187" s="129">
        <v>16238</v>
      </c>
      <c r="C187" s="129">
        <v>16145</v>
      </c>
      <c r="D187" s="129">
        <v>15991</v>
      </c>
      <c r="E187" s="129">
        <v>15857</v>
      </c>
      <c r="F187" s="129">
        <v>15787</v>
      </c>
      <c r="G187" s="129">
        <v>15814</v>
      </c>
      <c r="H187" s="129">
        <v>15952</v>
      </c>
      <c r="I187" s="129">
        <v>16174</v>
      </c>
      <c r="J187" s="129">
        <v>16448</v>
      </c>
      <c r="K187" s="129">
        <v>16745</v>
      </c>
      <c r="L187" s="129">
        <v>17046</v>
      </c>
      <c r="M187" s="129">
        <v>17354</v>
      </c>
      <c r="N187" s="129">
        <v>17640</v>
      </c>
      <c r="O187" s="129">
        <v>17868</v>
      </c>
      <c r="P187" s="129">
        <v>18028</v>
      </c>
      <c r="Q187" s="129">
        <v>18105</v>
      </c>
      <c r="R187" s="129">
        <v>18106</v>
      </c>
      <c r="S187" s="129">
        <v>18037</v>
      </c>
      <c r="T187" s="129">
        <v>17912</v>
      </c>
      <c r="U187" s="129">
        <v>17743</v>
      </c>
      <c r="V187" s="129">
        <v>17563</v>
      </c>
      <c r="W187" s="129">
        <v>17518</v>
      </c>
      <c r="X187" s="129">
        <v>17486</v>
      </c>
      <c r="Y187" s="129">
        <v>17490</v>
      </c>
      <c r="Z187" s="129">
        <v>17546</v>
      </c>
      <c r="AA187" s="129">
        <v>17675</v>
      </c>
      <c r="AB187" s="129">
        <v>17873</v>
      </c>
      <c r="AC187" s="129">
        <v>18103</v>
      </c>
      <c r="AD187" s="129">
        <v>18314</v>
      </c>
      <c r="AE187" s="129">
        <v>18464</v>
      </c>
      <c r="AF187" s="129">
        <v>18515</v>
      </c>
      <c r="AG187" s="129">
        <v>18454</v>
      </c>
      <c r="AH187" s="129">
        <v>18374</v>
      </c>
      <c r="AI187" s="129">
        <v>18529</v>
      </c>
      <c r="AJ187" s="129">
        <v>18799</v>
      </c>
      <c r="AK187" s="129">
        <v>19119</v>
      </c>
      <c r="AL187" s="129">
        <v>19511</v>
      </c>
      <c r="AM187" s="129">
        <v>19963</v>
      </c>
      <c r="AN187" s="129">
        <v>20444</v>
      </c>
      <c r="AO187" s="129">
        <v>20931</v>
      </c>
      <c r="AP187" s="129">
        <v>21390</v>
      </c>
      <c r="AQ187" s="129">
        <v>21846</v>
      </c>
      <c r="AR187" s="129">
        <v>22269</v>
      </c>
      <c r="AS187" s="129">
        <v>22530</v>
      </c>
      <c r="AT187" s="129">
        <v>22853</v>
      </c>
      <c r="AU187" s="129">
        <v>23268</v>
      </c>
      <c r="AV187" s="129">
        <v>23775</v>
      </c>
      <c r="AW187" s="129">
        <v>24342</v>
      </c>
      <c r="AX187" s="129">
        <v>24920</v>
      </c>
      <c r="AY187" s="129">
        <v>25471</v>
      </c>
      <c r="AZ187" s="129">
        <v>25960</v>
      </c>
      <c r="BA187" s="129">
        <v>26364</v>
      </c>
      <c r="BB187" s="129">
        <v>26593</v>
      </c>
      <c r="BC187" s="129">
        <v>26850</v>
      </c>
      <c r="BD187" s="129">
        <v>27038</v>
      </c>
      <c r="BE187" s="129">
        <v>27157</v>
      </c>
      <c r="BF187" s="129">
        <v>27232</v>
      </c>
      <c r="BG187" s="129">
        <v>27321</v>
      </c>
      <c r="BH187" s="129">
        <v>27493</v>
      </c>
      <c r="BI187" s="129">
        <v>27808</v>
      </c>
      <c r="BJ187" s="129">
        <v>28321</v>
      </c>
      <c r="BK187" s="129">
        <v>29049</v>
      </c>
      <c r="BL187" s="129">
        <v>29965</v>
      </c>
      <c r="BM187" s="129">
        <v>31079</v>
      </c>
      <c r="BN187" s="129">
        <v>32170</v>
      </c>
      <c r="BO187" s="129">
        <v>33185</v>
      </c>
      <c r="BP187" s="129">
        <v>34108</v>
      </c>
      <c r="BQ187" s="129">
        <v>34756</v>
      </c>
      <c r="BR187" s="129">
        <v>35220</v>
      </c>
      <c r="BS187" s="129">
        <v>35796</v>
      </c>
      <c r="BT187" s="129">
        <v>35974</v>
      </c>
      <c r="BU187" s="129">
        <v>37070</v>
      </c>
      <c r="BV187" s="129">
        <v>38450</v>
      </c>
      <c r="BW187" s="129">
        <v>39977</v>
      </c>
      <c r="BX187" s="129">
        <v>41479</v>
      </c>
      <c r="BY187" s="129">
        <v>43343</v>
      </c>
      <c r="BZ187" s="129">
        <v>44458</v>
      </c>
      <c r="CA187" s="129">
        <v>45389</v>
      </c>
      <c r="CB187" s="129">
        <v>46105</v>
      </c>
      <c r="CC187" s="129">
        <v>46619</v>
      </c>
      <c r="CD187" s="129">
        <v>46966</v>
      </c>
      <c r="CE187" s="129">
        <v>47251</v>
      </c>
      <c r="CF187" s="129">
        <v>47595</v>
      </c>
      <c r="CG187" s="129">
        <v>48075</v>
      </c>
      <c r="CH187" s="129">
        <v>48721</v>
      </c>
      <c r="CI187" s="129">
        <v>49482</v>
      </c>
      <c r="CJ187" s="129">
        <v>50238</v>
      </c>
      <c r="CK187" s="129">
        <v>50841</v>
      </c>
      <c r="CL187" s="129">
        <v>51181</v>
      </c>
      <c r="CM187" s="129">
        <v>51211</v>
      </c>
      <c r="CN187" s="129">
        <v>50940</v>
      </c>
      <c r="CO187" s="129">
        <v>50437</v>
      </c>
      <c r="CP187" s="129">
        <v>49786</v>
      </c>
      <c r="CQ187" s="129">
        <v>49072</v>
      </c>
      <c r="CR187" s="129">
        <v>48355</v>
      </c>
      <c r="CS187" s="129">
        <v>47673</v>
      </c>
      <c r="CT187" s="129">
        <v>47020</v>
      </c>
      <c r="CU187" s="129">
        <v>46413</v>
      </c>
      <c r="CV187" s="129">
        <v>45862</v>
      </c>
      <c r="CW187" s="129">
        <v>45382</v>
      </c>
      <c r="CX187" s="129">
        <v>44989</v>
      </c>
      <c r="CY187" s="129">
        <v>44715</v>
      </c>
      <c r="CZ187" s="129">
        <v>44583</v>
      </c>
      <c r="DA187" s="129">
        <v>44710</v>
      </c>
      <c r="DB187" s="129">
        <v>45034</v>
      </c>
      <c r="DC187" s="129">
        <v>45473</v>
      </c>
      <c r="DD187" s="129">
        <v>45995</v>
      </c>
      <c r="DE187" s="129">
        <v>46543</v>
      </c>
      <c r="DF187" s="129">
        <v>46962</v>
      </c>
      <c r="DG187" s="129">
        <v>47237</v>
      </c>
      <c r="DH187" s="129">
        <v>47359</v>
      </c>
      <c r="DI187" s="129">
        <v>47268</v>
      </c>
      <c r="DJ187" s="129">
        <v>46923</v>
      </c>
      <c r="DK187" s="129">
        <v>46327</v>
      </c>
      <c r="DL187" s="129">
        <v>45518</v>
      </c>
      <c r="DM187" s="129">
        <v>44569</v>
      </c>
      <c r="DN187" s="129">
        <v>43558</v>
      </c>
      <c r="DO187" s="129">
        <v>42547</v>
      </c>
      <c r="DP187" s="129">
        <v>41574</v>
      </c>
      <c r="DQ187" s="129">
        <v>40649</v>
      </c>
      <c r="DR187" s="129">
        <v>39763</v>
      </c>
      <c r="DS187" s="129">
        <v>38914</v>
      </c>
      <c r="DT187" s="129">
        <v>38048</v>
      </c>
      <c r="DU187" s="129">
        <v>37104</v>
      </c>
      <c r="DV187" s="129">
        <v>36301</v>
      </c>
      <c r="DW187" s="129">
        <v>35582</v>
      </c>
      <c r="DX187" s="129">
        <v>34946</v>
      </c>
      <c r="DY187" s="129">
        <v>34432</v>
      </c>
      <c r="DZ187" s="129">
        <v>34087</v>
      </c>
      <c r="EA187" s="129">
        <v>33701</v>
      </c>
      <c r="EB187" s="129">
        <v>33307</v>
      </c>
      <c r="EC187" s="129">
        <v>32882</v>
      </c>
      <c r="ED187" s="129">
        <v>32407</v>
      </c>
      <c r="EE187" s="129">
        <v>31855</v>
      </c>
      <c r="EF187" s="129">
        <v>31240</v>
      </c>
      <c r="EG187" s="129">
        <v>30576</v>
      </c>
      <c r="EH187" s="129">
        <v>29902</v>
      </c>
      <c r="EI187" s="129">
        <v>29254</v>
      </c>
      <c r="EJ187" s="129">
        <v>28672</v>
      </c>
      <c r="EK187" s="129">
        <v>28157</v>
      </c>
      <c r="EL187" s="129">
        <v>27716</v>
      </c>
      <c r="EM187" s="129">
        <v>27330</v>
      </c>
      <c r="EN187" s="129">
        <v>26986</v>
      </c>
      <c r="EO187" s="129">
        <v>26668</v>
      </c>
      <c r="EP187" s="129">
        <v>26367</v>
      </c>
      <c r="EQ187" s="129">
        <v>26069</v>
      </c>
      <c r="ER187" s="129">
        <v>25768</v>
      </c>
      <c r="ES187" s="129">
        <v>25459</v>
      </c>
      <c r="ET187" s="129">
        <v>25143</v>
      </c>
      <c r="EU187" s="129">
        <v>24823</v>
      </c>
      <c r="EV187" s="129">
        <v>24500</v>
      </c>
    </row>
    <row r="188" spans="1:152" ht="14.1" customHeight="1" x14ac:dyDescent="0.2">
      <c r="A188" s="122" t="s">
        <v>15</v>
      </c>
      <c r="B188" s="129">
        <v>8561</v>
      </c>
      <c r="C188" s="129">
        <v>8992</v>
      </c>
      <c r="D188" s="129">
        <v>9288</v>
      </c>
      <c r="E188" s="129">
        <v>9437</v>
      </c>
      <c r="F188" s="129">
        <v>9529</v>
      </c>
      <c r="G188" s="129">
        <v>9546</v>
      </c>
      <c r="H188" s="129">
        <v>9497</v>
      </c>
      <c r="I188" s="129">
        <v>9419</v>
      </c>
      <c r="J188" s="129">
        <v>9356</v>
      </c>
      <c r="K188" s="129">
        <v>9338</v>
      </c>
      <c r="L188" s="129">
        <v>9382</v>
      </c>
      <c r="M188" s="129">
        <v>9506</v>
      </c>
      <c r="N188" s="129">
        <v>9686</v>
      </c>
      <c r="O188" s="129">
        <v>9885</v>
      </c>
      <c r="P188" s="129">
        <v>10088</v>
      </c>
      <c r="Q188" s="129">
        <v>10284</v>
      </c>
      <c r="R188" s="129">
        <v>10460</v>
      </c>
      <c r="S188" s="129">
        <v>10605</v>
      </c>
      <c r="T188" s="129">
        <v>10711</v>
      </c>
      <c r="U188" s="129">
        <v>10772</v>
      </c>
      <c r="V188" s="129">
        <v>10797</v>
      </c>
      <c r="W188" s="129">
        <v>10857</v>
      </c>
      <c r="X188" s="129">
        <v>10894</v>
      </c>
      <c r="Y188" s="129">
        <v>10914</v>
      </c>
      <c r="Z188" s="129">
        <v>10919</v>
      </c>
      <c r="AA188" s="129">
        <v>10911</v>
      </c>
      <c r="AB188" s="129">
        <v>10896</v>
      </c>
      <c r="AC188" s="129">
        <v>10886</v>
      </c>
      <c r="AD188" s="129">
        <v>10894</v>
      </c>
      <c r="AE188" s="129">
        <v>10931</v>
      </c>
      <c r="AF188" s="129">
        <v>11008</v>
      </c>
      <c r="AG188" s="129">
        <v>11122</v>
      </c>
      <c r="AH188" s="129">
        <v>11302</v>
      </c>
      <c r="AI188" s="129">
        <v>11696</v>
      </c>
      <c r="AJ188" s="129">
        <v>12127</v>
      </c>
      <c r="AK188" s="129">
        <v>12505</v>
      </c>
      <c r="AL188" s="129">
        <v>12818</v>
      </c>
      <c r="AM188" s="129">
        <v>13085</v>
      </c>
      <c r="AN188" s="129">
        <v>13337</v>
      </c>
      <c r="AO188" s="129">
        <v>13598</v>
      </c>
      <c r="AP188" s="129">
        <v>13892</v>
      </c>
      <c r="AQ188" s="129">
        <v>14253</v>
      </c>
      <c r="AR188" s="129">
        <v>14633</v>
      </c>
      <c r="AS188" s="129">
        <v>14881</v>
      </c>
      <c r="AT188" s="129">
        <v>15143</v>
      </c>
      <c r="AU188" s="129">
        <v>15396</v>
      </c>
      <c r="AV188" s="129">
        <v>15634</v>
      </c>
      <c r="AW188" s="129">
        <v>15872</v>
      </c>
      <c r="AX188" s="129">
        <v>16135</v>
      </c>
      <c r="AY188" s="129">
        <v>16443</v>
      </c>
      <c r="AZ188" s="129">
        <v>16818</v>
      </c>
      <c r="BA188" s="129">
        <v>17258</v>
      </c>
      <c r="BB188" s="129">
        <v>17673</v>
      </c>
      <c r="BC188" s="129">
        <v>18162</v>
      </c>
      <c r="BD188" s="129">
        <v>18624</v>
      </c>
      <c r="BE188" s="129">
        <v>19036</v>
      </c>
      <c r="BF188" s="129">
        <v>19381</v>
      </c>
      <c r="BG188" s="129">
        <v>19659</v>
      </c>
      <c r="BH188" s="129">
        <v>19877</v>
      </c>
      <c r="BI188" s="129">
        <v>20043</v>
      </c>
      <c r="BJ188" s="129">
        <v>20157</v>
      </c>
      <c r="BK188" s="129">
        <v>20238</v>
      </c>
      <c r="BL188" s="129">
        <v>20331</v>
      </c>
      <c r="BM188" s="129">
        <v>20490</v>
      </c>
      <c r="BN188" s="129">
        <v>20767</v>
      </c>
      <c r="BO188" s="129">
        <v>21207</v>
      </c>
      <c r="BP188" s="129">
        <v>21821</v>
      </c>
      <c r="BQ188" s="129">
        <v>22590</v>
      </c>
      <c r="BR188" s="129">
        <v>23523</v>
      </c>
      <c r="BS188" s="129">
        <v>24443</v>
      </c>
      <c r="BT188" s="129">
        <v>25308</v>
      </c>
      <c r="BU188" s="129">
        <v>26108</v>
      </c>
      <c r="BV188" s="129">
        <v>26696</v>
      </c>
      <c r="BW188" s="129">
        <v>27149</v>
      </c>
      <c r="BX188" s="129">
        <v>27699</v>
      </c>
      <c r="BY188" s="129">
        <v>27930</v>
      </c>
      <c r="BZ188" s="129">
        <v>28911</v>
      </c>
      <c r="CA188" s="129">
        <v>30115</v>
      </c>
      <c r="CB188" s="129">
        <v>31433</v>
      </c>
      <c r="CC188" s="129">
        <v>32733</v>
      </c>
      <c r="CD188" s="129">
        <v>34304</v>
      </c>
      <c r="CE188" s="129">
        <v>35299</v>
      </c>
      <c r="CF188" s="129">
        <v>36148</v>
      </c>
      <c r="CG188" s="129">
        <v>36826</v>
      </c>
      <c r="CH188" s="129">
        <v>37342</v>
      </c>
      <c r="CI188" s="129">
        <v>37724</v>
      </c>
      <c r="CJ188" s="129">
        <v>38059</v>
      </c>
      <c r="CK188" s="129">
        <v>38444</v>
      </c>
      <c r="CL188" s="129">
        <v>38940</v>
      </c>
      <c r="CM188" s="129">
        <v>39573</v>
      </c>
      <c r="CN188" s="129">
        <v>40296</v>
      </c>
      <c r="CO188" s="129">
        <v>41013</v>
      </c>
      <c r="CP188" s="129">
        <v>41601</v>
      </c>
      <c r="CQ188" s="129">
        <v>41971</v>
      </c>
      <c r="CR188" s="129">
        <v>42085</v>
      </c>
      <c r="CS188" s="129">
        <v>41952</v>
      </c>
      <c r="CT188" s="129">
        <v>41625</v>
      </c>
      <c r="CU188" s="129">
        <v>41176</v>
      </c>
      <c r="CV188" s="129">
        <v>40673</v>
      </c>
      <c r="CW188" s="129">
        <v>40165</v>
      </c>
      <c r="CX188" s="129">
        <v>39685</v>
      </c>
      <c r="CY188" s="129">
        <v>39225</v>
      </c>
      <c r="CZ188" s="129">
        <v>38801</v>
      </c>
      <c r="DA188" s="129">
        <v>38422</v>
      </c>
      <c r="DB188" s="129">
        <v>38100</v>
      </c>
      <c r="DC188" s="129">
        <v>37850</v>
      </c>
      <c r="DD188" s="129">
        <v>37698</v>
      </c>
      <c r="DE188" s="129">
        <v>37665</v>
      </c>
      <c r="DF188" s="129">
        <v>37854</v>
      </c>
      <c r="DG188" s="129">
        <v>38211</v>
      </c>
      <c r="DH188" s="129">
        <v>38661</v>
      </c>
      <c r="DI188" s="129">
        <v>39180</v>
      </c>
      <c r="DJ188" s="129">
        <v>39721</v>
      </c>
      <c r="DK188" s="129">
        <v>40152</v>
      </c>
      <c r="DL188" s="129">
        <v>40461</v>
      </c>
      <c r="DM188" s="129">
        <v>40635</v>
      </c>
      <c r="DN188" s="129">
        <v>40626</v>
      </c>
      <c r="DO188" s="129">
        <v>40397</v>
      </c>
      <c r="DP188" s="129">
        <v>39948</v>
      </c>
      <c r="DQ188" s="129">
        <v>39314</v>
      </c>
      <c r="DR188" s="129">
        <v>38558</v>
      </c>
      <c r="DS188" s="129">
        <v>37747</v>
      </c>
      <c r="DT188" s="129">
        <v>36935</v>
      </c>
      <c r="DU188" s="129">
        <v>36152</v>
      </c>
      <c r="DV188" s="129">
        <v>35407</v>
      </c>
      <c r="DW188" s="129">
        <v>34693</v>
      </c>
      <c r="DX188" s="129">
        <v>34007</v>
      </c>
      <c r="DY188" s="129">
        <v>33305</v>
      </c>
      <c r="DZ188" s="129">
        <v>32528</v>
      </c>
      <c r="EA188" s="129">
        <v>31876</v>
      </c>
      <c r="EB188" s="129">
        <v>31295</v>
      </c>
      <c r="EC188" s="129">
        <v>30786</v>
      </c>
      <c r="ED188" s="129">
        <v>30382</v>
      </c>
      <c r="EE188" s="129">
        <v>30122</v>
      </c>
      <c r="EF188" s="129">
        <v>29824</v>
      </c>
      <c r="EG188" s="129">
        <v>29517</v>
      </c>
      <c r="EH188" s="129">
        <v>29181</v>
      </c>
      <c r="EI188" s="129">
        <v>28798</v>
      </c>
      <c r="EJ188" s="129">
        <v>28345</v>
      </c>
      <c r="EK188" s="129">
        <v>27831</v>
      </c>
      <c r="EL188" s="129">
        <v>27274</v>
      </c>
      <c r="EM188" s="129">
        <v>26707</v>
      </c>
      <c r="EN188" s="129">
        <v>26162</v>
      </c>
      <c r="EO188" s="129">
        <v>25674</v>
      </c>
      <c r="EP188" s="129">
        <v>25246</v>
      </c>
      <c r="EQ188" s="129">
        <v>24881</v>
      </c>
      <c r="ER188" s="129">
        <v>24565</v>
      </c>
      <c r="ES188" s="129">
        <v>24284</v>
      </c>
      <c r="ET188" s="129">
        <v>24027</v>
      </c>
      <c r="EU188" s="129">
        <v>23782</v>
      </c>
      <c r="EV188" s="129">
        <v>23541</v>
      </c>
    </row>
    <row r="189" spans="1:152" ht="12.75" customHeight="1" x14ac:dyDescent="0.2">
      <c r="A189" s="122" t="s">
        <v>44</v>
      </c>
      <c r="B189" s="129">
        <v>2553</v>
      </c>
      <c r="C189" s="129">
        <v>2780</v>
      </c>
      <c r="D189" s="129">
        <v>3117</v>
      </c>
      <c r="E189" s="129">
        <v>3549</v>
      </c>
      <c r="F189" s="129">
        <v>3892</v>
      </c>
      <c r="G189" s="129">
        <v>4166</v>
      </c>
      <c r="H189" s="129">
        <v>4384</v>
      </c>
      <c r="I189" s="129">
        <v>4541</v>
      </c>
      <c r="J189" s="129">
        <v>4631</v>
      </c>
      <c r="K189" s="129">
        <v>4693</v>
      </c>
      <c r="L189" s="129">
        <v>4717</v>
      </c>
      <c r="M189" s="129">
        <v>4719</v>
      </c>
      <c r="N189" s="129">
        <v>4705</v>
      </c>
      <c r="O189" s="129">
        <v>4692</v>
      </c>
      <c r="P189" s="129">
        <v>4694</v>
      </c>
      <c r="Q189" s="129">
        <v>4721</v>
      </c>
      <c r="R189" s="129">
        <v>4774</v>
      </c>
      <c r="S189" s="129">
        <v>4847</v>
      </c>
      <c r="T189" s="129">
        <v>4925</v>
      </c>
      <c r="U189" s="129">
        <v>5002</v>
      </c>
      <c r="V189" s="129">
        <v>5080</v>
      </c>
      <c r="W189" s="129">
        <v>5186</v>
      </c>
      <c r="X189" s="129">
        <v>5290</v>
      </c>
      <c r="Y189" s="129">
        <v>5386</v>
      </c>
      <c r="Z189" s="129">
        <v>5471</v>
      </c>
      <c r="AA189" s="129">
        <v>5540</v>
      </c>
      <c r="AB189" s="129">
        <v>5593</v>
      </c>
      <c r="AC189" s="129">
        <v>5631</v>
      </c>
      <c r="AD189" s="129">
        <v>5658</v>
      </c>
      <c r="AE189" s="129">
        <v>5674</v>
      </c>
      <c r="AF189" s="129">
        <v>5680</v>
      </c>
      <c r="AG189" s="129">
        <v>5681</v>
      </c>
      <c r="AH189" s="129">
        <v>5711</v>
      </c>
      <c r="AI189" s="129">
        <v>5881</v>
      </c>
      <c r="AJ189" s="129">
        <v>6110</v>
      </c>
      <c r="AK189" s="129">
        <v>6369</v>
      </c>
      <c r="AL189" s="129">
        <v>6659</v>
      </c>
      <c r="AM189" s="129">
        <v>6968</v>
      </c>
      <c r="AN189" s="129">
        <v>7277</v>
      </c>
      <c r="AO189" s="129">
        <v>7570</v>
      </c>
      <c r="AP189" s="129">
        <v>7826</v>
      </c>
      <c r="AQ189" s="129">
        <v>8051</v>
      </c>
      <c r="AR189" s="129">
        <v>8232</v>
      </c>
      <c r="AS189" s="129">
        <v>8330</v>
      </c>
      <c r="AT189" s="129">
        <v>8446</v>
      </c>
      <c r="AU189" s="129">
        <v>8597</v>
      </c>
      <c r="AV189" s="129">
        <v>8789</v>
      </c>
      <c r="AW189" s="129">
        <v>9013</v>
      </c>
      <c r="AX189" s="129">
        <v>9256</v>
      </c>
      <c r="AY189" s="129">
        <v>9508</v>
      </c>
      <c r="AZ189" s="129">
        <v>9755</v>
      </c>
      <c r="BA189" s="129">
        <v>9997</v>
      </c>
      <c r="BB189" s="129">
        <v>10176</v>
      </c>
      <c r="BC189" s="129">
        <v>10406</v>
      </c>
      <c r="BD189" s="129">
        <v>10657</v>
      </c>
      <c r="BE189" s="129">
        <v>10948</v>
      </c>
      <c r="BF189" s="129">
        <v>11275</v>
      </c>
      <c r="BG189" s="129">
        <v>11628</v>
      </c>
      <c r="BH189" s="129">
        <v>11980</v>
      </c>
      <c r="BI189" s="129">
        <v>12314</v>
      </c>
      <c r="BJ189" s="129">
        <v>12614</v>
      </c>
      <c r="BK189" s="129">
        <v>12871</v>
      </c>
      <c r="BL189" s="129">
        <v>13083</v>
      </c>
      <c r="BM189" s="129">
        <v>13255</v>
      </c>
      <c r="BN189" s="129">
        <v>13402</v>
      </c>
      <c r="BO189" s="129">
        <v>13524</v>
      </c>
      <c r="BP189" s="129">
        <v>13632</v>
      </c>
      <c r="BQ189" s="129">
        <v>13758</v>
      </c>
      <c r="BR189" s="129">
        <v>13940</v>
      </c>
      <c r="BS189" s="129">
        <v>14210</v>
      </c>
      <c r="BT189" s="129">
        <v>14598</v>
      </c>
      <c r="BU189" s="129">
        <v>15111</v>
      </c>
      <c r="BV189" s="129">
        <v>15736</v>
      </c>
      <c r="BW189" s="129">
        <v>16482</v>
      </c>
      <c r="BX189" s="129">
        <v>17219</v>
      </c>
      <c r="BY189" s="129">
        <v>17918</v>
      </c>
      <c r="BZ189" s="129">
        <v>18574</v>
      </c>
      <c r="CA189" s="129">
        <v>19079</v>
      </c>
      <c r="CB189" s="129">
        <v>19495</v>
      </c>
      <c r="CC189" s="129">
        <v>19987</v>
      </c>
      <c r="CD189" s="129">
        <v>20240</v>
      </c>
      <c r="CE189" s="129">
        <v>21070</v>
      </c>
      <c r="CF189" s="129">
        <v>22061</v>
      </c>
      <c r="CG189" s="129">
        <v>23134</v>
      </c>
      <c r="CH189" s="129">
        <v>24194</v>
      </c>
      <c r="CI189" s="129">
        <v>25439</v>
      </c>
      <c r="CJ189" s="129">
        <v>26275</v>
      </c>
      <c r="CK189" s="129">
        <v>27006</v>
      </c>
      <c r="CL189" s="129">
        <v>27610</v>
      </c>
      <c r="CM189" s="129">
        <v>28094</v>
      </c>
      <c r="CN189" s="129">
        <v>28477</v>
      </c>
      <c r="CO189" s="129">
        <v>28829</v>
      </c>
      <c r="CP189" s="129">
        <v>29222</v>
      </c>
      <c r="CQ189" s="129">
        <v>29703</v>
      </c>
      <c r="CR189" s="129">
        <v>30288</v>
      </c>
      <c r="CS189" s="129">
        <v>30942</v>
      </c>
      <c r="CT189" s="129">
        <v>31590</v>
      </c>
      <c r="CU189" s="129">
        <v>32135</v>
      </c>
      <c r="CV189" s="129">
        <v>32512</v>
      </c>
      <c r="CW189" s="129">
        <v>32689</v>
      </c>
      <c r="CX189" s="129">
        <v>32674</v>
      </c>
      <c r="CY189" s="129">
        <v>32510</v>
      </c>
      <c r="CZ189" s="129">
        <v>32249</v>
      </c>
      <c r="DA189" s="129">
        <v>31946</v>
      </c>
      <c r="DB189" s="129">
        <v>31636</v>
      </c>
      <c r="DC189" s="129">
        <v>31345</v>
      </c>
      <c r="DD189" s="129">
        <v>31068</v>
      </c>
      <c r="DE189" s="129">
        <v>30815</v>
      </c>
      <c r="DF189" s="129">
        <v>30597</v>
      </c>
      <c r="DG189" s="129">
        <v>30421</v>
      </c>
      <c r="DH189" s="129">
        <v>30303</v>
      </c>
      <c r="DI189" s="129">
        <v>30262</v>
      </c>
      <c r="DJ189" s="129">
        <v>30315</v>
      </c>
      <c r="DK189" s="129">
        <v>30548</v>
      </c>
      <c r="DL189" s="129">
        <v>30915</v>
      </c>
      <c r="DM189" s="129">
        <v>31358</v>
      </c>
      <c r="DN189" s="129">
        <v>31854</v>
      </c>
      <c r="DO189" s="129">
        <v>32366</v>
      </c>
      <c r="DP189" s="129">
        <v>32789</v>
      </c>
      <c r="DQ189" s="129">
        <v>33112</v>
      </c>
      <c r="DR189" s="129">
        <v>33325</v>
      </c>
      <c r="DS189" s="129">
        <v>33386</v>
      </c>
      <c r="DT189" s="129">
        <v>33264</v>
      </c>
      <c r="DU189" s="129">
        <v>32959</v>
      </c>
      <c r="DV189" s="129">
        <v>32501</v>
      </c>
      <c r="DW189" s="129">
        <v>31942</v>
      </c>
      <c r="DX189" s="129">
        <v>31334</v>
      </c>
      <c r="DY189" s="129">
        <v>30724</v>
      </c>
      <c r="DZ189" s="129">
        <v>30134</v>
      </c>
      <c r="EA189" s="129">
        <v>29572</v>
      </c>
      <c r="EB189" s="129">
        <v>29033</v>
      </c>
      <c r="EC189" s="129">
        <v>28515</v>
      </c>
      <c r="ED189" s="129">
        <v>27979</v>
      </c>
      <c r="EE189" s="129">
        <v>27376</v>
      </c>
      <c r="EF189" s="129">
        <v>26876</v>
      </c>
      <c r="EG189" s="129">
        <v>26438</v>
      </c>
      <c r="EH189" s="129">
        <v>26058</v>
      </c>
      <c r="EI189" s="129">
        <v>25763</v>
      </c>
      <c r="EJ189" s="129">
        <v>25584</v>
      </c>
      <c r="EK189" s="129">
        <v>25374</v>
      </c>
      <c r="EL189" s="129">
        <v>25153</v>
      </c>
      <c r="EM189" s="129">
        <v>24906</v>
      </c>
      <c r="EN189" s="129">
        <v>24616</v>
      </c>
      <c r="EO189" s="129">
        <v>24264</v>
      </c>
      <c r="EP189" s="129">
        <v>23860</v>
      </c>
      <c r="EQ189" s="129">
        <v>23416</v>
      </c>
      <c r="ER189" s="129">
        <v>22964</v>
      </c>
      <c r="ES189" s="129">
        <v>22529</v>
      </c>
      <c r="ET189" s="129">
        <v>22143</v>
      </c>
      <c r="EU189" s="129">
        <v>21806</v>
      </c>
      <c r="EV189" s="129">
        <v>21522</v>
      </c>
    </row>
    <row r="190" spans="1:152" ht="12.75" customHeight="1" x14ac:dyDescent="0.2">
      <c r="A190" s="122" t="s">
        <v>45</v>
      </c>
      <c r="B190" s="129">
        <v>1387</v>
      </c>
      <c r="C190" s="129">
        <v>1195</v>
      </c>
      <c r="D190" s="129">
        <v>1043</v>
      </c>
      <c r="E190" s="129">
        <v>924</v>
      </c>
      <c r="F190" s="129">
        <v>903</v>
      </c>
      <c r="G190" s="129">
        <v>951</v>
      </c>
      <c r="H190" s="129">
        <v>1052</v>
      </c>
      <c r="I190" s="129">
        <v>1194</v>
      </c>
      <c r="J190" s="129">
        <v>1371</v>
      </c>
      <c r="K190" s="129">
        <v>1512</v>
      </c>
      <c r="L190" s="129">
        <v>1629</v>
      </c>
      <c r="M190" s="129">
        <v>1727</v>
      </c>
      <c r="N190" s="129">
        <v>1801</v>
      </c>
      <c r="O190" s="129">
        <v>1844</v>
      </c>
      <c r="P190" s="129">
        <v>1871</v>
      </c>
      <c r="Q190" s="129">
        <v>1877</v>
      </c>
      <c r="R190" s="129">
        <v>1868</v>
      </c>
      <c r="S190" s="129">
        <v>1850</v>
      </c>
      <c r="T190" s="129">
        <v>1832</v>
      </c>
      <c r="U190" s="129">
        <v>1822</v>
      </c>
      <c r="V190" s="129">
        <v>1824</v>
      </c>
      <c r="W190" s="129">
        <v>1854</v>
      </c>
      <c r="X190" s="129">
        <v>1896</v>
      </c>
      <c r="Y190" s="129">
        <v>1946</v>
      </c>
      <c r="Z190" s="129">
        <v>2000</v>
      </c>
      <c r="AA190" s="129">
        <v>2060</v>
      </c>
      <c r="AB190" s="129">
        <v>2120</v>
      </c>
      <c r="AC190" s="129">
        <v>2177</v>
      </c>
      <c r="AD190" s="129">
        <v>2231</v>
      </c>
      <c r="AE190" s="129">
        <v>2277</v>
      </c>
      <c r="AF190" s="129">
        <v>2317</v>
      </c>
      <c r="AG190" s="129">
        <v>2349</v>
      </c>
      <c r="AH190" s="129">
        <v>2384</v>
      </c>
      <c r="AI190" s="129">
        <v>2454</v>
      </c>
      <c r="AJ190" s="129">
        <v>2526</v>
      </c>
      <c r="AK190" s="129">
        <v>2603</v>
      </c>
      <c r="AL190" s="129">
        <v>2686</v>
      </c>
      <c r="AM190" s="129">
        <v>2775</v>
      </c>
      <c r="AN190" s="129">
        <v>2874</v>
      </c>
      <c r="AO190" s="129">
        <v>2986</v>
      </c>
      <c r="AP190" s="129">
        <v>3112</v>
      </c>
      <c r="AQ190" s="129">
        <v>3252</v>
      </c>
      <c r="AR190" s="129">
        <v>3395</v>
      </c>
      <c r="AS190" s="129">
        <v>3530</v>
      </c>
      <c r="AT190" s="129">
        <v>3662</v>
      </c>
      <c r="AU190" s="129">
        <v>3786</v>
      </c>
      <c r="AV190" s="129">
        <v>3897</v>
      </c>
      <c r="AW190" s="129">
        <v>4004</v>
      </c>
      <c r="AX190" s="129">
        <v>4115</v>
      </c>
      <c r="AY190" s="129">
        <v>4239</v>
      </c>
      <c r="AZ190" s="129">
        <v>4381</v>
      </c>
      <c r="BA190" s="129">
        <v>4547</v>
      </c>
      <c r="BB190" s="129">
        <v>4687</v>
      </c>
      <c r="BC190" s="129">
        <v>4843</v>
      </c>
      <c r="BD190" s="129">
        <v>4996</v>
      </c>
      <c r="BE190" s="129">
        <v>5141</v>
      </c>
      <c r="BF190" s="129">
        <v>5278</v>
      </c>
      <c r="BG190" s="129">
        <v>5411</v>
      </c>
      <c r="BH190" s="129">
        <v>5551</v>
      </c>
      <c r="BI190" s="129">
        <v>5705</v>
      </c>
      <c r="BJ190" s="129">
        <v>5881</v>
      </c>
      <c r="BK190" s="129">
        <v>6078</v>
      </c>
      <c r="BL190" s="129">
        <v>6288</v>
      </c>
      <c r="BM190" s="129">
        <v>6498</v>
      </c>
      <c r="BN190" s="129">
        <v>6706</v>
      </c>
      <c r="BO190" s="129">
        <v>6904</v>
      </c>
      <c r="BP190" s="129">
        <v>7086</v>
      </c>
      <c r="BQ190" s="129">
        <v>7253</v>
      </c>
      <c r="BR190" s="129">
        <v>7404</v>
      </c>
      <c r="BS190" s="129">
        <v>7544</v>
      </c>
      <c r="BT190" s="129">
        <v>7669</v>
      </c>
      <c r="BU190" s="129">
        <v>7790</v>
      </c>
      <c r="BV190" s="129">
        <v>7923</v>
      </c>
      <c r="BW190" s="129">
        <v>8092</v>
      </c>
      <c r="BX190" s="129">
        <v>8316</v>
      </c>
      <c r="BY190" s="129">
        <v>8612</v>
      </c>
      <c r="BZ190" s="129">
        <v>8985</v>
      </c>
      <c r="CA190" s="129">
        <v>9429</v>
      </c>
      <c r="CB190" s="129">
        <v>9950</v>
      </c>
      <c r="CC190" s="129">
        <v>10465</v>
      </c>
      <c r="CD190" s="129">
        <v>10958</v>
      </c>
      <c r="CE190" s="129">
        <v>11428</v>
      </c>
      <c r="CF190" s="129">
        <v>11802</v>
      </c>
      <c r="CG190" s="129">
        <v>12129</v>
      </c>
      <c r="CH190" s="129">
        <v>12511</v>
      </c>
      <c r="CI190" s="129">
        <v>12733</v>
      </c>
      <c r="CJ190" s="129">
        <v>13352</v>
      </c>
      <c r="CK190" s="129">
        <v>14070</v>
      </c>
      <c r="CL190" s="129">
        <v>14838</v>
      </c>
      <c r="CM190" s="129">
        <v>15597</v>
      </c>
      <c r="CN190" s="129">
        <v>16460</v>
      </c>
      <c r="CO190" s="129">
        <v>17080</v>
      </c>
      <c r="CP190" s="129">
        <v>17632</v>
      </c>
      <c r="CQ190" s="129">
        <v>18104</v>
      </c>
      <c r="CR190" s="129">
        <v>18498</v>
      </c>
      <c r="CS190" s="129">
        <v>18829</v>
      </c>
      <c r="CT190" s="129">
        <v>19144</v>
      </c>
      <c r="CU190" s="129">
        <v>19490</v>
      </c>
      <c r="CV190" s="129">
        <v>19900</v>
      </c>
      <c r="CW190" s="129">
        <v>20379</v>
      </c>
      <c r="CX190" s="129">
        <v>20906</v>
      </c>
      <c r="CY190" s="129">
        <v>21426</v>
      </c>
      <c r="CZ190" s="129">
        <v>21875</v>
      </c>
      <c r="DA190" s="129">
        <v>22209</v>
      </c>
      <c r="DB190" s="129">
        <v>22407</v>
      </c>
      <c r="DC190" s="129">
        <v>22472</v>
      </c>
      <c r="DD190" s="129">
        <v>22436</v>
      </c>
      <c r="DE190" s="129">
        <v>22333</v>
      </c>
      <c r="DF190" s="129">
        <v>22202</v>
      </c>
      <c r="DG190" s="129">
        <v>22063</v>
      </c>
      <c r="DH190" s="129">
        <v>21936</v>
      </c>
      <c r="DI190" s="129">
        <v>21816</v>
      </c>
      <c r="DJ190" s="129">
        <v>21711</v>
      </c>
      <c r="DK190" s="129">
        <v>21629</v>
      </c>
      <c r="DL190" s="129">
        <v>21575</v>
      </c>
      <c r="DM190" s="129">
        <v>21562</v>
      </c>
      <c r="DN190" s="129">
        <v>21601</v>
      </c>
      <c r="DO190" s="129">
        <v>21708</v>
      </c>
      <c r="DP190" s="129">
        <v>21947</v>
      </c>
      <c r="DQ190" s="129">
        <v>22283</v>
      </c>
      <c r="DR190" s="129">
        <v>22670</v>
      </c>
      <c r="DS190" s="129">
        <v>23094</v>
      </c>
      <c r="DT190" s="129">
        <v>23529</v>
      </c>
      <c r="DU190" s="129">
        <v>23900</v>
      </c>
      <c r="DV190" s="129">
        <v>24198</v>
      </c>
      <c r="DW190" s="129">
        <v>24415</v>
      </c>
      <c r="DX190" s="129">
        <v>24519</v>
      </c>
      <c r="DY190" s="129">
        <v>24487</v>
      </c>
      <c r="DZ190" s="129">
        <v>24318</v>
      </c>
      <c r="EA190" s="129">
        <v>24036</v>
      </c>
      <c r="EB190" s="129">
        <v>23679</v>
      </c>
      <c r="EC190" s="129">
        <v>23285</v>
      </c>
      <c r="ED190" s="129">
        <v>22887</v>
      </c>
      <c r="EE190" s="129">
        <v>22503</v>
      </c>
      <c r="EF190" s="129">
        <v>22135</v>
      </c>
      <c r="EG190" s="129">
        <v>21782</v>
      </c>
      <c r="EH190" s="129">
        <v>21442</v>
      </c>
      <c r="EI190" s="129">
        <v>21084</v>
      </c>
      <c r="EJ190" s="129">
        <v>20671</v>
      </c>
      <c r="EK190" s="129">
        <v>20338</v>
      </c>
      <c r="EL190" s="129">
        <v>20050</v>
      </c>
      <c r="EM190" s="129">
        <v>19806</v>
      </c>
      <c r="EN190" s="129">
        <v>19625</v>
      </c>
      <c r="EO190" s="129">
        <v>19526</v>
      </c>
      <c r="EP190" s="129">
        <v>19403</v>
      </c>
      <c r="EQ190" s="129">
        <v>19270</v>
      </c>
      <c r="ER190" s="129">
        <v>19115</v>
      </c>
      <c r="ES190" s="129">
        <v>18925</v>
      </c>
      <c r="ET190" s="129">
        <v>18686</v>
      </c>
      <c r="EU190" s="129">
        <v>18406</v>
      </c>
      <c r="EV190" s="129">
        <v>18094</v>
      </c>
    </row>
    <row r="191" spans="1:152" ht="12.75" customHeight="1" x14ac:dyDescent="0.2">
      <c r="A191" s="122" t="s">
        <v>46</v>
      </c>
      <c r="B191" s="129">
        <v>932</v>
      </c>
      <c r="C191" s="129">
        <v>743</v>
      </c>
      <c r="D191" s="129">
        <v>600</v>
      </c>
      <c r="E191" s="129">
        <v>494</v>
      </c>
      <c r="F191" s="129">
        <v>412</v>
      </c>
      <c r="G191" s="129">
        <v>353</v>
      </c>
      <c r="H191" s="129">
        <v>307</v>
      </c>
      <c r="I191" s="129">
        <v>271</v>
      </c>
      <c r="J191" s="129">
        <v>244</v>
      </c>
      <c r="K191" s="129">
        <v>244</v>
      </c>
      <c r="L191" s="129">
        <v>264</v>
      </c>
      <c r="M191" s="129">
        <v>300</v>
      </c>
      <c r="N191" s="129">
        <v>345</v>
      </c>
      <c r="O191" s="129">
        <v>398</v>
      </c>
      <c r="P191" s="129">
        <v>437</v>
      </c>
      <c r="Q191" s="129">
        <v>467</v>
      </c>
      <c r="R191" s="129">
        <v>488</v>
      </c>
      <c r="S191" s="129">
        <v>503</v>
      </c>
      <c r="T191" s="129">
        <v>509</v>
      </c>
      <c r="U191" s="129">
        <v>509</v>
      </c>
      <c r="V191" s="129">
        <v>505</v>
      </c>
      <c r="W191" s="129">
        <v>509</v>
      </c>
      <c r="X191" s="129">
        <v>515</v>
      </c>
      <c r="Y191" s="129">
        <v>522</v>
      </c>
      <c r="Z191" s="129">
        <v>534</v>
      </c>
      <c r="AA191" s="129">
        <v>550</v>
      </c>
      <c r="AB191" s="129">
        <v>573</v>
      </c>
      <c r="AC191" s="129">
        <v>598</v>
      </c>
      <c r="AD191" s="129">
        <v>628</v>
      </c>
      <c r="AE191" s="129">
        <v>659</v>
      </c>
      <c r="AF191" s="129">
        <v>693</v>
      </c>
      <c r="AG191" s="129">
        <v>727</v>
      </c>
      <c r="AH191" s="129">
        <v>760</v>
      </c>
      <c r="AI191" s="129">
        <v>785</v>
      </c>
      <c r="AJ191" s="129">
        <v>809</v>
      </c>
      <c r="AK191" s="129">
        <v>831</v>
      </c>
      <c r="AL191" s="129">
        <v>852</v>
      </c>
      <c r="AM191" s="129">
        <v>872</v>
      </c>
      <c r="AN191" s="129">
        <v>891</v>
      </c>
      <c r="AO191" s="129">
        <v>910</v>
      </c>
      <c r="AP191" s="129">
        <v>930</v>
      </c>
      <c r="AQ191" s="129">
        <v>950</v>
      </c>
      <c r="AR191" s="129">
        <v>973</v>
      </c>
      <c r="AS191" s="129">
        <v>1010</v>
      </c>
      <c r="AT191" s="129">
        <v>1056</v>
      </c>
      <c r="AU191" s="129">
        <v>1111</v>
      </c>
      <c r="AV191" s="129">
        <v>1176</v>
      </c>
      <c r="AW191" s="129">
        <v>1247</v>
      </c>
      <c r="AX191" s="129">
        <v>1320</v>
      </c>
      <c r="AY191" s="129">
        <v>1393</v>
      </c>
      <c r="AZ191" s="129">
        <v>1464</v>
      </c>
      <c r="BA191" s="129">
        <v>1533</v>
      </c>
      <c r="BB191" s="129">
        <v>1585</v>
      </c>
      <c r="BC191" s="129">
        <v>1645</v>
      </c>
      <c r="BD191" s="129">
        <v>1704</v>
      </c>
      <c r="BE191" s="129">
        <v>1766</v>
      </c>
      <c r="BF191" s="129">
        <v>1833</v>
      </c>
      <c r="BG191" s="129">
        <v>1902</v>
      </c>
      <c r="BH191" s="129">
        <v>1973</v>
      </c>
      <c r="BI191" s="129">
        <v>2042</v>
      </c>
      <c r="BJ191" s="129">
        <v>2109</v>
      </c>
      <c r="BK191" s="129">
        <v>2171</v>
      </c>
      <c r="BL191" s="129">
        <v>2234</v>
      </c>
      <c r="BM191" s="129">
        <v>2300</v>
      </c>
      <c r="BN191" s="129">
        <v>2379</v>
      </c>
      <c r="BO191" s="129">
        <v>2471</v>
      </c>
      <c r="BP191" s="129">
        <v>2579</v>
      </c>
      <c r="BQ191" s="129">
        <v>2697</v>
      </c>
      <c r="BR191" s="129">
        <v>2820</v>
      </c>
      <c r="BS191" s="129">
        <v>2943</v>
      </c>
      <c r="BT191" s="129">
        <v>3065</v>
      </c>
      <c r="BU191" s="129">
        <v>3180</v>
      </c>
      <c r="BV191" s="129">
        <v>3291</v>
      </c>
      <c r="BW191" s="129">
        <v>3395</v>
      </c>
      <c r="BX191" s="129">
        <v>3495</v>
      </c>
      <c r="BY191" s="129">
        <v>3590</v>
      </c>
      <c r="BZ191" s="129">
        <v>3683</v>
      </c>
      <c r="CA191" s="129">
        <v>3784</v>
      </c>
      <c r="CB191" s="129">
        <v>3905</v>
      </c>
      <c r="CC191" s="129">
        <v>4056</v>
      </c>
      <c r="CD191" s="129">
        <v>4244</v>
      </c>
      <c r="CE191" s="129">
        <v>4473</v>
      </c>
      <c r="CF191" s="129">
        <v>4738</v>
      </c>
      <c r="CG191" s="129">
        <v>5046</v>
      </c>
      <c r="CH191" s="129">
        <v>5350</v>
      </c>
      <c r="CI191" s="129">
        <v>5645</v>
      </c>
      <c r="CJ191" s="129">
        <v>5929</v>
      </c>
      <c r="CK191" s="129">
        <v>6165</v>
      </c>
      <c r="CL191" s="129">
        <v>6381</v>
      </c>
      <c r="CM191" s="129">
        <v>6632</v>
      </c>
      <c r="CN191" s="129">
        <v>6792</v>
      </c>
      <c r="CO191" s="129">
        <v>7189</v>
      </c>
      <c r="CP191" s="129">
        <v>7635</v>
      </c>
      <c r="CQ191" s="129">
        <v>8109</v>
      </c>
      <c r="CR191" s="129">
        <v>8578</v>
      </c>
      <c r="CS191" s="129">
        <v>9094</v>
      </c>
      <c r="CT191" s="129">
        <v>9490</v>
      </c>
      <c r="CU191" s="129">
        <v>9852</v>
      </c>
      <c r="CV191" s="129">
        <v>10170</v>
      </c>
      <c r="CW191" s="129">
        <v>10447</v>
      </c>
      <c r="CX191" s="129">
        <v>10691</v>
      </c>
      <c r="CY191" s="129">
        <v>10929</v>
      </c>
      <c r="CZ191" s="129">
        <v>11191</v>
      </c>
      <c r="DA191" s="129">
        <v>11491</v>
      </c>
      <c r="DB191" s="129">
        <v>11836</v>
      </c>
      <c r="DC191" s="129">
        <v>12206</v>
      </c>
      <c r="DD191" s="129">
        <v>12570</v>
      </c>
      <c r="DE191" s="129">
        <v>12892</v>
      </c>
      <c r="DF191" s="129">
        <v>13146</v>
      </c>
      <c r="DG191" s="129">
        <v>13319</v>
      </c>
      <c r="DH191" s="129">
        <v>13414</v>
      </c>
      <c r="DI191" s="129">
        <v>13450</v>
      </c>
      <c r="DJ191" s="129">
        <v>13447</v>
      </c>
      <c r="DK191" s="129">
        <v>13425</v>
      </c>
      <c r="DL191" s="129">
        <v>13401</v>
      </c>
      <c r="DM191" s="129">
        <v>13381</v>
      </c>
      <c r="DN191" s="129">
        <v>13364</v>
      </c>
      <c r="DO191" s="129">
        <v>13354</v>
      </c>
      <c r="DP191" s="129">
        <v>13358</v>
      </c>
      <c r="DQ191" s="129">
        <v>13379</v>
      </c>
      <c r="DR191" s="129">
        <v>13426</v>
      </c>
      <c r="DS191" s="129">
        <v>13504</v>
      </c>
      <c r="DT191" s="129">
        <v>13625</v>
      </c>
      <c r="DU191" s="129">
        <v>13833</v>
      </c>
      <c r="DV191" s="129">
        <v>14101</v>
      </c>
      <c r="DW191" s="129">
        <v>14401</v>
      </c>
      <c r="DX191" s="129">
        <v>14722</v>
      </c>
      <c r="DY191" s="129">
        <v>15047</v>
      </c>
      <c r="DZ191" s="129">
        <v>15334</v>
      </c>
      <c r="EA191" s="129">
        <v>15574</v>
      </c>
      <c r="EB191" s="129">
        <v>15761</v>
      </c>
      <c r="EC191" s="129">
        <v>15872</v>
      </c>
      <c r="ED191" s="129">
        <v>15895</v>
      </c>
      <c r="EE191" s="129">
        <v>15828</v>
      </c>
      <c r="EF191" s="129">
        <v>15686</v>
      </c>
      <c r="EG191" s="129">
        <v>15496</v>
      </c>
      <c r="EH191" s="129">
        <v>15281</v>
      </c>
      <c r="EI191" s="129">
        <v>15064</v>
      </c>
      <c r="EJ191" s="129">
        <v>14852</v>
      </c>
      <c r="EK191" s="129">
        <v>14649</v>
      </c>
      <c r="EL191" s="129">
        <v>14454</v>
      </c>
      <c r="EM191" s="129">
        <v>14266</v>
      </c>
      <c r="EN191" s="129">
        <v>14063</v>
      </c>
      <c r="EO191" s="129">
        <v>13819</v>
      </c>
      <c r="EP191" s="129">
        <v>13631</v>
      </c>
      <c r="EQ191" s="129">
        <v>13474</v>
      </c>
      <c r="ER191" s="129">
        <v>13347</v>
      </c>
      <c r="ES191" s="129">
        <v>13260</v>
      </c>
      <c r="ET191" s="129">
        <v>13223</v>
      </c>
      <c r="EU191" s="129">
        <v>13169</v>
      </c>
      <c r="EV191" s="129">
        <v>13107</v>
      </c>
    </row>
    <row r="192" spans="1:152" ht="12.75" customHeight="1" x14ac:dyDescent="0.2">
      <c r="A192" s="122" t="s">
        <v>47</v>
      </c>
      <c r="B192" s="129">
        <v>493</v>
      </c>
      <c r="C192" s="129">
        <v>377</v>
      </c>
      <c r="D192" s="129">
        <v>293</v>
      </c>
      <c r="E192" s="129">
        <v>231</v>
      </c>
      <c r="F192" s="129">
        <v>184</v>
      </c>
      <c r="G192" s="129">
        <v>148</v>
      </c>
      <c r="H192" s="129">
        <v>121</v>
      </c>
      <c r="I192" s="129">
        <v>100</v>
      </c>
      <c r="J192" s="129">
        <v>84</v>
      </c>
      <c r="K192" s="129">
        <v>73</v>
      </c>
      <c r="L192" s="129">
        <v>64</v>
      </c>
      <c r="M192" s="129">
        <v>56</v>
      </c>
      <c r="N192" s="129">
        <v>50</v>
      </c>
      <c r="O192" s="129">
        <v>45</v>
      </c>
      <c r="P192" s="129">
        <v>46</v>
      </c>
      <c r="Q192" s="129">
        <v>51</v>
      </c>
      <c r="R192" s="129">
        <v>58</v>
      </c>
      <c r="S192" s="129">
        <v>66</v>
      </c>
      <c r="T192" s="129">
        <v>74</v>
      </c>
      <c r="U192" s="129">
        <v>79</v>
      </c>
      <c r="V192" s="129">
        <v>83</v>
      </c>
      <c r="W192" s="129">
        <v>88</v>
      </c>
      <c r="X192" s="129">
        <v>93</v>
      </c>
      <c r="Y192" s="129">
        <v>97</v>
      </c>
      <c r="Z192" s="129">
        <v>101</v>
      </c>
      <c r="AA192" s="129">
        <v>105</v>
      </c>
      <c r="AB192" s="129">
        <v>108</v>
      </c>
      <c r="AC192" s="129">
        <v>111</v>
      </c>
      <c r="AD192" s="129">
        <v>115</v>
      </c>
      <c r="AE192" s="129">
        <v>120</v>
      </c>
      <c r="AF192" s="129">
        <v>126</v>
      </c>
      <c r="AG192" s="129">
        <v>133</v>
      </c>
      <c r="AH192" s="129">
        <v>141</v>
      </c>
      <c r="AI192" s="129">
        <v>145</v>
      </c>
      <c r="AJ192" s="129">
        <v>149</v>
      </c>
      <c r="AK192" s="129">
        <v>154</v>
      </c>
      <c r="AL192" s="129">
        <v>158</v>
      </c>
      <c r="AM192" s="129">
        <v>163</v>
      </c>
      <c r="AN192" s="129">
        <v>167</v>
      </c>
      <c r="AO192" s="129">
        <v>171</v>
      </c>
      <c r="AP192" s="129">
        <v>173</v>
      </c>
      <c r="AQ192" s="129">
        <v>175</v>
      </c>
      <c r="AR192" s="129">
        <v>177</v>
      </c>
      <c r="AS192" s="129">
        <v>183</v>
      </c>
      <c r="AT192" s="129">
        <v>191</v>
      </c>
      <c r="AU192" s="129">
        <v>199</v>
      </c>
      <c r="AV192" s="129">
        <v>209</v>
      </c>
      <c r="AW192" s="129">
        <v>220</v>
      </c>
      <c r="AX192" s="129">
        <v>233</v>
      </c>
      <c r="AY192" s="129">
        <v>249</v>
      </c>
      <c r="AZ192" s="129">
        <v>266</v>
      </c>
      <c r="BA192" s="129">
        <v>286</v>
      </c>
      <c r="BB192" s="129">
        <v>308</v>
      </c>
      <c r="BC192" s="129">
        <v>332</v>
      </c>
      <c r="BD192" s="129">
        <v>355</v>
      </c>
      <c r="BE192" s="129">
        <v>376</v>
      </c>
      <c r="BF192" s="129">
        <v>395</v>
      </c>
      <c r="BG192" s="129">
        <v>414</v>
      </c>
      <c r="BH192" s="129">
        <v>430</v>
      </c>
      <c r="BI192" s="129">
        <v>447</v>
      </c>
      <c r="BJ192" s="129">
        <v>466</v>
      </c>
      <c r="BK192" s="129">
        <v>485</v>
      </c>
      <c r="BL192" s="129">
        <v>506</v>
      </c>
      <c r="BM192" s="129">
        <v>526</v>
      </c>
      <c r="BN192" s="129">
        <v>548</v>
      </c>
      <c r="BO192" s="129">
        <v>571</v>
      </c>
      <c r="BP192" s="129">
        <v>595</v>
      </c>
      <c r="BQ192" s="129">
        <v>622</v>
      </c>
      <c r="BR192" s="129">
        <v>651</v>
      </c>
      <c r="BS192" s="129">
        <v>685</v>
      </c>
      <c r="BT192" s="129">
        <v>724</v>
      </c>
      <c r="BU192" s="129">
        <v>766</v>
      </c>
      <c r="BV192" s="129">
        <v>814</v>
      </c>
      <c r="BW192" s="129">
        <v>864</v>
      </c>
      <c r="BX192" s="129">
        <v>914</v>
      </c>
      <c r="BY192" s="129">
        <v>964</v>
      </c>
      <c r="BZ192" s="129">
        <v>1014</v>
      </c>
      <c r="CA192" s="129">
        <v>1061</v>
      </c>
      <c r="CB192" s="129">
        <v>1109</v>
      </c>
      <c r="CC192" s="129">
        <v>1156</v>
      </c>
      <c r="CD192" s="129">
        <v>1201</v>
      </c>
      <c r="CE192" s="129">
        <v>1248</v>
      </c>
      <c r="CF192" s="129">
        <v>1296</v>
      </c>
      <c r="CG192" s="129">
        <v>1354</v>
      </c>
      <c r="CH192" s="129">
        <v>1423</v>
      </c>
      <c r="CI192" s="129">
        <v>1508</v>
      </c>
      <c r="CJ192" s="129">
        <v>1607</v>
      </c>
      <c r="CK192" s="129">
        <v>1721</v>
      </c>
      <c r="CL192" s="129">
        <v>1852</v>
      </c>
      <c r="CM192" s="129">
        <v>1983</v>
      </c>
      <c r="CN192" s="129">
        <v>2110</v>
      </c>
      <c r="CO192" s="129">
        <v>2234</v>
      </c>
      <c r="CP192" s="129">
        <v>2341</v>
      </c>
      <c r="CQ192" s="129">
        <v>2443</v>
      </c>
      <c r="CR192" s="129">
        <v>2562</v>
      </c>
      <c r="CS192" s="129">
        <v>2643</v>
      </c>
      <c r="CT192" s="129">
        <v>2830</v>
      </c>
      <c r="CU192" s="129">
        <v>3036</v>
      </c>
      <c r="CV192" s="129">
        <v>3250</v>
      </c>
      <c r="CW192" s="129">
        <v>3463</v>
      </c>
      <c r="CX192" s="129">
        <v>3691</v>
      </c>
      <c r="CY192" s="129">
        <v>3878</v>
      </c>
      <c r="CZ192" s="129">
        <v>4052</v>
      </c>
      <c r="DA192" s="129">
        <v>4210</v>
      </c>
      <c r="DB192" s="129">
        <v>4352</v>
      </c>
      <c r="DC192" s="129">
        <v>4482</v>
      </c>
      <c r="DD192" s="129">
        <v>4613</v>
      </c>
      <c r="DE192" s="129">
        <v>4755</v>
      </c>
      <c r="DF192" s="129">
        <v>4917</v>
      </c>
      <c r="DG192" s="129">
        <v>5098</v>
      </c>
      <c r="DH192" s="129">
        <v>5290</v>
      </c>
      <c r="DI192" s="129">
        <v>5481</v>
      </c>
      <c r="DJ192" s="129">
        <v>5651</v>
      </c>
      <c r="DK192" s="129">
        <v>5790</v>
      </c>
      <c r="DL192" s="129">
        <v>5895</v>
      </c>
      <c r="DM192" s="129">
        <v>5965</v>
      </c>
      <c r="DN192" s="129">
        <v>6011</v>
      </c>
      <c r="DO192" s="129">
        <v>6039</v>
      </c>
      <c r="DP192" s="129">
        <v>6061</v>
      </c>
      <c r="DQ192" s="129">
        <v>6081</v>
      </c>
      <c r="DR192" s="129">
        <v>6103</v>
      </c>
      <c r="DS192" s="129">
        <v>6126</v>
      </c>
      <c r="DT192" s="129">
        <v>6152</v>
      </c>
      <c r="DU192" s="129">
        <v>6182</v>
      </c>
      <c r="DV192" s="129">
        <v>6223</v>
      </c>
      <c r="DW192" s="129">
        <v>6274</v>
      </c>
      <c r="DX192" s="129">
        <v>6341</v>
      </c>
      <c r="DY192" s="129">
        <v>6429</v>
      </c>
      <c r="DZ192" s="129">
        <v>6559</v>
      </c>
      <c r="EA192" s="129">
        <v>6718</v>
      </c>
      <c r="EB192" s="129">
        <v>6892</v>
      </c>
      <c r="EC192" s="129">
        <v>7074</v>
      </c>
      <c r="ED192" s="129">
        <v>7256</v>
      </c>
      <c r="EE192" s="129">
        <v>7421</v>
      </c>
      <c r="EF192" s="129">
        <v>7564</v>
      </c>
      <c r="EG192" s="129">
        <v>7679</v>
      </c>
      <c r="EH192" s="129">
        <v>7757</v>
      </c>
      <c r="EI192" s="129">
        <v>7791</v>
      </c>
      <c r="EJ192" s="129">
        <v>7780</v>
      </c>
      <c r="EK192" s="129">
        <v>7732</v>
      </c>
      <c r="EL192" s="129">
        <v>7661</v>
      </c>
      <c r="EM192" s="129">
        <v>7579</v>
      </c>
      <c r="EN192" s="129">
        <v>7495</v>
      </c>
      <c r="EO192" s="129">
        <v>7413</v>
      </c>
      <c r="EP192" s="129">
        <v>7335</v>
      </c>
      <c r="EQ192" s="129">
        <v>7259</v>
      </c>
      <c r="ER192" s="129">
        <v>7185</v>
      </c>
      <c r="ES192" s="129">
        <v>7102</v>
      </c>
      <c r="ET192" s="129">
        <v>6996</v>
      </c>
      <c r="EU192" s="129">
        <v>6921</v>
      </c>
      <c r="EV192" s="129">
        <v>6863</v>
      </c>
    </row>
    <row r="193" spans="1:152" ht="18" customHeight="1" x14ac:dyDescent="0.2">
      <c r="A193" s="127" t="s">
        <v>48</v>
      </c>
      <c r="B193" s="129">
        <v>298</v>
      </c>
      <c r="C193" s="129">
        <v>209</v>
      </c>
      <c r="D193" s="129">
        <v>149</v>
      </c>
      <c r="E193" s="129">
        <v>107</v>
      </c>
      <c r="F193" s="129">
        <v>79</v>
      </c>
      <c r="G193" s="129">
        <v>59</v>
      </c>
      <c r="H193" s="129">
        <v>45</v>
      </c>
      <c r="I193" s="129">
        <v>35</v>
      </c>
      <c r="J193" s="129">
        <v>28</v>
      </c>
      <c r="K193" s="129">
        <v>22</v>
      </c>
      <c r="L193" s="129">
        <v>18</v>
      </c>
      <c r="M193" s="129">
        <v>15</v>
      </c>
      <c r="N193" s="129">
        <v>12</v>
      </c>
      <c r="O193" s="129">
        <v>10</v>
      </c>
      <c r="P193" s="129">
        <v>9</v>
      </c>
      <c r="Q193" s="129">
        <v>8</v>
      </c>
      <c r="R193" s="129">
        <v>6</v>
      </c>
      <c r="S193" s="129">
        <v>6</v>
      </c>
      <c r="T193" s="129">
        <v>5</v>
      </c>
      <c r="U193" s="129">
        <v>5</v>
      </c>
      <c r="V193" s="129">
        <v>6</v>
      </c>
      <c r="W193" s="129">
        <v>6</v>
      </c>
      <c r="X193" s="129">
        <v>7</v>
      </c>
      <c r="Y193" s="129">
        <v>9</v>
      </c>
      <c r="Z193" s="129">
        <v>9</v>
      </c>
      <c r="AA193" s="129">
        <v>10</v>
      </c>
      <c r="AB193" s="129">
        <v>11</v>
      </c>
      <c r="AC193" s="129">
        <v>12</v>
      </c>
      <c r="AD193" s="129">
        <v>13</v>
      </c>
      <c r="AE193" s="129">
        <v>14</v>
      </c>
      <c r="AF193" s="129">
        <v>15</v>
      </c>
      <c r="AG193" s="129">
        <v>15</v>
      </c>
      <c r="AH193" s="129">
        <v>16</v>
      </c>
      <c r="AI193" s="129">
        <v>16</v>
      </c>
      <c r="AJ193" s="129">
        <v>16</v>
      </c>
      <c r="AK193" s="129">
        <v>16</v>
      </c>
      <c r="AL193" s="129">
        <v>17</v>
      </c>
      <c r="AM193" s="129">
        <v>17</v>
      </c>
      <c r="AN193" s="129">
        <v>18</v>
      </c>
      <c r="AO193" s="129">
        <v>18</v>
      </c>
      <c r="AP193" s="129">
        <v>19</v>
      </c>
      <c r="AQ193" s="129">
        <v>19</v>
      </c>
      <c r="AR193" s="129">
        <v>20</v>
      </c>
      <c r="AS193" s="129">
        <v>20</v>
      </c>
      <c r="AT193" s="129">
        <v>21</v>
      </c>
      <c r="AU193" s="129">
        <v>22</v>
      </c>
      <c r="AV193" s="129">
        <v>23</v>
      </c>
      <c r="AW193" s="129">
        <v>24</v>
      </c>
      <c r="AX193" s="129">
        <v>26</v>
      </c>
      <c r="AY193" s="129">
        <v>27</v>
      </c>
      <c r="AZ193" s="129">
        <v>29</v>
      </c>
      <c r="BA193" s="129">
        <v>31</v>
      </c>
      <c r="BB193" s="129">
        <v>33</v>
      </c>
      <c r="BC193" s="129">
        <v>36</v>
      </c>
      <c r="BD193" s="129">
        <v>39</v>
      </c>
      <c r="BE193" s="129">
        <v>43</v>
      </c>
      <c r="BF193" s="129">
        <v>47</v>
      </c>
      <c r="BG193" s="129">
        <v>51</v>
      </c>
      <c r="BH193" s="129">
        <v>56</v>
      </c>
      <c r="BI193" s="129">
        <v>60</v>
      </c>
      <c r="BJ193" s="129">
        <v>64</v>
      </c>
      <c r="BK193" s="129">
        <v>66</v>
      </c>
      <c r="BL193" s="129">
        <v>70</v>
      </c>
      <c r="BM193" s="129">
        <v>74</v>
      </c>
      <c r="BN193" s="129">
        <v>78</v>
      </c>
      <c r="BO193" s="129">
        <v>82</v>
      </c>
      <c r="BP193" s="129">
        <v>88</v>
      </c>
      <c r="BQ193" s="129">
        <v>93</v>
      </c>
      <c r="BR193" s="129">
        <v>99</v>
      </c>
      <c r="BS193" s="129">
        <v>106</v>
      </c>
      <c r="BT193" s="129">
        <v>113</v>
      </c>
      <c r="BU193" s="129">
        <v>120</v>
      </c>
      <c r="BV193" s="129">
        <v>129</v>
      </c>
      <c r="BW193" s="129">
        <v>137</v>
      </c>
      <c r="BX193" s="129">
        <v>148</v>
      </c>
      <c r="BY193" s="129">
        <v>159</v>
      </c>
      <c r="BZ193" s="129">
        <v>172</v>
      </c>
      <c r="CA193" s="129">
        <v>187</v>
      </c>
      <c r="CB193" s="129">
        <v>202</v>
      </c>
      <c r="CC193" s="129">
        <v>218</v>
      </c>
      <c r="CD193" s="129">
        <v>234</v>
      </c>
      <c r="CE193" s="129">
        <v>251</v>
      </c>
      <c r="CF193" s="129">
        <v>267</v>
      </c>
      <c r="CG193" s="129">
        <v>284</v>
      </c>
      <c r="CH193" s="129">
        <v>302</v>
      </c>
      <c r="CI193" s="129">
        <v>321</v>
      </c>
      <c r="CJ193" s="129">
        <v>338</v>
      </c>
      <c r="CK193" s="129">
        <v>358</v>
      </c>
      <c r="CL193" s="129">
        <v>381</v>
      </c>
      <c r="CM193" s="129">
        <v>407</v>
      </c>
      <c r="CN193" s="129">
        <v>436</v>
      </c>
      <c r="CO193" s="129">
        <v>470</v>
      </c>
      <c r="CP193" s="129">
        <v>509</v>
      </c>
      <c r="CQ193" s="129">
        <v>554</v>
      </c>
      <c r="CR193" s="129">
        <v>599</v>
      </c>
      <c r="CS193" s="129">
        <v>645</v>
      </c>
      <c r="CT193" s="129">
        <v>692</v>
      </c>
      <c r="CU193" s="129">
        <v>735</v>
      </c>
      <c r="CV193" s="129">
        <v>779</v>
      </c>
      <c r="CW193" s="129">
        <v>831</v>
      </c>
      <c r="CX193" s="129">
        <v>870</v>
      </c>
      <c r="CY193" s="129">
        <v>944</v>
      </c>
      <c r="CZ193" s="129">
        <v>1022</v>
      </c>
      <c r="DA193" s="129">
        <v>1103</v>
      </c>
      <c r="DB193" s="129">
        <v>1185</v>
      </c>
      <c r="DC193" s="129">
        <v>1267</v>
      </c>
      <c r="DD193" s="129">
        <v>1348</v>
      </c>
      <c r="DE193" s="129">
        <v>1428</v>
      </c>
      <c r="DF193" s="129">
        <v>1504</v>
      </c>
      <c r="DG193" s="129">
        <v>1577</v>
      </c>
      <c r="DH193" s="129">
        <v>1647</v>
      </c>
      <c r="DI193" s="129">
        <v>1719</v>
      </c>
      <c r="DJ193" s="129">
        <v>1796</v>
      </c>
      <c r="DK193" s="129">
        <v>1878</v>
      </c>
      <c r="DL193" s="129">
        <v>1966</v>
      </c>
      <c r="DM193" s="129">
        <v>2056</v>
      </c>
      <c r="DN193" s="129">
        <v>2147</v>
      </c>
      <c r="DO193" s="129">
        <v>2232</v>
      </c>
      <c r="DP193" s="129">
        <v>2309</v>
      </c>
      <c r="DQ193" s="129">
        <v>2377</v>
      </c>
      <c r="DR193" s="129">
        <v>2436</v>
      </c>
      <c r="DS193" s="129">
        <v>2487</v>
      </c>
      <c r="DT193" s="129">
        <v>2533</v>
      </c>
      <c r="DU193" s="129">
        <v>2574</v>
      </c>
      <c r="DV193" s="129">
        <v>2613</v>
      </c>
      <c r="DW193" s="129">
        <v>2651</v>
      </c>
      <c r="DX193" s="129">
        <v>2685</v>
      </c>
      <c r="DY193" s="129">
        <v>2720</v>
      </c>
      <c r="DZ193" s="129">
        <v>2755</v>
      </c>
      <c r="EA193" s="129">
        <v>2793</v>
      </c>
      <c r="EB193" s="129">
        <v>2835</v>
      </c>
      <c r="EC193" s="129">
        <v>2881</v>
      </c>
      <c r="ED193" s="129">
        <v>2935</v>
      </c>
      <c r="EE193" s="129">
        <v>3003</v>
      </c>
      <c r="EF193" s="129">
        <v>3083</v>
      </c>
      <c r="EG193" s="129">
        <v>3168</v>
      </c>
      <c r="EH193" s="129">
        <v>3256</v>
      </c>
      <c r="EI193" s="129">
        <v>3346</v>
      </c>
      <c r="EJ193" s="129">
        <v>3434</v>
      </c>
      <c r="EK193" s="129">
        <v>3518</v>
      </c>
      <c r="EL193" s="129">
        <v>3593</v>
      </c>
      <c r="EM193" s="129">
        <v>3655</v>
      </c>
      <c r="EN193" s="129">
        <v>3703</v>
      </c>
      <c r="EO193" s="129">
        <v>3734</v>
      </c>
      <c r="EP193" s="129">
        <v>3752</v>
      </c>
      <c r="EQ193" s="129">
        <v>3759</v>
      </c>
      <c r="ER193" s="129">
        <v>3760</v>
      </c>
      <c r="ES193" s="129">
        <v>3756</v>
      </c>
      <c r="ET193" s="129">
        <v>3747</v>
      </c>
      <c r="EU193" s="129">
        <v>3735</v>
      </c>
      <c r="EV193" s="129">
        <v>3720</v>
      </c>
    </row>
    <row r="194" spans="1:152" ht="14.1" customHeight="1" x14ac:dyDescent="0.2">
      <c r="A194" s="125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  <c r="AI194" s="124"/>
      <c r="AJ194" s="124"/>
      <c r="AK194" s="124"/>
      <c r="AL194" s="124"/>
      <c r="AM194" s="124"/>
      <c r="AN194" s="124"/>
      <c r="AO194" s="124"/>
      <c r="AP194" s="124"/>
      <c r="AQ194" s="124"/>
      <c r="AR194" s="124"/>
      <c r="AS194" s="124"/>
      <c r="AT194" s="124"/>
      <c r="AU194" s="124"/>
      <c r="AV194" s="124"/>
      <c r="AW194" s="124"/>
      <c r="AX194" s="124"/>
      <c r="AY194" s="124"/>
      <c r="AZ194" s="124"/>
      <c r="BA194" s="124"/>
      <c r="BB194" s="124"/>
      <c r="BC194" s="124"/>
      <c r="BD194" s="124"/>
      <c r="BE194" s="124"/>
      <c r="BF194" s="124"/>
      <c r="BG194" s="124"/>
      <c r="BH194" s="124"/>
      <c r="BI194" s="124"/>
      <c r="BJ194" s="124"/>
      <c r="BK194" s="124"/>
      <c r="BL194" s="124"/>
      <c r="BM194" s="124"/>
      <c r="BN194" s="124"/>
      <c r="BO194" s="124"/>
      <c r="BP194" s="124"/>
      <c r="BQ194" s="124"/>
      <c r="BR194" s="124"/>
      <c r="BS194" s="124"/>
      <c r="BT194" s="124"/>
      <c r="BU194" s="124"/>
      <c r="BV194" s="124"/>
      <c r="BW194" s="124"/>
      <c r="BX194" s="124"/>
      <c r="BY194" s="124"/>
      <c r="BZ194" s="124"/>
      <c r="CA194" s="124"/>
      <c r="CB194" s="124"/>
      <c r="CC194" s="124"/>
      <c r="CD194" s="124"/>
      <c r="CE194" s="124"/>
      <c r="CF194" s="124"/>
      <c r="CG194" s="124"/>
      <c r="CH194" s="124"/>
      <c r="CI194" s="124"/>
      <c r="CJ194" s="124"/>
      <c r="CK194" s="124"/>
      <c r="CL194" s="124"/>
      <c r="CM194" s="124"/>
      <c r="CN194" s="124"/>
      <c r="CO194" s="124"/>
      <c r="CP194" s="124"/>
      <c r="CQ194" s="124"/>
      <c r="CR194" s="124"/>
      <c r="CS194" s="124"/>
      <c r="CT194" s="124"/>
      <c r="CU194" s="124"/>
      <c r="CV194" s="124"/>
      <c r="CW194" s="124"/>
      <c r="CX194" s="124"/>
      <c r="CY194" s="124"/>
      <c r="CZ194" s="124"/>
      <c r="DA194" s="124"/>
      <c r="DB194" s="124"/>
      <c r="DC194" s="124"/>
      <c r="DD194" s="124"/>
      <c r="DE194" s="124"/>
      <c r="DF194" s="124"/>
      <c r="DG194" s="124"/>
      <c r="DH194" s="124"/>
      <c r="DI194" s="124"/>
      <c r="DJ194" s="124"/>
      <c r="DK194" s="124"/>
      <c r="DL194" s="124"/>
      <c r="DM194" s="124"/>
      <c r="DN194" s="124"/>
      <c r="DO194" s="124"/>
      <c r="DP194" s="124"/>
      <c r="DQ194" s="124"/>
      <c r="DR194" s="124"/>
      <c r="DS194" s="124"/>
      <c r="DT194" s="124"/>
      <c r="DU194" s="124"/>
      <c r="DV194" s="124"/>
      <c r="DW194" s="124"/>
      <c r="DX194" s="124"/>
      <c r="DY194" s="124"/>
      <c r="DZ194" s="124"/>
      <c r="EA194" s="124"/>
      <c r="EB194" s="124"/>
      <c r="EC194" s="124"/>
      <c r="ED194" s="124"/>
      <c r="EE194" s="124"/>
      <c r="EF194" s="124"/>
      <c r="EG194" s="124"/>
      <c r="EH194" s="124"/>
      <c r="EI194" s="124"/>
      <c r="EJ194" s="124"/>
      <c r="EK194" s="124"/>
      <c r="EL194" s="124"/>
      <c r="EM194" s="124"/>
      <c r="EN194" s="124"/>
      <c r="EO194" s="124"/>
      <c r="EP194" s="124"/>
      <c r="EQ194" s="124"/>
      <c r="ER194" s="124"/>
      <c r="ES194" s="124"/>
      <c r="ET194" s="124"/>
      <c r="EU194" s="124"/>
      <c r="EV194" s="124"/>
    </row>
    <row r="195" spans="1:152" s="290" customFormat="1" ht="27.75" customHeight="1" x14ac:dyDescent="0.2">
      <c r="A195" s="120" t="s">
        <v>16</v>
      </c>
      <c r="B195" s="128">
        <v>1234533</v>
      </c>
      <c r="C195" s="128">
        <v>1229439</v>
      </c>
      <c r="D195" s="128">
        <v>1224482</v>
      </c>
      <c r="E195" s="128">
        <v>1219693</v>
      </c>
      <c r="F195" s="128">
        <v>1214494</v>
      </c>
      <c r="G195" s="128">
        <v>1208728</v>
      </c>
      <c r="H195" s="128">
        <v>1202149</v>
      </c>
      <c r="I195" s="128">
        <v>1194503</v>
      </c>
      <c r="J195" s="128">
        <v>1185608</v>
      </c>
      <c r="K195" s="128">
        <v>1175366</v>
      </c>
      <c r="L195" s="128">
        <v>1163799</v>
      </c>
      <c r="M195" s="128">
        <v>1157556</v>
      </c>
      <c r="N195" s="128">
        <v>1155293</v>
      </c>
      <c r="O195" s="128">
        <v>1152599</v>
      </c>
      <c r="P195" s="128">
        <v>1149427</v>
      </c>
      <c r="Q195" s="128">
        <v>1145577</v>
      </c>
      <c r="R195" s="128">
        <v>1140778</v>
      </c>
      <c r="S195" s="128">
        <v>1134715</v>
      </c>
      <c r="T195" s="128">
        <v>1127114</v>
      </c>
      <c r="U195" s="128">
        <v>1117821</v>
      </c>
      <c r="V195" s="128">
        <v>1107718</v>
      </c>
      <c r="W195" s="128">
        <v>1100221</v>
      </c>
      <c r="X195" s="128">
        <v>1091279</v>
      </c>
      <c r="Y195" s="128">
        <v>1080962</v>
      </c>
      <c r="Z195" s="128">
        <v>1069335</v>
      </c>
      <c r="AA195" s="128">
        <v>1056473</v>
      </c>
      <c r="AB195" s="128">
        <v>1042379</v>
      </c>
      <c r="AC195" s="128">
        <v>1027129</v>
      </c>
      <c r="AD195" s="128">
        <v>1010806</v>
      </c>
      <c r="AE195" s="128">
        <v>993487</v>
      </c>
      <c r="AF195" s="128">
        <v>975270</v>
      </c>
      <c r="AG195" s="128">
        <v>956245</v>
      </c>
      <c r="AH195" s="128">
        <v>941982</v>
      </c>
      <c r="AI195" s="128">
        <v>950705</v>
      </c>
      <c r="AJ195" s="128">
        <v>959866</v>
      </c>
      <c r="AK195" s="128">
        <v>969359</v>
      </c>
      <c r="AL195" s="128">
        <v>979176</v>
      </c>
      <c r="AM195" s="128">
        <v>989270</v>
      </c>
      <c r="AN195" s="128">
        <v>999566</v>
      </c>
      <c r="AO195" s="128">
        <v>1009959</v>
      </c>
      <c r="AP195" s="128">
        <v>1020279</v>
      </c>
      <c r="AQ195" s="128">
        <v>1030388</v>
      </c>
      <c r="AR195" s="128">
        <v>1037859</v>
      </c>
      <c r="AS195" s="128">
        <v>1035130</v>
      </c>
      <c r="AT195" s="128">
        <v>1031501</v>
      </c>
      <c r="AU195" s="128">
        <v>1027015</v>
      </c>
      <c r="AV195" s="128">
        <v>1021715</v>
      </c>
      <c r="AW195" s="128">
        <v>1015615</v>
      </c>
      <c r="AX195" s="128">
        <v>1008736</v>
      </c>
      <c r="AY195" s="128">
        <v>1001095</v>
      </c>
      <c r="AZ195" s="128">
        <v>992737</v>
      </c>
      <c r="BA195" s="128">
        <v>983687</v>
      </c>
      <c r="BB195" s="128">
        <v>975426</v>
      </c>
      <c r="BC195" s="128">
        <v>973164</v>
      </c>
      <c r="BD195" s="128">
        <v>970794</v>
      </c>
      <c r="BE195" s="128">
        <v>968218</v>
      </c>
      <c r="BF195" s="128">
        <v>965460</v>
      </c>
      <c r="BG195" s="128">
        <v>962533</v>
      </c>
      <c r="BH195" s="128">
        <v>959429</v>
      </c>
      <c r="BI195" s="128">
        <v>956142</v>
      </c>
      <c r="BJ195" s="128">
        <v>952646</v>
      </c>
      <c r="BK195" s="128">
        <v>948916</v>
      </c>
      <c r="BL195" s="128">
        <v>944909</v>
      </c>
      <c r="BM195" s="128">
        <v>940573</v>
      </c>
      <c r="BN195" s="128">
        <v>935919</v>
      </c>
      <c r="BO195" s="128">
        <v>930960</v>
      </c>
      <c r="BP195" s="128">
        <v>925753</v>
      </c>
      <c r="BQ195" s="128">
        <v>920324</v>
      </c>
      <c r="BR195" s="128">
        <v>914698</v>
      </c>
      <c r="BS195" s="128">
        <v>908885</v>
      </c>
      <c r="BT195" s="128">
        <v>902907</v>
      </c>
      <c r="BU195" s="128">
        <v>896773</v>
      </c>
      <c r="BV195" s="128">
        <v>890496</v>
      </c>
      <c r="BW195" s="128">
        <v>884066</v>
      </c>
      <c r="BX195" s="128">
        <v>877478</v>
      </c>
      <c r="BY195" s="128">
        <v>870735</v>
      </c>
      <c r="BZ195" s="128">
        <v>863843</v>
      </c>
      <c r="CA195" s="128">
        <v>856792</v>
      </c>
      <c r="CB195" s="128">
        <v>849598</v>
      </c>
      <c r="CC195" s="128">
        <v>842259</v>
      </c>
      <c r="CD195" s="128">
        <v>834777</v>
      </c>
      <c r="CE195" s="128">
        <v>827160</v>
      </c>
      <c r="CF195" s="128">
        <v>819413</v>
      </c>
      <c r="CG195" s="128">
        <v>811540</v>
      </c>
      <c r="CH195" s="128">
        <v>803551</v>
      </c>
      <c r="CI195" s="128">
        <v>795454</v>
      </c>
      <c r="CJ195" s="128">
        <v>787256</v>
      </c>
      <c r="CK195" s="128">
        <v>778961</v>
      </c>
      <c r="CL195" s="128">
        <v>770583</v>
      </c>
      <c r="CM195" s="128">
        <v>762120</v>
      </c>
      <c r="CN195" s="128">
        <v>753590</v>
      </c>
      <c r="CO195" s="128">
        <v>744995</v>
      </c>
      <c r="CP195" s="128">
        <v>736343</v>
      </c>
      <c r="CQ195" s="128">
        <v>727638</v>
      </c>
      <c r="CR195" s="128">
        <v>718895</v>
      </c>
      <c r="CS195" s="128">
        <v>710118</v>
      </c>
      <c r="CT195" s="128">
        <v>701312</v>
      </c>
      <c r="CU195" s="128">
        <v>692484</v>
      </c>
      <c r="CV195" s="128">
        <v>683651</v>
      </c>
      <c r="CW195" s="128">
        <v>674808</v>
      </c>
      <c r="CX195" s="128">
        <v>665972</v>
      </c>
      <c r="CY195" s="128">
        <v>657143</v>
      </c>
      <c r="CZ195" s="128">
        <v>648328</v>
      </c>
      <c r="DA195" s="128">
        <v>639536</v>
      </c>
      <c r="DB195" s="128">
        <v>630773</v>
      </c>
      <c r="DC195" s="128">
        <v>622043</v>
      </c>
      <c r="DD195" s="128">
        <v>613358</v>
      </c>
      <c r="DE195" s="128">
        <v>604721</v>
      </c>
      <c r="DF195" s="128">
        <v>596136</v>
      </c>
      <c r="DG195" s="128">
        <v>587604</v>
      </c>
      <c r="DH195" s="128">
        <v>579140</v>
      </c>
      <c r="DI195" s="128">
        <v>570738</v>
      </c>
      <c r="DJ195" s="128">
        <v>562407</v>
      </c>
      <c r="DK195" s="128">
        <v>554151</v>
      </c>
      <c r="DL195" s="128">
        <v>545967</v>
      </c>
      <c r="DM195" s="128">
        <v>537865</v>
      </c>
      <c r="DN195" s="128">
        <v>529848</v>
      </c>
      <c r="DO195" s="128">
        <v>521915</v>
      </c>
      <c r="DP195" s="128">
        <v>514075</v>
      </c>
      <c r="DQ195" s="128">
        <v>506324</v>
      </c>
      <c r="DR195" s="128">
        <v>498669</v>
      </c>
      <c r="DS195" s="128">
        <v>491105</v>
      </c>
      <c r="DT195" s="128">
        <v>483643</v>
      </c>
      <c r="DU195" s="128">
        <v>476266</v>
      </c>
      <c r="DV195" s="128">
        <v>468991</v>
      </c>
      <c r="DW195" s="128">
        <v>461805</v>
      </c>
      <c r="DX195" s="128">
        <v>454718</v>
      </c>
      <c r="DY195" s="128">
        <v>447727</v>
      </c>
      <c r="DZ195" s="128">
        <v>440833</v>
      </c>
      <c r="EA195" s="128">
        <v>434033</v>
      </c>
      <c r="EB195" s="128">
        <v>427327</v>
      </c>
      <c r="EC195" s="128">
        <v>420720</v>
      </c>
      <c r="ED195" s="128">
        <v>414208</v>
      </c>
      <c r="EE195" s="128">
        <v>407797</v>
      </c>
      <c r="EF195" s="128">
        <v>401487</v>
      </c>
      <c r="EG195" s="128">
        <v>395277</v>
      </c>
      <c r="EH195" s="128">
        <v>389170</v>
      </c>
      <c r="EI195" s="128">
        <v>383171</v>
      </c>
      <c r="EJ195" s="128">
        <v>377280</v>
      </c>
      <c r="EK195" s="128">
        <v>371498</v>
      </c>
      <c r="EL195" s="128">
        <v>365834</v>
      </c>
      <c r="EM195" s="128">
        <v>360277</v>
      </c>
      <c r="EN195" s="128">
        <v>354835</v>
      </c>
      <c r="EO195" s="128">
        <v>349512</v>
      </c>
      <c r="EP195" s="128">
        <v>344299</v>
      </c>
      <c r="EQ195" s="128">
        <v>339200</v>
      </c>
      <c r="ER195" s="128">
        <v>334213</v>
      </c>
      <c r="ES195" s="128">
        <v>329335</v>
      </c>
      <c r="ET195" s="128">
        <v>324566</v>
      </c>
      <c r="EU195" s="128">
        <v>319897</v>
      </c>
      <c r="EV195" s="128">
        <v>315329</v>
      </c>
    </row>
    <row r="196" spans="1:152" ht="14.1" customHeight="1" x14ac:dyDescent="0.2">
      <c r="A196" s="122" t="s">
        <v>0</v>
      </c>
      <c r="B196" s="129">
        <v>190618</v>
      </c>
      <c r="C196" s="129">
        <v>192420</v>
      </c>
      <c r="D196" s="129">
        <v>195334</v>
      </c>
      <c r="E196" s="129">
        <v>198975</v>
      </c>
      <c r="F196" s="129">
        <v>202353</v>
      </c>
      <c r="G196" s="129">
        <v>207276</v>
      </c>
      <c r="H196" s="129">
        <v>208371</v>
      </c>
      <c r="I196" s="129">
        <v>208500</v>
      </c>
      <c r="J196" s="129">
        <v>207592</v>
      </c>
      <c r="K196" s="129">
        <v>205743</v>
      </c>
      <c r="L196" s="129">
        <v>203083</v>
      </c>
      <c r="M196" s="129">
        <v>200898</v>
      </c>
      <c r="N196" s="129">
        <v>199486</v>
      </c>
      <c r="O196" s="129">
        <v>198549</v>
      </c>
      <c r="P196" s="129">
        <v>198198</v>
      </c>
      <c r="Q196" s="129">
        <v>198229</v>
      </c>
      <c r="R196" s="129">
        <v>198211</v>
      </c>
      <c r="S196" s="129">
        <v>197582</v>
      </c>
      <c r="T196" s="129">
        <v>195954</v>
      </c>
      <c r="U196" s="129">
        <v>193175</v>
      </c>
      <c r="V196" s="129">
        <v>189037</v>
      </c>
      <c r="W196" s="129">
        <v>182855</v>
      </c>
      <c r="X196" s="129">
        <v>176165</v>
      </c>
      <c r="Y196" s="129">
        <v>169298</v>
      </c>
      <c r="Z196" s="129">
        <v>162474</v>
      </c>
      <c r="AA196" s="129">
        <v>155836</v>
      </c>
      <c r="AB196" s="129">
        <v>149367</v>
      </c>
      <c r="AC196" s="129">
        <v>143103</v>
      </c>
      <c r="AD196" s="129">
        <v>137064</v>
      </c>
      <c r="AE196" s="129">
        <v>131274</v>
      </c>
      <c r="AF196" s="129">
        <v>125764</v>
      </c>
      <c r="AG196" s="129">
        <v>120601</v>
      </c>
      <c r="AH196" s="129">
        <v>116611</v>
      </c>
      <c r="AI196" s="129">
        <v>116659</v>
      </c>
      <c r="AJ196" s="129">
        <v>117251</v>
      </c>
      <c r="AK196" s="129">
        <v>118178</v>
      </c>
      <c r="AL196" s="129">
        <v>119354</v>
      </c>
      <c r="AM196" s="129">
        <v>120631</v>
      </c>
      <c r="AN196" s="129">
        <v>121557</v>
      </c>
      <c r="AO196" s="129">
        <v>122090</v>
      </c>
      <c r="AP196" s="129">
        <v>122217</v>
      </c>
      <c r="AQ196" s="129">
        <v>121775</v>
      </c>
      <c r="AR196" s="129">
        <v>120463</v>
      </c>
      <c r="AS196" s="129">
        <v>117638</v>
      </c>
      <c r="AT196" s="129">
        <v>114254</v>
      </c>
      <c r="AU196" s="129">
        <v>110513</v>
      </c>
      <c r="AV196" s="129">
        <v>106628</v>
      </c>
      <c r="AW196" s="129">
        <v>102777</v>
      </c>
      <c r="AX196" s="129">
        <v>99052</v>
      </c>
      <c r="AY196" s="129">
        <v>95478</v>
      </c>
      <c r="AZ196" s="129">
        <v>92029</v>
      </c>
      <c r="BA196" s="129">
        <v>88691</v>
      </c>
      <c r="BB196" s="129">
        <v>85951</v>
      </c>
      <c r="BC196" s="129">
        <v>83636</v>
      </c>
      <c r="BD196" s="129">
        <v>81656</v>
      </c>
      <c r="BE196" s="129">
        <v>79884</v>
      </c>
      <c r="BF196" s="129">
        <v>78303</v>
      </c>
      <c r="BG196" s="129">
        <v>77018</v>
      </c>
      <c r="BH196" s="129">
        <v>76141</v>
      </c>
      <c r="BI196" s="129">
        <v>75161</v>
      </c>
      <c r="BJ196" s="129">
        <v>74158</v>
      </c>
      <c r="BK196" s="129">
        <v>73075</v>
      </c>
      <c r="BL196" s="129">
        <v>71870</v>
      </c>
      <c r="BM196" s="129">
        <v>70494</v>
      </c>
      <c r="BN196" s="129">
        <v>68955</v>
      </c>
      <c r="BO196" s="129">
        <v>67298</v>
      </c>
      <c r="BP196" s="129">
        <v>65617</v>
      </c>
      <c r="BQ196" s="129">
        <v>63989</v>
      </c>
      <c r="BR196" s="129">
        <v>62496</v>
      </c>
      <c r="BS196" s="129">
        <v>61169</v>
      </c>
      <c r="BT196" s="129">
        <v>60005</v>
      </c>
      <c r="BU196" s="129">
        <v>58966</v>
      </c>
      <c r="BV196" s="129">
        <v>58014</v>
      </c>
      <c r="BW196" s="129">
        <v>57120</v>
      </c>
      <c r="BX196" s="129">
        <v>56262</v>
      </c>
      <c r="BY196" s="129">
        <v>55412</v>
      </c>
      <c r="BZ196" s="129">
        <v>54553</v>
      </c>
      <c r="CA196" s="129">
        <v>53677</v>
      </c>
      <c r="CB196" s="129">
        <v>52787</v>
      </c>
      <c r="CC196" s="129">
        <v>51888</v>
      </c>
      <c r="CD196" s="129">
        <v>50983</v>
      </c>
      <c r="CE196" s="129">
        <v>50077</v>
      </c>
      <c r="CF196" s="129">
        <v>49175</v>
      </c>
      <c r="CG196" s="129">
        <v>48278</v>
      </c>
      <c r="CH196" s="129">
        <v>47391</v>
      </c>
      <c r="CI196" s="129">
        <v>46518</v>
      </c>
      <c r="CJ196" s="129">
        <v>45663</v>
      </c>
      <c r="CK196" s="129">
        <v>44828</v>
      </c>
      <c r="CL196" s="129">
        <v>44012</v>
      </c>
      <c r="CM196" s="129">
        <v>43221</v>
      </c>
      <c r="CN196" s="129">
        <v>42447</v>
      </c>
      <c r="CO196" s="129">
        <v>41692</v>
      </c>
      <c r="CP196" s="129">
        <v>40955</v>
      </c>
      <c r="CQ196" s="129">
        <v>40236</v>
      </c>
      <c r="CR196" s="129">
        <v>39537</v>
      </c>
      <c r="CS196" s="129">
        <v>38856</v>
      </c>
      <c r="CT196" s="129">
        <v>38191</v>
      </c>
      <c r="CU196" s="129">
        <v>37543</v>
      </c>
      <c r="CV196" s="129">
        <v>36912</v>
      </c>
      <c r="CW196" s="129">
        <v>36297</v>
      </c>
      <c r="CX196" s="129">
        <v>35697</v>
      </c>
      <c r="CY196" s="129">
        <v>35113</v>
      </c>
      <c r="CZ196" s="129">
        <v>34542</v>
      </c>
      <c r="DA196" s="129">
        <v>33986</v>
      </c>
      <c r="DB196" s="129">
        <v>33441</v>
      </c>
      <c r="DC196" s="129">
        <v>32908</v>
      </c>
      <c r="DD196" s="129">
        <v>32387</v>
      </c>
      <c r="DE196" s="129">
        <v>31877</v>
      </c>
      <c r="DF196" s="129">
        <v>31375</v>
      </c>
      <c r="DG196" s="129">
        <v>30884</v>
      </c>
      <c r="DH196" s="129">
        <v>30401</v>
      </c>
      <c r="DI196" s="129">
        <v>29925</v>
      </c>
      <c r="DJ196" s="129">
        <v>29458</v>
      </c>
      <c r="DK196" s="129">
        <v>28999</v>
      </c>
      <c r="DL196" s="129">
        <v>28547</v>
      </c>
      <c r="DM196" s="129">
        <v>28103</v>
      </c>
      <c r="DN196" s="129">
        <v>27668</v>
      </c>
      <c r="DO196" s="129">
        <v>27242</v>
      </c>
      <c r="DP196" s="129">
        <v>26824</v>
      </c>
      <c r="DQ196" s="129">
        <v>26414</v>
      </c>
      <c r="DR196" s="129">
        <v>26013</v>
      </c>
      <c r="DS196" s="129">
        <v>25622</v>
      </c>
      <c r="DT196" s="129">
        <v>25240</v>
      </c>
      <c r="DU196" s="129">
        <v>24865</v>
      </c>
      <c r="DV196" s="129">
        <v>24501</v>
      </c>
      <c r="DW196" s="129">
        <v>24144</v>
      </c>
      <c r="DX196" s="129">
        <v>23796</v>
      </c>
      <c r="DY196" s="129">
        <v>23455</v>
      </c>
      <c r="DZ196" s="129">
        <v>23122</v>
      </c>
      <c r="EA196" s="129">
        <v>22796</v>
      </c>
      <c r="EB196" s="129">
        <v>22476</v>
      </c>
      <c r="EC196" s="129">
        <v>22163</v>
      </c>
      <c r="ED196" s="129">
        <v>21855</v>
      </c>
      <c r="EE196" s="129">
        <v>21554</v>
      </c>
      <c r="EF196" s="129">
        <v>21259</v>
      </c>
      <c r="EG196" s="129">
        <v>20968</v>
      </c>
      <c r="EH196" s="129">
        <v>20685</v>
      </c>
      <c r="EI196" s="129">
        <v>20405</v>
      </c>
      <c r="EJ196" s="129">
        <v>20131</v>
      </c>
      <c r="EK196" s="129">
        <v>19863</v>
      </c>
      <c r="EL196" s="129">
        <v>19599</v>
      </c>
      <c r="EM196" s="129">
        <v>19340</v>
      </c>
      <c r="EN196" s="129">
        <v>19086</v>
      </c>
      <c r="EO196" s="129">
        <v>18837</v>
      </c>
      <c r="EP196" s="129">
        <v>18593</v>
      </c>
      <c r="EQ196" s="129">
        <v>18353</v>
      </c>
      <c r="ER196" s="129">
        <v>18118</v>
      </c>
      <c r="ES196" s="129">
        <v>17887</v>
      </c>
      <c r="ET196" s="129">
        <v>17662</v>
      </c>
      <c r="EU196" s="129">
        <v>17440</v>
      </c>
      <c r="EV196" s="129">
        <v>17222</v>
      </c>
    </row>
    <row r="197" spans="1:152" ht="14.1" customHeight="1" x14ac:dyDescent="0.2">
      <c r="A197" s="122" t="s">
        <v>1</v>
      </c>
      <c r="B197" s="129">
        <v>161207</v>
      </c>
      <c r="C197" s="129">
        <v>162339</v>
      </c>
      <c r="D197" s="129">
        <v>162221</v>
      </c>
      <c r="E197" s="129">
        <v>161448</v>
      </c>
      <c r="F197" s="129">
        <v>160831</v>
      </c>
      <c r="G197" s="129">
        <v>158565</v>
      </c>
      <c r="H197" s="129">
        <v>159704</v>
      </c>
      <c r="I197" s="129">
        <v>161805</v>
      </c>
      <c r="J197" s="129">
        <v>164304</v>
      </c>
      <c r="K197" s="129">
        <v>166581</v>
      </c>
      <c r="L197" s="129">
        <v>170142</v>
      </c>
      <c r="M197" s="129">
        <v>171289</v>
      </c>
      <c r="N197" s="129">
        <v>172238</v>
      </c>
      <c r="O197" s="129">
        <v>172349</v>
      </c>
      <c r="P197" s="129">
        <v>171684</v>
      </c>
      <c r="Q197" s="129">
        <v>170345</v>
      </c>
      <c r="R197" s="129">
        <v>168752</v>
      </c>
      <c r="S197" s="129">
        <v>167264</v>
      </c>
      <c r="T197" s="129">
        <v>166153</v>
      </c>
      <c r="U197" s="129">
        <v>165527</v>
      </c>
      <c r="V197" s="129">
        <v>165178</v>
      </c>
      <c r="W197" s="129">
        <v>164621</v>
      </c>
      <c r="X197" s="129">
        <v>163510</v>
      </c>
      <c r="Y197" s="129">
        <v>161526</v>
      </c>
      <c r="Z197" s="129">
        <v>158528</v>
      </c>
      <c r="AA197" s="129">
        <v>154575</v>
      </c>
      <c r="AB197" s="129">
        <v>149900</v>
      </c>
      <c r="AC197" s="129">
        <v>144779</v>
      </c>
      <c r="AD197" s="129">
        <v>139479</v>
      </c>
      <c r="AE197" s="129">
        <v>134182</v>
      </c>
      <c r="AF197" s="129">
        <v>129012</v>
      </c>
      <c r="AG197" s="129">
        <v>123956</v>
      </c>
      <c r="AH197" s="129">
        <v>119591</v>
      </c>
      <c r="AI197" s="129">
        <v>117615</v>
      </c>
      <c r="AJ197" s="129">
        <v>115816</v>
      </c>
      <c r="AK197" s="129">
        <v>114239</v>
      </c>
      <c r="AL197" s="129">
        <v>112963</v>
      </c>
      <c r="AM197" s="129">
        <v>112047</v>
      </c>
      <c r="AN197" s="129">
        <v>111796</v>
      </c>
      <c r="AO197" s="129">
        <v>112069</v>
      </c>
      <c r="AP197" s="129">
        <v>112661</v>
      </c>
      <c r="AQ197" s="129">
        <v>113491</v>
      </c>
      <c r="AR197" s="129">
        <v>114281</v>
      </c>
      <c r="AS197" s="129">
        <v>114138</v>
      </c>
      <c r="AT197" s="129">
        <v>113587</v>
      </c>
      <c r="AU197" s="129">
        <v>112619</v>
      </c>
      <c r="AV197" s="129">
        <v>111090</v>
      </c>
      <c r="AW197" s="129">
        <v>108917</v>
      </c>
      <c r="AX197" s="129">
        <v>106124</v>
      </c>
      <c r="AY197" s="129">
        <v>102829</v>
      </c>
      <c r="AZ197" s="129">
        <v>99220</v>
      </c>
      <c r="BA197" s="129">
        <v>95488</v>
      </c>
      <c r="BB197" s="129">
        <v>92396</v>
      </c>
      <c r="BC197" s="129">
        <v>90047</v>
      </c>
      <c r="BD197" s="129">
        <v>87827</v>
      </c>
      <c r="BE197" s="129">
        <v>85716</v>
      </c>
      <c r="BF197" s="129">
        <v>83697</v>
      </c>
      <c r="BG197" s="129">
        <v>81657</v>
      </c>
      <c r="BH197" s="129">
        <v>79457</v>
      </c>
      <c r="BI197" s="129">
        <v>77572</v>
      </c>
      <c r="BJ197" s="129">
        <v>75881</v>
      </c>
      <c r="BK197" s="129">
        <v>74372</v>
      </c>
      <c r="BL197" s="129">
        <v>73140</v>
      </c>
      <c r="BM197" s="129">
        <v>72293</v>
      </c>
      <c r="BN197" s="129">
        <v>71349</v>
      </c>
      <c r="BO197" s="129">
        <v>70381</v>
      </c>
      <c r="BP197" s="129">
        <v>69341</v>
      </c>
      <c r="BQ197" s="129">
        <v>68186</v>
      </c>
      <c r="BR197" s="129">
        <v>66867</v>
      </c>
      <c r="BS197" s="129">
        <v>65396</v>
      </c>
      <c r="BT197" s="129">
        <v>63815</v>
      </c>
      <c r="BU197" s="129">
        <v>62210</v>
      </c>
      <c r="BV197" s="129">
        <v>60659</v>
      </c>
      <c r="BW197" s="129">
        <v>59236</v>
      </c>
      <c r="BX197" s="129">
        <v>57971</v>
      </c>
      <c r="BY197" s="129">
        <v>56861</v>
      </c>
      <c r="BZ197" s="129">
        <v>55873</v>
      </c>
      <c r="CA197" s="129">
        <v>54967</v>
      </c>
      <c r="CB197" s="129">
        <v>54120</v>
      </c>
      <c r="CC197" s="129">
        <v>53305</v>
      </c>
      <c r="CD197" s="129">
        <v>52500</v>
      </c>
      <c r="CE197" s="129">
        <v>51686</v>
      </c>
      <c r="CF197" s="129">
        <v>50856</v>
      </c>
      <c r="CG197" s="129">
        <v>50011</v>
      </c>
      <c r="CH197" s="129">
        <v>49157</v>
      </c>
      <c r="CI197" s="129">
        <v>48297</v>
      </c>
      <c r="CJ197" s="129">
        <v>47436</v>
      </c>
      <c r="CK197" s="129">
        <v>46578</v>
      </c>
      <c r="CL197" s="129">
        <v>45725</v>
      </c>
      <c r="CM197" s="129">
        <v>44881</v>
      </c>
      <c r="CN197" s="129">
        <v>44051</v>
      </c>
      <c r="CO197" s="129">
        <v>43238</v>
      </c>
      <c r="CP197" s="129">
        <v>42445</v>
      </c>
      <c r="CQ197" s="129">
        <v>41671</v>
      </c>
      <c r="CR197" s="129">
        <v>40916</v>
      </c>
      <c r="CS197" s="129">
        <v>40180</v>
      </c>
      <c r="CT197" s="129">
        <v>39463</v>
      </c>
      <c r="CU197" s="129">
        <v>38762</v>
      </c>
      <c r="CV197" s="129">
        <v>38081</v>
      </c>
      <c r="CW197" s="129">
        <v>37419</v>
      </c>
      <c r="CX197" s="129">
        <v>36774</v>
      </c>
      <c r="CY197" s="129">
        <v>36148</v>
      </c>
      <c r="CZ197" s="129">
        <v>35537</v>
      </c>
      <c r="DA197" s="129">
        <v>34943</v>
      </c>
      <c r="DB197" s="129">
        <v>34364</v>
      </c>
      <c r="DC197" s="129">
        <v>33802</v>
      </c>
      <c r="DD197" s="129">
        <v>33252</v>
      </c>
      <c r="DE197" s="129">
        <v>32717</v>
      </c>
      <c r="DF197" s="129">
        <v>32195</v>
      </c>
      <c r="DG197" s="129">
        <v>31685</v>
      </c>
      <c r="DH197" s="129">
        <v>31185</v>
      </c>
      <c r="DI197" s="129">
        <v>30696</v>
      </c>
      <c r="DJ197" s="129">
        <v>30216</v>
      </c>
      <c r="DK197" s="129">
        <v>29747</v>
      </c>
      <c r="DL197" s="129">
        <v>29286</v>
      </c>
      <c r="DM197" s="129">
        <v>28834</v>
      </c>
      <c r="DN197" s="129">
        <v>28389</v>
      </c>
      <c r="DO197" s="129">
        <v>27951</v>
      </c>
      <c r="DP197" s="129">
        <v>27521</v>
      </c>
      <c r="DQ197" s="129">
        <v>27098</v>
      </c>
      <c r="DR197" s="129">
        <v>26684</v>
      </c>
      <c r="DS197" s="129">
        <v>26276</v>
      </c>
      <c r="DT197" s="129">
        <v>25876</v>
      </c>
      <c r="DU197" s="129">
        <v>25483</v>
      </c>
      <c r="DV197" s="129">
        <v>25099</v>
      </c>
      <c r="DW197" s="129">
        <v>24724</v>
      </c>
      <c r="DX197" s="129">
        <v>24355</v>
      </c>
      <c r="DY197" s="129">
        <v>23995</v>
      </c>
      <c r="DZ197" s="129">
        <v>23643</v>
      </c>
      <c r="EA197" s="129">
        <v>23299</v>
      </c>
      <c r="EB197" s="129">
        <v>22962</v>
      </c>
      <c r="EC197" s="129">
        <v>22633</v>
      </c>
      <c r="ED197" s="129">
        <v>22312</v>
      </c>
      <c r="EE197" s="129">
        <v>21998</v>
      </c>
      <c r="EF197" s="129">
        <v>21691</v>
      </c>
      <c r="EG197" s="129">
        <v>21390</v>
      </c>
      <c r="EH197" s="129">
        <v>21096</v>
      </c>
      <c r="EI197" s="129">
        <v>20808</v>
      </c>
      <c r="EJ197" s="129">
        <v>20526</v>
      </c>
      <c r="EK197" s="129">
        <v>20250</v>
      </c>
      <c r="EL197" s="129">
        <v>19980</v>
      </c>
      <c r="EM197" s="129">
        <v>19715</v>
      </c>
      <c r="EN197" s="129">
        <v>19455</v>
      </c>
      <c r="EO197" s="129">
        <v>19200</v>
      </c>
      <c r="EP197" s="129">
        <v>18950</v>
      </c>
      <c r="EQ197" s="129">
        <v>18703</v>
      </c>
      <c r="ER197" s="129">
        <v>18462</v>
      </c>
      <c r="ES197" s="129">
        <v>18225</v>
      </c>
      <c r="ET197" s="129">
        <v>17993</v>
      </c>
      <c r="EU197" s="129">
        <v>17765</v>
      </c>
      <c r="EV197" s="129">
        <v>17540</v>
      </c>
    </row>
    <row r="198" spans="1:152" ht="14.1" customHeight="1" x14ac:dyDescent="0.2">
      <c r="A198" s="126" t="s">
        <v>2</v>
      </c>
      <c r="B198" s="129">
        <v>128634</v>
      </c>
      <c r="C198" s="129">
        <v>128945</v>
      </c>
      <c r="D198" s="129">
        <v>129905</v>
      </c>
      <c r="E198" s="129">
        <v>131206</v>
      </c>
      <c r="F198" s="129">
        <v>132360</v>
      </c>
      <c r="G198" s="129">
        <v>133125</v>
      </c>
      <c r="H198" s="129">
        <v>133387</v>
      </c>
      <c r="I198" s="129">
        <v>132594</v>
      </c>
      <c r="J198" s="129">
        <v>131255</v>
      </c>
      <c r="K198" s="129">
        <v>130036</v>
      </c>
      <c r="L198" s="129">
        <v>127472</v>
      </c>
      <c r="M198" s="129">
        <v>128334</v>
      </c>
      <c r="N198" s="129">
        <v>130467</v>
      </c>
      <c r="O198" s="129">
        <v>132952</v>
      </c>
      <c r="P198" s="129">
        <v>135280</v>
      </c>
      <c r="Q198" s="129">
        <v>138672</v>
      </c>
      <c r="R198" s="129">
        <v>139456</v>
      </c>
      <c r="S198" s="129">
        <v>139585</v>
      </c>
      <c r="T198" s="129">
        <v>139004</v>
      </c>
      <c r="U198" s="129">
        <v>137772</v>
      </c>
      <c r="V198" s="129">
        <v>136120</v>
      </c>
      <c r="W198" s="129">
        <v>134866</v>
      </c>
      <c r="X198" s="129">
        <v>133681</v>
      </c>
      <c r="Y198" s="129">
        <v>132787</v>
      </c>
      <c r="Z198" s="129">
        <v>132266</v>
      </c>
      <c r="AA198" s="129">
        <v>131989</v>
      </c>
      <c r="AB198" s="129">
        <v>131639</v>
      </c>
      <c r="AC198" s="129">
        <v>130842</v>
      </c>
      <c r="AD198" s="129">
        <v>129332</v>
      </c>
      <c r="AE198" s="129">
        <v>126991</v>
      </c>
      <c r="AF198" s="129">
        <v>123869</v>
      </c>
      <c r="AG198" s="129">
        <v>120150</v>
      </c>
      <c r="AH198" s="129">
        <v>116484</v>
      </c>
      <c r="AI198" s="129">
        <v>114386</v>
      </c>
      <c r="AJ198" s="129">
        <v>112254</v>
      </c>
      <c r="AK198" s="129">
        <v>110197</v>
      </c>
      <c r="AL198" s="129">
        <v>108203</v>
      </c>
      <c r="AM198" s="129">
        <v>106312</v>
      </c>
      <c r="AN198" s="129">
        <v>104552</v>
      </c>
      <c r="AO198" s="129">
        <v>102954</v>
      </c>
      <c r="AP198" s="129">
        <v>101556</v>
      </c>
      <c r="AQ198" s="129">
        <v>100437</v>
      </c>
      <c r="AR198" s="129">
        <v>99506</v>
      </c>
      <c r="AS198" s="129">
        <v>98570</v>
      </c>
      <c r="AT198" s="129">
        <v>98069</v>
      </c>
      <c r="AU198" s="129">
        <v>97813</v>
      </c>
      <c r="AV198" s="129">
        <v>97719</v>
      </c>
      <c r="AW198" s="129">
        <v>97659</v>
      </c>
      <c r="AX198" s="129">
        <v>97266</v>
      </c>
      <c r="AY198" s="129">
        <v>96516</v>
      </c>
      <c r="AZ198" s="129">
        <v>95405</v>
      </c>
      <c r="BA198" s="129">
        <v>93813</v>
      </c>
      <c r="BB198" s="129">
        <v>92275</v>
      </c>
      <c r="BC198" s="129">
        <v>90863</v>
      </c>
      <c r="BD198" s="129">
        <v>89033</v>
      </c>
      <c r="BE198" s="129">
        <v>86931</v>
      </c>
      <c r="BF198" s="129">
        <v>84712</v>
      </c>
      <c r="BG198" s="129">
        <v>82516</v>
      </c>
      <c r="BH198" s="129">
        <v>80412</v>
      </c>
      <c r="BI198" s="129">
        <v>78422</v>
      </c>
      <c r="BJ198" s="129">
        <v>76528</v>
      </c>
      <c r="BK198" s="129">
        <v>74716</v>
      </c>
      <c r="BL198" s="129">
        <v>72882</v>
      </c>
      <c r="BM198" s="129">
        <v>70905</v>
      </c>
      <c r="BN198" s="129">
        <v>69209</v>
      </c>
      <c r="BO198" s="129">
        <v>67683</v>
      </c>
      <c r="BP198" s="129">
        <v>66321</v>
      </c>
      <c r="BQ198" s="129">
        <v>65205</v>
      </c>
      <c r="BR198" s="129">
        <v>64428</v>
      </c>
      <c r="BS198" s="129">
        <v>63566</v>
      </c>
      <c r="BT198" s="129">
        <v>62682</v>
      </c>
      <c r="BU198" s="129">
        <v>61735</v>
      </c>
      <c r="BV198" s="129">
        <v>60687</v>
      </c>
      <c r="BW198" s="129">
        <v>59497</v>
      </c>
      <c r="BX198" s="129">
        <v>58171</v>
      </c>
      <c r="BY198" s="129">
        <v>56750</v>
      </c>
      <c r="BZ198" s="129">
        <v>55312</v>
      </c>
      <c r="CA198" s="129">
        <v>53923</v>
      </c>
      <c r="CB198" s="129">
        <v>52649</v>
      </c>
      <c r="CC198" s="129">
        <v>51517</v>
      </c>
      <c r="CD198" s="129">
        <v>50523</v>
      </c>
      <c r="CE198" s="129">
        <v>49636</v>
      </c>
      <c r="CF198" s="129">
        <v>48825</v>
      </c>
      <c r="CG198" s="129">
        <v>48063</v>
      </c>
      <c r="CH198" s="129">
        <v>47331</v>
      </c>
      <c r="CI198" s="129">
        <v>46606</v>
      </c>
      <c r="CJ198" s="129">
        <v>45874</v>
      </c>
      <c r="CK198" s="129">
        <v>45127</v>
      </c>
      <c r="CL198" s="129">
        <v>44368</v>
      </c>
      <c r="CM198" s="129">
        <v>43600</v>
      </c>
      <c r="CN198" s="129">
        <v>42830</v>
      </c>
      <c r="CO198" s="129">
        <v>42057</v>
      </c>
      <c r="CP198" s="129">
        <v>41287</v>
      </c>
      <c r="CQ198" s="129">
        <v>40523</v>
      </c>
      <c r="CR198" s="129">
        <v>39767</v>
      </c>
      <c r="CS198" s="129">
        <v>39025</v>
      </c>
      <c r="CT198" s="129">
        <v>38297</v>
      </c>
      <c r="CU198" s="129">
        <v>37588</v>
      </c>
      <c r="CV198" s="129">
        <v>36897</v>
      </c>
      <c r="CW198" s="129">
        <v>36224</v>
      </c>
      <c r="CX198" s="129">
        <v>35568</v>
      </c>
      <c r="CY198" s="129">
        <v>34932</v>
      </c>
      <c r="CZ198" s="129">
        <v>34310</v>
      </c>
      <c r="DA198" s="129">
        <v>33707</v>
      </c>
      <c r="DB198" s="129">
        <v>33122</v>
      </c>
      <c r="DC198" s="129">
        <v>32551</v>
      </c>
      <c r="DD198" s="129">
        <v>31998</v>
      </c>
      <c r="DE198" s="129">
        <v>31458</v>
      </c>
      <c r="DF198" s="129">
        <v>30935</v>
      </c>
      <c r="DG198" s="129">
        <v>30425</v>
      </c>
      <c r="DH198" s="129">
        <v>29928</v>
      </c>
      <c r="DI198" s="129">
        <v>29444</v>
      </c>
      <c r="DJ198" s="129">
        <v>28973</v>
      </c>
      <c r="DK198" s="129">
        <v>28513</v>
      </c>
      <c r="DL198" s="129">
        <v>28063</v>
      </c>
      <c r="DM198" s="129">
        <v>27624</v>
      </c>
      <c r="DN198" s="129">
        <v>27195</v>
      </c>
      <c r="DO198" s="129">
        <v>26774</v>
      </c>
      <c r="DP198" s="129">
        <v>26361</v>
      </c>
      <c r="DQ198" s="129">
        <v>25956</v>
      </c>
      <c r="DR198" s="129">
        <v>25559</v>
      </c>
      <c r="DS198" s="129">
        <v>25169</v>
      </c>
      <c r="DT198" s="129">
        <v>24785</v>
      </c>
      <c r="DU198" s="129">
        <v>24407</v>
      </c>
      <c r="DV198" s="129">
        <v>24035</v>
      </c>
      <c r="DW198" s="129">
        <v>23669</v>
      </c>
      <c r="DX198" s="129">
        <v>23311</v>
      </c>
      <c r="DY198" s="129">
        <v>22958</v>
      </c>
      <c r="DZ198" s="129">
        <v>22612</v>
      </c>
      <c r="EA198" s="129">
        <v>22272</v>
      </c>
      <c r="EB198" s="129">
        <v>21940</v>
      </c>
      <c r="EC198" s="129">
        <v>21614</v>
      </c>
      <c r="ED198" s="129">
        <v>21296</v>
      </c>
      <c r="EE198" s="129">
        <v>20986</v>
      </c>
      <c r="EF198" s="129">
        <v>20682</v>
      </c>
      <c r="EG198" s="129">
        <v>20385</v>
      </c>
      <c r="EH198" s="129">
        <v>20096</v>
      </c>
      <c r="EI198" s="129">
        <v>19814</v>
      </c>
      <c r="EJ198" s="129">
        <v>19539</v>
      </c>
      <c r="EK198" s="129">
        <v>19270</v>
      </c>
      <c r="EL198" s="129">
        <v>19008</v>
      </c>
      <c r="EM198" s="129">
        <v>18752</v>
      </c>
      <c r="EN198" s="129">
        <v>18501</v>
      </c>
      <c r="EO198" s="129">
        <v>18255</v>
      </c>
      <c r="EP198" s="129">
        <v>18014</v>
      </c>
      <c r="EQ198" s="129">
        <v>17779</v>
      </c>
      <c r="ER198" s="129">
        <v>17547</v>
      </c>
      <c r="ES198" s="129">
        <v>17321</v>
      </c>
      <c r="ET198" s="129">
        <v>17098</v>
      </c>
      <c r="EU198" s="129">
        <v>16879</v>
      </c>
      <c r="EV198" s="129">
        <v>16664</v>
      </c>
    </row>
    <row r="199" spans="1:152" ht="14.1" customHeight="1" x14ac:dyDescent="0.2">
      <c r="A199" s="122" t="s">
        <v>3</v>
      </c>
      <c r="B199" s="129">
        <v>113024</v>
      </c>
      <c r="C199" s="129">
        <v>110704</v>
      </c>
      <c r="D199" s="129">
        <v>108404</v>
      </c>
      <c r="E199" s="129">
        <v>106354</v>
      </c>
      <c r="F199" s="129">
        <v>104734</v>
      </c>
      <c r="G199" s="129">
        <v>103716</v>
      </c>
      <c r="H199" s="129">
        <v>103351</v>
      </c>
      <c r="I199" s="129">
        <v>103473</v>
      </c>
      <c r="J199" s="129">
        <v>103827</v>
      </c>
      <c r="K199" s="129">
        <v>104032</v>
      </c>
      <c r="L199" s="129">
        <v>103896</v>
      </c>
      <c r="M199" s="129">
        <v>103979</v>
      </c>
      <c r="N199" s="129">
        <v>103686</v>
      </c>
      <c r="O199" s="129">
        <v>102973</v>
      </c>
      <c r="P199" s="129">
        <v>102356</v>
      </c>
      <c r="Q199" s="129">
        <v>100662</v>
      </c>
      <c r="R199" s="129">
        <v>101147</v>
      </c>
      <c r="S199" s="129">
        <v>102221</v>
      </c>
      <c r="T199" s="129">
        <v>103515</v>
      </c>
      <c r="U199" s="129">
        <v>104630</v>
      </c>
      <c r="V199" s="129">
        <v>106729</v>
      </c>
      <c r="W199" s="129">
        <v>107745</v>
      </c>
      <c r="X199" s="129">
        <v>108259</v>
      </c>
      <c r="Y199" s="129">
        <v>108214</v>
      </c>
      <c r="Z199" s="129">
        <v>107655</v>
      </c>
      <c r="AA199" s="129">
        <v>106659</v>
      </c>
      <c r="AB199" s="129">
        <v>105472</v>
      </c>
      <c r="AC199" s="129">
        <v>104336</v>
      </c>
      <c r="AD199" s="129">
        <v>103419</v>
      </c>
      <c r="AE199" s="129">
        <v>102781</v>
      </c>
      <c r="AF199" s="129">
        <v>102319</v>
      </c>
      <c r="AG199" s="129">
        <v>101782</v>
      </c>
      <c r="AH199" s="129">
        <v>101344</v>
      </c>
      <c r="AI199" s="129">
        <v>102277</v>
      </c>
      <c r="AJ199" s="129">
        <v>102601</v>
      </c>
      <c r="AK199" s="129">
        <v>102318</v>
      </c>
      <c r="AL199" s="129">
        <v>101540</v>
      </c>
      <c r="AM199" s="129">
        <v>100436</v>
      </c>
      <c r="AN199" s="129">
        <v>99179</v>
      </c>
      <c r="AO199" s="129">
        <v>97888</v>
      </c>
      <c r="AP199" s="129">
        <v>96655</v>
      </c>
      <c r="AQ199" s="129">
        <v>95474</v>
      </c>
      <c r="AR199" s="129">
        <v>94098</v>
      </c>
      <c r="AS199" s="129">
        <v>91639</v>
      </c>
      <c r="AT199" s="129">
        <v>89318</v>
      </c>
      <c r="AU199" s="129">
        <v>87166</v>
      </c>
      <c r="AV199" s="129">
        <v>85239</v>
      </c>
      <c r="AW199" s="129">
        <v>83570</v>
      </c>
      <c r="AX199" s="129">
        <v>82379</v>
      </c>
      <c r="AY199" s="129">
        <v>81539</v>
      </c>
      <c r="AZ199" s="129">
        <v>80888</v>
      </c>
      <c r="BA199" s="129">
        <v>80351</v>
      </c>
      <c r="BB199" s="129">
        <v>80552</v>
      </c>
      <c r="BC199" s="129">
        <v>81076</v>
      </c>
      <c r="BD199" s="129">
        <v>81353</v>
      </c>
      <c r="BE199" s="129">
        <v>81372</v>
      </c>
      <c r="BF199" s="129">
        <v>81018</v>
      </c>
      <c r="BG199" s="129">
        <v>80221</v>
      </c>
      <c r="BH199" s="129">
        <v>78984</v>
      </c>
      <c r="BI199" s="129">
        <v>77383</v>
      </c>
      <c r="BJ199" s="129">
        <v>75545</v>
      </c>
      <c r="BK199" s="129">
        <v>73605</v>
      </c>
      <c r="BL199" s="129">
        <v>71683</v>
      </c>
      <c r="BM199" s="129">
        <v>69839</v>
      </c>
      <c r="BN199" s="129">
        <v>68095</v>
      </c>
      <c r="BO199" s="129">
        <v>66431</v>
      </c>
      <c r="BP199" s="129">
        <v>64841</v>
      </c>
      <c r="BQ199" s="129">
        <v>63232</v>
      </c>
      <c r="BR199" s="129">
        <v>61499</v>
      </c>
      <c r="BS199" s="129">
        <v>60009</v>
      </c>
      <c r="BT199" s="129">
        <v>58665</v>
      </c>
      <c r="BU199" s="129">
        <v>57464</v>
      </c>
      <c r="BV199" s="129">
        <v>56476</v>
      </c>
      <c r="BW199" s="129">
        <v>55782</v>
      </c>
      <c r="BX199" s="129">
        <v>55014</v>
      </c>
      <c r="BY199" s="129">
        <v>54230</v>
      </c>
      <c r="BZ199" s="129">
        <v>53394</v>
      </c>
      <c r="CA199" s="129">
        <v>52473</v>
      </c>
      <c r="CB199" s="129">
        <v>51433</v>
      </c>
      <c r="CC199" s="129">
        <v>50278</v>
      </c>
      <c r="CD199" s="129">
        <v>49041</v>
      </c>
      <c r="CE199" s="129">
        <v>47790</v>
      </c>
      <c r="CF199" s="129">
        <v>46581</v>
      </c>
      <c r="CG199" s="129">
        <v>45472</v>
      </c>
      <c r="CH199" s="129">
        <v>44484</v>
      </c>
      <c r="CI199" s="129">
        <v>43616</v>
      </c>
      <c r="CJ199" s="129">
        <v>42840</v>
      </c>
      <c r="CK199" s="129">
        <v>42128</v>
      </c>
      <c r="CL199" s="129">
        <v>41460</v>
      </c>
      <c r="CM199" s="129">
        <v>40817</v>
      </c>
      <c r="CN199" s="129">
        <v>40181</v>
      </c>
      <c r="CO199" s="129">
        <v>39540</v>
      </c>
      <c r="CP199" s="129">
        <v>38886</v>
      </c>
      <c r="CQ199" s="129">
        <v>38222</v>
      </c>
      <c r="CR199" s="129">
        <v>37552</v>
      </c>
      <c r="CS199" s="129">
        <v>36879</v>
      </c>
      <c r="CT199" s="129">
        <v>36205</v>
      </c>
      <c r="CU199" s="129">
        <v>35535</v>
      </c>
      <c r="CV199" s="129">
        <v>34870</v>
      </c>
      <c r="CW199" s="129">
        <v>34214</v>
      </c>
      <c r="CX199" s="129">
        <v>33570</v>
      </c>
      <c r="CY199" s="129">
        <v>32940</v>
      </c>
      <c r="CZ199" s="129">
        <v>32329</v>
      </c>
      <c r="DA199" s="129">
        <v>31733</v>
      </c>
      <c r="DB199" s="129">
        <v>31153</v>
      </c>
      <c r="DC199" s="129">
        <v>30590</v>
      </c>
      <c r="DD199" s="129">
        <v>30042</v>
      </c>
      <c r="DE199" s="129">
        <v>29509</v>
      </c>
      <c r="DF199" s="129">
        <v>28991</v>
      </c>
      <c r="DG199" s="129">
        <v>28488</v>
      </c>
      <c r="DH199" s="129">
        <v>27999</v>
      </c>
      <c r="DI199" s="129">
        <v>27524</v>
      </c>
      <c r="DJ199" s="129">
        <v>27061</v>
      </c>
      <c r="DK199" s="129">
        <v>26613</v>
      </c>
      <c r="DL199" s="129">
        <v>26176</v>
      </c>
      <c r="DM199" s="129">
        <v>25751</v>
      </c>
      <c r="DN199" s="129">
        <v>25337</v>
      </c>
      <c r="DO199" s="129">
        <v>24935</v>
      </c>
      <c r="DP199" s="129">
        <v>24541</v>
      </c>
      <c r="DQ199" s="129">
        <v>24158</v>
      </c>
      <c r="DR199" s="129">
        <v>23784</v>
      </c>
      <c r="DS199" s="129">
        <v>23417</v>
      </c>
      <c r="DT199" s="129">
        <v>23058</v>
      </c>
      <c r="DU199" s="129">
        <v>22706</v>
      </c>
      <c r="DV199" s="129">
        <v>22360</v>
      </c>
      <c r="DW199" s="129">
        <v>22019</v>
      </c>
      <c r="DX199" s="129">
        <v>21685</v>
      </c>
      <c r="DY199" s="129">
        <v>21356</v>
      </c>
      <c r="DZ199" s="129">
        <v>21032</v>
      </c>
      <c r="EA199" s="129">
        <v>20712</v>
      </c>
      <c r="EB199" s="129">
        <v>20398</v>
      </c>
      <c r="EC199" s="129">
        <v>20090</v>
      </c>
      <c r="ED199" s="129">
        <v>19786</v>
      </c>
      <c r="EE199" s="129">
        <v>19488</v>
      </c>
      <c r="EF199" s="129">
        <v>19197</v>
      </c>
      <c r="EG199" s="129">
        <v>18913</v>
      </c>
      <c r="EH199" s="129">
        <v>18635</v>
      </c>
      <c r="EI199" s="129">
        <v>18363</v>
      </c>
      <c r="EJ199" s="129">
        <v>18098</v>
      </c>
      <c r="EK199" s="129">
        <v>17840</v>
      </c>
      <c r="EL199" s="129">
        <v>17589</v>
      </c>
      <c r="EM199" s="129">
        <v>17344</v>
      </c>
      <c r="EN199" s="129">
        <v>17105</v>
      </c>
      <c r="EO199" s="129">
        <v>16872</v>
      </c>
      <c r="EP199" s="129">
        <v>16644</v>
      </c>
      <c r="EQ199" s="129">
        <v>16421</v>
      </c>
      <c r="ER199" s="129">
        <v>16204</v>
      </c>
      <c r="ES199" s="129">
        <v>15992</v>
      </c>
      <c r="ET199" s="129">
        <v>15783</v>
      </c>
      <c r="EU199" s="129">
        <v>15579</v>
      </c>
      <c r="EV199" s="129">
        <v>15379</v>
      </c>
    </row>
    <row r="200" spans="1:152" ht="14.1" customHeight="1" x14ac:dyDescent="0.2">
      <c r="A200" s="122" t="s">
        <v>4</v>
      </c>
      <c r="B200" s="129">
        <v>99187</v>
      </c>
      <c r="C200" s="129">
        <v>98076</v>
      </c>
      <c r="D200" s="129">
        <v>96629</v>
      </c>
      <c r="E200" s="129">
        <v>94901</v>
      </c>
      <c r="F200" s="129">
        <v>92912</v>
      </c>
      <c r="G200" s="129">
        <v>90675</v>
      </c>
      <c r="H200" s="129">
        <v>88282</v>
      </c>
      <c r="I200" s="129">
        <v>85877</v>
      </c>
      <c r="J200" s="129">
        <v>83650</v>
      </c>
      <c r="K200" s="129">
        <v>81757</v>
      </c>
      <c r="L200" s="129">
        <v>80328</v>
      </c>
      <c r="M200" s="129">
        <v>79950</v>
      </c>
      <c r="N200" s="129">
        <v>80357</v>
      </c>
      <c r="O200" s="129">
        <v>80985</v>
      </c>
      <c r="P200" s="129">
        <v>81520</v>
      </c>
      <c r="Q200" s="129">
        <v>81790</v>
      </c>
      <c r="R200" s="129">
        <v>81742</v>
      </c>
      <c r="S200" s="129">
        <v>81018</v>
      </c>
      <c r="T200" s="129">
        <v>79936</v>
      </c>
      <c r="U200" s="129">
        <v>78902</v>
      </c>
      <c r="V200" s="129">
        <v>77208</v>
      </c>
      <c r="W200" s="129">
        <v>78033</v>
      </c>
      <c r="X200" s="129">
        <v>79321</v>
      </c>
      <c r="Y200" s="129">
        <v>80785</v>
      </c>
      <c r="Z200" s="129">
        <v>82115</v>
      </c>
      <c r="AA200" s="129">
        <v>84069</v>
      </c>
      <c r="AB200" s="129">
        <v>84385</v>
      </c>
      <c r="AC200" s="129">
        <v>84281</v>
      </c>
      <c r="AD200" s="129">
        <v>83727</v>
      </c>
      <c r="AE200" s="129">
        <v>82759</v>
      </c>
      <c r="AF200" s="129">
        <v>81445</v>
      </c>
      <c r="AG200" s="129">
        <v>79977</v>
      </c>
      <c r="AH200" s="129">
        <v>79077</v>
      </c>
      <c r="AI200" s="129">
        <v>80614</v>
      </c>
      <c r="AJ200" s="129">
        <v>82462</v>
      </c>
      <c r="AK200" s="129">
        <v>84563</v>
      </c>
      <c r="AL200" s="129">
        <v>86715</v>
      </c>
      <c r="AM200" s="129">
        <v>88673</v>
      </c>
      <c r="AN200" s="129">
        <v>90229</v>
      </c>
      <c r="AO200" s="129">
        <v>91264</v>
      </c>
      <c r="AP200" s="129">
        <v>91761</v>
      </c>
      <c r="AQ200" s="129">
        <v>91813</v>
      </c>
      <c r="AR200" s="129">
        <v>91153</v>
      </c>
      <c r="AS200" s="129">
        <v>88619</v>
      </c>
      <c r="AT200" s="129">
        <v>86057</v>
      </c>
      <c r="AU200" s="129">
        <v>83555</v>
      </c>
      <c r="AV200" s="129">
        <v>81096</v>
      </c>
      <c r="AW200" s="129">
        <v>78716</v>
      </c>
      <c r="AX200" s="129">
        <v>76434</v>
      </c>
      <c r="AY200" s="129">
        <v>74267</v>
      </c>
      <c r="AZ200" s="129">
        <v>72242</v>
      </c>
      <c r="BA200" s="129">
        <v>70403</v>
      </c>
      <c r="BB200" s="129">
        <v>69383</v>
      </c>
      <c r="BC200" s="129">
        <v>69271</v>
      </c>
      <c r="BD200" s="129">
        <v>69494</v>
      </c>
      <c r="BE200" s="129">
        <v>69930</v>
      </c>
      <c r="BF200" s="129">
        <v>70519</v>
      </c>
      <c r="BG200" s="129">
        <v>71176</v>
      </c>
      <c r="BH200" s="129">
        <v>71636</v>
      </c>
      <c r="BI200" s="129">
        <v>71873</v>
      </c>
      <c r="BJ200" s="129">
        <v>71880</v>
      </c>
      <c r="BK200" s="129">
        <v>71557</v>
      </c>
      <c r="BL200" s="129">
        <v>70842</v>
      </c>
      <c r="BM200" s="129">
        <v>69738</v>
      </c>
      <c r="BN200" s="129">
        <v>68311</v>
      </c>
      <c r="BO200" s="129">
        <v>66676</v>
      </c>
      <c r="BP200" s="129">
        <v>64952</v>
      </c>
      <c r="BQ200" s="129">
        <v>63243</v>
      </c>
      <c r="BR200" s="129">
        <v>61602</v>
      </c>
      <c r="BS200" s="129">
        <v>60047</v>
      </c>
      <c r="BT200" s="129">
        <v>58564</v>
      </c>
      <c r="BU200" s="129">
        <v>57144</v>
      </c>
      <c r="BV200" s="129">
        <v>55708</v>
      </c>
      <c r="BW200" s="129">
        <v>54165</v>
      </c>
      <c r="BX200" s="129">
        <v>52835</v>
      </c>
      <c r="BY200" s="129">
        <v>51635</v>
      </c>
      <c r="BZ200" s="129">
        <v>50563</v>
      </c>
      <c r="CA200" s="129">
        <v>49679</v>
      </c>
      <c r="CB200" s="129">
        <v>49054</v>
      </c>
      <c r="CC200" s="129">
        <v>48369</v>
      </c>
      <c r="CD200" s="129">
        <v>47669</v>
      </c>
      <c r="CE200" s="129">
        <v>46923</v>
      </c>
      <c r="CF200" s="129">
        <v>46105</v>
      </c>
      <c r="CG200" s="129">
        <v>45181</v>
      </c>
      <c r="CH200" s="129">
        <v>44157</v>
      </c>
      <c r="CI200" s="129">
        <v>43061</v>
      </c>
      <c r="CJ200" s="129">
        <v>41953</v>
      </c>
      <c r="CK200" s="129">
        <v>40883</v>
      </c>
      <c r="CL200" s="129">
        <v>39899</v>
      </c>
      <c r="CM200" s="129">
        <v>39021</v>
      </c>
      <c r="CN200" s="129">
        <v>38251</v>
      </c>
      <c r="CO200" s="129">
        <v>37560</v>
      </c>
      <c r="CP200" s="129">
        <v>36926</v>
      </c>
      <c r="CQ200" s="129">
        <v>36330</v>
      </c>
      <c r="CR200" s="129">
        <v>35758</v>
      </c>
      <c r="CS200" s="129">
        <v>35194</v>
      </c>
      <c r="CT200" s="129">
        <v>34623</v>
      </c>
      <c r="CU200" s="129">
        <v>34042</v>
      </c>
      <c r="CV200" s="129">
        <v>33455</v>
      </c>
      <c r="CW200" s="129">
        <v>32863</v>
      </c>
      <c r="CX200" s="129">
        <v>32270</v>
      </c>
      <c r="CY200" s="129">
        <v>31678</v>
      </c>
      <c r="CZ200" s="129">
        <v>31088</v>
      </c>
      <c r="DA200" s="129">
        <v>30506</v>
      </c>
      <c r="DB200" s="129">
        <v>29932</v>
      </c>
      <c r="DC200" s="129">
        <v>29369</v>
      </c>
      <c r="DD200" s="129">
        <v>28820</v>
      </c>
      <c r="DE200" s="129">
        <v>28285</v>
      </c>
      <c r="DF200" s="129">
        <v>27766</v>
      </c>
      <c r="DG200" s="129">
        <v>27260</v>
      </c>
      <c r="DH200" s="129">
        <v>26768</v>
      </c>
      <c r="DI200" s="129">
        <v>26290</v>
      </c>
      <c r="DJ200" s="129">
        <v>25825</v>
      </c>
      <c r="DK200" s="129">
        <v>25374</v>
      </c>
      <c r="DL200" s="129">
        <v>24936</v>
      </c>
      <c r="DM200" s="129">
        <v>24511</v>
      </c>
      <c r="DN200" s="129">
        <v>24098</v>
      </c>
      <c r="DO200" s="129">
        <v>23696</v>
      </c>
      <c r="DP200" s="129">
        <v>23307</v>
      </c>
      <c r="DQ200" s="129">
        <v>22928</v>
      </c>
      <c r="DR200" s="129">
        <v>22559</v>
      </c>
      <c r="DS200" s="129">
        <v>22200</v>
      </c>
      <c r="DT200" s="129">
        <v>21851</v>
      </c>
      <c r="DU200" s="129">
        <v>21510</v>
      </c>
      <c r="DV200" s="129">
        <v>21176</v>
      </c>
      <c r="DW200" s="129">
        <v>20850</v>
      </c>
      <c r="DX200" s="129">
        <v>20530</v>
      </c>
      <c r="DY200" s="129">
        <v>20218</v>
      </c>
      <c r="DZ200" s="129">
        <v>19910</v>
      </c>
      <c r="EA200" s="129">
        <v>19608</v>
      </c>
      <c r="EB200" s="129">
        <v>19311</v>
      </c>
      <c r="EC200" s="129">
        <v>19018</v>
      </c>
      <c r="ED200" s="129">
        <v>18730</v>
      </c>
      <c r="EE200" s="129">
        <v>18446</v>
      </c>
      <c r="EF200" s="129">
        <v>18168</v>
      </c>
      <c r="EG200" s="129">
        <v>17895</v>
      </c>
      <c r="EH200" s="129">
        <v>17627</v>
      </c>
      <c r="EI200" s="129">
        <v>17364</v>
      </c>
      <c r="EJ200" s="129">
        <v>17106</v>
      </c>
      <c r="EK200" s="129">
        <v>16854</v>
      </c>
      <c r="EL200" s="129">
        <v>16608</v>
      </c>
      <c r="EM200" s="129">
        <v>16368</v>
      </c>
      <c r="EN200" s="129">
        <v>16134</v>
      </c>
      <c r="EO200" s="129">
        <v>15906</v>
      </c>
      <c r="EP200" s="129">
        <v>15684</v>
      </c>
      <c r="EQ200" s="129">
        <v>15468</v>
      </c>
      <c r="ER200" s="129">
        <v>15257</v>
      </c>
      <c r="ES200" s="129">
        <v>15050</v>
      </c>
      <c r="ET200" s="129">
        <v>14850</v>
      </c>
      <c r="EU200" s="129">
        <v>14653</v>
      </c>
      <c r="EV200" s="129">
        <v>14461</v>
      </c>
    </row>
    <row r="201" spans="1:152" ht="14.1" customHeight="1" x14ac:dyDescent="0.2">
      <c r="A201" s="122" t="s">
        <v>5</v>
      </c>
      <c r="B201" s="129">
        <v>85489</v>
      </c>
      <c r="C201" s="129">
        <v>84794</v>
      </c>
      <c r="D201" s="129">
        <v>84255</v>
      </c>
      <c r="E201" s="129">
        <v>83709</v>
      </c>
      <c r="F201" s="129">
        <v>83016</v>
      </c>
      <c r="G201" s="129">
        <v>82067</v>
      </c>
      <c r="H201" s="129">
        <v>80814</v>
      </c>
      <c r="I201" s="129">
        <v>79256</v>
      </c>
      <c r="J201" s="129">
        <v>77441</v>
      </c>
      <c r="K201" s="129">
        <v>75404</v>
      </c>
      <c r="L201" s="129">
        <v>73160</v>
      </c>
      <c r="M201" s="129">
        <v>71290</v>
      </c>
      <c r="N201" s="129">
        <v>69767</v>
      </c>
      <c r="O201" s="129">
        <v>68413</v>
      </c>
      <c r="P201" s="129">
        <v>67351</v>
      </c>
      <c r="Q201" s="129">
        <v>66687</v>
      </c>
      <c r="R201" s="129">
        <v>66467</v>
      </c>
      <c r="S201" s="129">
        <v>66569</v>
      </c>
      <c r="T201" s="129">
        <v>66823</v>
      </c>
      <c r="U201" s="129">
        <v>66964</v>
      </c>
      <c r="V201" s="129">
        <v>67008</v>
      </c>
      <c r="W201" s="129">
        <v>67416</v>
      </c>
      <c r="X201" s="129">
        <v>67262</v>
      </c>
      <c r="Y201" s="129">
        <v>66796</v>
      </c>
      <c r="Z201" s="129">
        <v>66357</v>
      </c>
      <c r="AA201" s="129">
        <v>65177</v>
      </c>
      <c r="AB201" s="129">
        <v>65403</v>
      </c>
      <c r="AC201" s="129">
        <v>65994</v>
      </c>
      <c r="AD201" s="129">
        <v>66711</v>
      </c>
      <c r="AE201" s="129">
        <v>67294</v>
      </c>
      <c r="AF201" s="129">
        <v>68369</v>
      </c>
      <c r="AG201" s="129">
        <v>68059</v>
      </c>
      <c r="AH201" s="129">
        <v>67948</v>
      </c>
      <c r="AI201" s="129">
        <v>69865</v>
      </c>
      <c r="AJ201" s="129">
        <v>71542</v>
      </c>
      <c r="AK201" s="129">
        <v>73010</v>
      </c>
      <c r="AL201" s="129">
        <v>74420</v>
      </c>
      <c r="AM201" s="129">
        <v>75948</v>
      </c>
      <c r="AN201" s="129">
        <v>77727</v>
      </c>
      <c r="AO201" s="129">
        <v>79825</v>
      </c>
      <c r="AP201" s="129">
        <v>82176</v>
      </c>
      <c r="AQ201" s="129">
        <v>84585</v>
      </c>
      <c r="AR201" s="129">
        <v>86447</v>
      </c>
      <c r="AS201" s="129">
        <v>86338</v>
      </c>
      <c r="AT201" s="129">
        <v>85666</v>
      </c>
      <c r="AU201" s="129">
        <v>84448</v>
      </c>
      <c r="AV201" s="129">
        <v>82797</v>
      </c>
      <c r="AW201" s="129">
        <v>80866</v>
      </c>
      <c r="AX201" s="129">
        <v>78805</v>
      </c>
      <c r="AY201" s="129">
        <v>76717</v>
      </c>
      <c r="AZ201" s="129">
        <v>74679</v>
      </c>
      <c r="BA201" s="129">
        <v>72680</v>
      </c>
      <c r="BB201" s="129">
        <v>70908</v>
      </c>
      <c r="BC201" s="129">
        <v>69731</v>
      </c>
      <c r="BD201" s="129">
        <v>68672</v>
      </c>
      <c r="BE201" s="129">
        <v>67760</v>
      </c>
      <c r="BF201" s="129">
        <v>67037</v>
      </c>
      <c r="BG201" s="129">
        <v>66538</v>
      </c>
      <c r="BH201" s="129">
        <v>66444</v>
      </c>
      <c r="BI201" s="129">
        <v>66666</v>
      </c>
      <c r="BJ201" s="129">
        <v>67087</v>
      </c>
      <c r="BK201" s="129">
        <v>67652</v>
      </c>
      <c r="BL201" s="129">
        <v>68278</v>
      </c>
      <c r="BM201" s="129">
        <v>68711</v>
      </c>
      <c r="BN201" s="129">
        <v>68931</v>
      </c>
      <c r="BO201" s="129">
        <v>68927</v>
      </c>
      <c r="BP201" s="129">
        <v>68607</v>
      </c>
      <c r="BQ201" s="129">
        <v>67912</v>
      </c>
      <c r="BR201" s="129">
        <v>66844</v>
      </c>
      <c r="BS201" s="129">
        <v>65467</v>
      </c>
      <c r="BT201" s="129">
        <v>63890</v>
      </c>
      <c r="BU201" s="129">
        <v>62230</v>
      </c>
      <c r="BV201" s="129">
        <v>60583</v>
      </c>
      <c r="BW201" s="129">
        <v>59001</v>
      </c>
      <c r="BX201" s="129">
        <v>57501</v>
      </c>
      <c r="BY201" s="129">
        <v>56069</v>
      </c>
      <c r="BZ201" s="129">
        <v>54701</v>
      </c>
      <c r="CA201" s="129">
        <v>53319</v>
      </c>
      <c r="CB201" s="129">
        <v>51839</v>
      </c>
      <c r="CC201" s="129">
        <v>50562</v>
      </c>
      <c r="CD201" s="129">
        <v>49410</v>
      </c>
      <c r="CE201" s="129">
        <v>48379</v>
      </c>
      <c r="CF201" s="129">
        <v>47527</v>
      </c>
      <c r="CG201" s="129">
        <v>46923</v>
      </c>
      <c r="CH201" s="129">
        <v>46258</v>
      </c>
      <c r="CI201" s="129">
        <v>45580</v>
      </c>
      <c r="CJ201" s="129">
        <v>44860</v>
      </c>
      <c r="CK201" s="129">
        <v>44069</v>
      </c>
      <c r="CL201" s="129">
        <v>43180</v>
      </c>
      <c r="CM201" s="129">
        <v>42193</v>
      </c>
      <c r="CN201" s="129">
        <v>41140</v>
      </c>
      <c r="CO201" s="129">
        <v>40076</v>
      </c>
      <c r="CP201" s="129">
        <v>39048</v>
      </c>
      <c r="CQ201" s="129">
        <v>38102</v>
      </c>
      <c r="CR201" s="129">
        <v>37260</v>
      </c>
      <c r="CS201" s="129">
        <v>36518</v>
      </c>
      <c r="CT201" s="129">
        <v>35853</v>
      </c>
      <c r="CU201" s="129">
        <v>35244</v>
      </c>
      <c r="CV201" s="129">
        <v>34671</v>
      </c>
      <c r="CW201" s="129">
        <v>34123</v>
      </c>
      <c r="CX201" s="129">
        <v>33583</v>
      </c>
      <c r="CY201" s="129">
        <v>33038</v>
      </c>
      <c r="CZ201" s="129">
        <v>32485</v>
      </c>
      <c r="DA201" s="129">
        <v>31927</v>
      </c>
      <c r="DB201" s="129">
        <v>31364</v>
      </c>
      <c r="DC201" s="129">
        <v>30802</v>
      </c>
      <c r="DD201" s="129">
        <v>30240</v>
      </c>
      <c r="DE201" s="129">
        <v>29682</v>
      </c>
      <c r="DF201" s="129">
        <v>29130</v>
      </c>
      <c r="DG201" s="129">
        <v>28586</v>
      </c>
      <c r="DH201" s="129">
        <v>28053</v>
      </c>
      <c r="DI201" s="129">
        <v>27531</v>
      </c>
      <c r="DJ201" s="129">
        <v>27025</v>
      </c>
      <c r="DK201" s="129">
        <v>26532</v>
      </c>
      <c r="DL201" s="129">
        <v>26053</v>
      </c>
      <c r="DM201" s="129">
        <v>25587</v>
      </c>
      <c r="DN201" s="129">
        <v>25136</v>
      </c>
      <c r="DO201" s="129">
        <v>24696</v>
      </c>
      <c r="DP201" s="129">
        <v>24270</v>
      </c>
      <c r="DQ201" s="129">
        <v>23856</v>
      </c>
      <c r="DR201" s="129">
        <v>23455</v>
      </c>
      <c r="DS201" s="129">
        <v>23064</v>
      </c>
      <c r="DT201" s="129">
        <v>22685</v>
      </c>
      <c r="DU201" s="129">
        <v>22316</v>
      </c>
      <c r="DV201" s="129">
        <v>21957</v>
      </c>
      <c r="DW201" s="129">
        <v>21608</v>
      </c>
      <c r="DX201" s="129">
        <v>21268</v>
      </c>
      <c r="DY201" s="129">
        <v>20935</v>
      </c>
      <c r="DZ201" s="129">
        <v>20611</v>
      </c>
      <c r="EA201" s="129">
        <v>20294</v>
      </c>
      <c r="EB201" s="129">
        <v>19983</v>
      </c>
      <c r="EC201" s="129">
        <v>19679</v>
      </c>
      <c r="ED201" s="129">
        <v>19381</v>
      </c>
      <c r="EE201" s="129">
        <v>19088</v>
      </c>
      <c r="EF201" s="129">
        <v>18801</v>
      </c>
      <c r="EG201" s="129">
        <v>18519</v>
      </c>
      <c r="EH201" s="129">
        <v>18242</v>
      </c>
      <c r="EI201" s="129">
        <v>17971</v>
      </c>
      <c r="EJ201" s="129">
        <v>17703</v>
      </c>
      <c r="EK201" s="129">
        <v>17441</v>
      </c>
      <c r="EL201" s="129">
        <v>17184</v>
      </c>
      <c r="EM201" s="129">
        <v>16931</v>
      </c>
      <c r="EN201" s="129">
        <v>16683</v>
      </c>
      <c r="EO201" s="129">
        <v>16442</v>
      </c>
      <c r="EP201" s="129">
        <v>16206</v>
      </c>
      <c r="EQ201" s="129">
        <v>15974</v>
      </c>
      <c r="ER201" s="129">
        <v>15749</v>
      </c>
      <c r="ES201" s="129">
        <v>15529</v>
      </c>
      <c r="ET201" s="129">
        <v>15315</v>
      </c>
      <c r="EU201" s="129">
        <v>15105</v>
      </c>
      <c r="EV201" s="129">
        <v>14900</v>
      </c>
    </row>
    <row r="202" spans="1:152" ht="14.1" customHeight="1" x14ac:dyDescent="0.2">
      <c r="A202" s="122" t="s">
        <v>6</v>
      </c>
      <c r="B202" s="129">
        <v>77881</v>
      </c>
      <c r="C202" s="129">
        <v>76584</v>
      </c>
      <c r="D202" s="129">
        <v>75212</v>
      </c>
      <c r="E202" s="129">
        <v>73875</v>
      </c>
      <c r="F202" s="129">
        <v>72654</v>
      </c>
      <c r="G202" s="129">
        <v>71626</v>
      </c>
      <c r="H202" s="129">
        <v>70816</v>
      </c>
      <c r="I202" s="129">
        <v>70119</v>
      </c>
      <c r="J202" s="129">
        <v>69401</v>
      </c>
      <c r="K202" s="129">
        <v>68561</v>
      </c>
      <c r="L202" s="129">
        <v>67500</v>
      </c>
      <c r="M202" s="129">
        <v>66637</v>
      </c>
      <c r="N202" s="129">
        <v>65846</v>
      </c>
      <c r="O202" s="129">
        <v>64852</v>
      </c>
      <c r="P202" s="129">
        <v>63676</v>
      </c>
      <c r="Q202" s="129">
        <v>62318</v>
      </c>
      <c r="R202" s="129">
        <v>60858</v>
      </c>
      <c r="S202" s="129">
        <v>59393</v>
      </c>
      <c r="T202" s="129">
        <v>58058</v>
      </c>
      <c r="U202" s="129">
        <v>56956</v>
      </c>
      <c r="V202" s="129">
        <v>56281</v>
      </c>
      <c r="W202" s="129">
        <v>56412</v>
      </c>
      <c r="X202" s="129">
        <v>56825</v>
      </c>
      <c r="Y202" s="129">
        <v>57374</v>
      </c>
      <c r="Z202" s="129">
        <v>57838</v>
      </c>
      <c r="AA202" s="129">
        <v>58101</v>
      </c>
      <c r="AB202" s="129">
        <v>58104</v>
      </c>
      <c r="AC202" s="129">
        <v>57598</v>
      </c>
      <c r="AD202" s="129">
        <v>56810</v>
      </c>
      <c r="AE202" s="129">
        <v>56039</v>
      </c>
      <c r="AF202" s="129">
        <v>54632</v>
      </c>
      <c r="AG202" s="129">
        <v>54415</v>
      </c>
      <c r="AH202" s="129">
        <v>54929</v>
      </c>
      <c r="AI202" s="129">
        <v>57485</v>
      </c>
      <c r="AJ202" s="129">
        <v>60100</v>
      </c>
      <c r="AK202" s="129">
        <v>63367</v>
      </c>
      <c r="AL202" s="129">
        <v>65528</v>
      </c>
      <c r="AM202" s="129">
        <v>67485</v>
      </c>
      <c r="AN202" s="129">
        <v>69189</v>
      </c>
      <c r="AO202" s="129">
        <v>70653</v>
      </c>
      <c r="AP202" s="129">
        <v>71908</v>
      </c>
      <c r="AQ202" s="129">
        <v>73104</v>
      </c>
      <c r="AR202" s="129">
        <v>74237</v>
      </c>
      <c r="AS202" s="129">
        <v>74844</v>
      </c>
      <c r="AT202" s="129">
        <v>75690</v>
      </c>
      <c r="AU202" s="129">
        <v>76706</v>
      </c>
      <c r="AV202" s="129">
        <v>77694</v>
      </c>
      <c r="AW202" s="129">
        <v>78435</v>
      </c>
      <c r="AX202" s="129">
        <v>78758</v>
      </c>
      <c r="AY202" s="129">
        <v>78576</v>
      </c>
      <c r="AZ202" s="129">
        <v>77905</v>
      </c>
      <c r="BA202" s="129">
        <v>76836</v>
      </c>
      <c r="BB202" s="129">
        <v>75041</v>
      </c>
      <c r="BC202" s="129">
        <v>73664</v>
      </c>
      <c r="BD202" s="129">
        <v>72273</v>
      </c>
      <c r="BE202" s="129">
        <v>70941</v>
      </c>
      <c r="BF202" s="129">
        <v>69656</v>
      </c>
      <c r="BG202" s="129">
        <v>68446</v>
      </c>
      <c r="BH202" s="129">
        <v>67329</v>
      </c>
      <c r="BI202" s="129">
        <v>66323</v>
      </c>
      <c r="BJ202" s="129">
        <v>65455</v>
      </c>
      <c r="BK202" s="129">
        <v>64767</v>
      </c>
      <c r="BL202" s="129">
        <v>64291</v>
      </c>
      <c r="BM202" s="129">
        <v>64200</v>
      </c>
      <c r="BN202" s="129">
        <v>64410</v>
      </c>
      <c r="BO202" s="129">
        <v>64806</v>
      </c>
      <c r="BP202" s="129">
        <v>65339</v>
      </c>
      <c r="BQ202" s="129">
        <v>65926</v>
      </c>
      <c r="BR202" s="129">
        <v>66326</v>
      </c>
      <c r="BS202" s="129">
        <v>66518</v>
      </c>
      <c r="BT202" s="129">
        <v>66492</v>
      </c>
      <c r="BU202" s="129">
        <v>66165</v>
      </c>
      <c r="BV202" s="129">
        <v>65477</v>
      </c>
      <c r="BW202" s="129">
        <v>64433</v>
      </c>
      <c r="BX202" s="129">
        <v>63095</v>
      </c>
      <c r="BY202" s="129">
        <v>61565</v>
      </c>
      <c r="BZ202" s="129">
        <v>59958</v>
      </c>
      <c r="CA202" s="129">
        <v>58366</v>
      </c>
      <c r="CB202" s="129">
        <v>56838</v>
      </c>
      <c r="CC202" s="129">
        <v>55390</v>
      </c>
      <c r="CD202" s="129">
        <v>54008</v>
      </c>
      <c r="CE202" s="129">
        <v>52687</v>
      </c>
      <c r="CF202" s="129">
        <v>51354</v>
      </c>
      <c r="CG202" s="129">
        <v>49925</v>
      </c>
      <c r="CH202" s="129">
        <v>48690</v>
      </c>
      <c r="CI202" s="129">
        <v>47575</v>
      </c>
      <c r="CJ202" s="129">
        <v>46576</v>
      </c>
      <c r="CK202" s="129">
        <v>45748</v>
      </c>
      <c r="CL202" s="129">
        <v>45158</v>
      </c>
      <c r="CM202" s="129">
        <v>44510</v>
      </c>
      <c r="CN202" s="129">
        <v>43850</v>
      </c>
      <c r="CO202" s="129">
        <v>43151</v>
      </c>
      <c r="CP202" s="129">
        <v>42384</v>
      </c>
      <c r="CQ202" s="129">
        <v>41522</v>
      </c>
      <c r="CR202" s="129">
        <v>40569</v>
      </c>
      <c r="CS202" s="129">
        <v>39553</v>
      </c>
      <c r="CT202" s="129">
        <v>38525</v>
      </c>
      <c r="CU202" s="129">
        <v>37533</v>
      </c>
      <c r="CV202" s="129">
        <v>36623</v>
      </c>
      <c r="CW202" s="129">
        <v>35811</v>
      </c>
      <c r="CX202" s="129">
        <v>35098</v>
      </c>
      <c r="CY202" s="129">
        <v>34459</v>
      </c>
      <c r="CZ202" s="129">
        <v>33875</v>
      </c>
      <c r="DA202" s="129">
        <v>33327</v>
      </c>
      <c r="DB202" s="129">
        <v>32804</v>
      </c>
      <c r="DC202" s="129">
        <v>32288</v>
      </c>
      <c r="DD202" s="129">
        <v>31768</v>
      </c>
      <c r="DE202" s="129">
        <v>31242</v>
      </c>
      <c r="DF202" s="129">
        <v>30709</v>
      </c>
      <c r="DG202" s="129">
        <v>30172</v>
      </c>
      <c r="DH202" s="129">
        <v>29635</v>
      </c>
      <c r="DI202" s="129">
        <v>29099</v>
      </c>
      <c r="DJ202" s="129">
        <v>28566</v>
      </c>
      <c r="DK202" s="129">
        <v>28040</v>
      </c>
      <c r="DL202" s="129">
        <v>27521</v>
      </c>
      <c r="DM202" s="129">
        <v>27013</v>
      </c>
      <c r="DN202" s="129">
        <v>26516</v>
      </c>
      <c r="DO202" s="129">
        <v>26033</v>
      </c>
      <c r="DP202" s="129">
        <v>25564</v>
      </c>
      <c r="DQ202" s="129">
        <v>25108</v>
      </c>
      <c r="DR202" s="129">
        <v>24665</v>
      </c>
      <c r="DS202" s="129">
        <v>24235</v>
      </c>
      <c r="DT202" s="129">
        <v>23816</v>
      </c>
      <c r="DU202" s="129">
        <v>23410</v>
      </c>
      <c r="DV202" s="129">
        <v>23015</v>
      </c>
      <c r="DW202" s="129">
        <v>22632</v>
      </c>
      <c r="DX202" s="129">
        <v>22258</v>
      </c>
      <c r="DY202" s="129">
        <v>21896</v>
      </c>
      <c r="DZ202" s="129">
        <v>21543</v>
      </c>
      <c r="EA202" s="129">
        <v>21198</v>
      </c>
      <c r="EB202" s="129">
        <v>20863</v>
      </c>
      <c r="EC202" s="129">
        <v>20537</v>
      </c>
      <c r="ED202" s="129">
        <v>20219</v>
      </c>
      <c r="EE202" s="129">
        <v>19908</v>
      </c>
      <c r="EF202" s="129">
        <v>19604</v>
      </c>
      <c r="EG202" s="129">
        <v>19307</v>
      </c>
      <c r="EH202" s="129">
        <v>19018</v>
      </c>
      <c r="EI202" s="129">
        <v>18734</v>
      </c>
      <c r="EJ202" s="129">
        <v>18456</v>
      </c>
      <c r="EK202" s="129">
        <v>18184</v>
      </c>
      <c r="EL202" s="129">
        <v>17917</v>
      </c>
      <c r="EM202" s="129">
        <v>17654</v>
      </c>
      <c r="EN202" s="129">
        <v>17396</v>
      </c>
      <c r="EO202" s="129">
        <v>17144</v>
      </c>
      <c r="EP202" s="129">
        <v>16896</v>
      </c>
      <c r="EQ202" s="129">
        <v>16652</v>
      </c>
      <c r="ER202" s="129">
        <v>16413</v>
      </c>
      <c r="ES202" s="129">
        <v>16178</v>
      </c>
      <c r="ET202" s="129">
        <v>15949</v>
      </c>
      <c r="EU202" s="129">
        <v>15724</v>
      </c>
      <c r="EV202" s="129">
        <v>15505</v>
      </c>
    </row>
    <row r="203" spans="1:152" ht="14.1" customHeight="1" x14ac:dyDescent="0.2">
      <c r="A203" s="122" t="s">
        <v>7</v>
      </c>
      <c r="B203" s="129">
        <v>70899</v>
      </c>
      <c r="C203" s="129">
        <v>69630</v>
      </c>
      <c r="D203" s="129">
        <v>68537</v>
      </c>
      <c r="E203" s="129">
        <v>67508</v>
      </c>
      <c r="F203" s="129">
        <v>66453</v>
      </c>
      <c r="G203" s="129">
        <v>65283</v>
      </c>
      <c r="H203" s="129">
        <v>63989</v>
      </c>
      <c r="I203" s="129">
        <v>62629</v>
      </c>
      <c r="J203" s="129">
        <v>61299</v>
      </c>
      <c r="K203" s="129">
        <v>60073</v>
      </c>
      <c r="L203" s="129">
        <v>59015</v>
      </c>
      <c r="M203" s="129">
        <v>58522</v>
      </c>
      <c r="N203" s="129">
        <v>58405</v>
      </c>
      <c r="O203" s="129">
        <v>58284</v>
      </c>
      <c r="P203" s="129">
        <v>58067</v>
      </c>
      <c r="Q203" s="129">
        <v>57666</v>
      </c>
      <c r="R203" s="129">
        <v>57058</v>
      </c>
      <c r="S203" s="129">
        <v>56234</v>
      </c>
      <c r="T203" s="129">
        <v>55223</v>
      </c>
      <c r="U203" s="129">
        <v>54047</v>
      </c>
      <c r="V203" s="129">
        <v>52802</v>
      </c>
      <c r="W203" s="129">
        <v>51864</v>
      </c>
      <c r="X203" s="129">
        <v>50916</v>
      </c>
      <c r="Y203" s="129">
        <v>50073</v>
      </c>
      <c r="Z203" s="129">
        <v>49432</v>
      </c>
      <c r="AA203" s="129">
        <v>49081</v>
      </c>
      <c r="AB203" s="129">
        <v>49046</v>
      </c>
      <c r="AC203" s="129">
        <v>49248</v>
      </c>
      <c r="AD203" s="129">
        <v>49558</v>
      </c>
      <c r="AE203" s="129">
        <v>49779</v>
      </c>
      <c r="AF203" s="129">
        <v>49813</v>
      </c>
      <c r="AG203" s="129">
        <v>49607</v>
      </c>
      <c r="AH203" s="129">
        <v>49281</v>
      </c>
      <c r="AI203" s="129">
        <v>50125</v>
      </c>
      <c r="AJ203" s="129">
        <v>51050</v>
      </c>
      <c r="AK203" s="129">
        <v>51447</v>
      </c>
      <c r="AL203" s="129">
        <v>53054</v>
      </c>
      <c r="AM203" s="129">
        <v>55080</v>
      </c>
      <c r="AN203" s="129">
        <v>57350</v>
      </c>
      <c r="AO203" s="129">
        <v>59654</v>
      </c>
      <c r="AP203" s="129">
        <v>62580</v>
      </c>
      <c r="AQ203" s="129">
        <v>64391</v>
      </c>
      <c r="AR203" s="129">
        <v>65927</v>
      </c>
      <c r="AS203" s="129">
        <v>66933</v>
      </c>
      <c r="AT203" s="129">
        <v>67664</v>
      </c>
      <c r="AU203" s="129">
        <v>68161</v>
      </c>
      <c r="AV203" s="129">
        <v>68560</v>
      </c>
      <c r="AW203" s="129">
        <v>69022</v>
      </c>
      <c r="AX203" s="129">
        <v>69661</v>
      </c>
      <c r="AY203" s="129">
        <v>70526</v>
      </c>
      <c r="AZ203" s="129">
        <v>71550</v>
      </c>
      <c r="BA203" s="129">
        <v>72554</v>
      </c>
      <c r="BB203" s="129">
        <v>72716</v>
      </c>
      <c r="BC203" s="129">
        <v>73000</v>
      </c>
      <c r="BD203" s="129">
        <v>72835</v>
      </c>
      <c r="BE203" s="129">
        <v>72234</v>
      </c>
      <c r="BF203" s="129">
        <v>71282</v>
      </c>
      <c r="BG203" s="129">
        <v>70106</v>
      </c>
      <c r="BH203" s="129">
        <v>68830</v>
      </c>
      <c r="BI203" s="129">
        <v>67540</v>
      </c>
      <c r="BJ203" s="129">
        <v>66302</v>
      </c>
      <c r="BK203" s="129">
        <v>65105</v>
      </c>
      <c r="BL203" s="129">
        <v>63978</v>
      </c>
      <c r="BM203" s="129">
        <v>62934</v>
      </c>
      <c r="BN203" s="129">
        <v>61993</v>
      </c>
      <c r="BO203" s="129">
        <v>61177</v>
      </c>
      <c r="BP203" s="129">
        <v>60529</v>
      </c>
      <c r="BQ203" s="129">
        <v>60074</v>
      </c>
      <c r="BR203" s="129">
        <v>59973</v>
      </c>
      <c r="BS203" s="129">
        <v>60150</v>
      </c>
      <c r="BT203" s="129">
        <v>60496</v>
      </c>
      <c r="BU203" s="129">
        <v>60969</v>
      </c>
      <c r="BV203" s="129">
        <v>61491</v>
      </c>
      <c r="BW203" s="129">
        <v>61840</v>
      </c>
      <c r="BX203" s="129">
        <v>61996</v>
      </c>
      <c r="BY203" s="129">
        <v>61951</v>
      </c>
      <c r="BZ203" s="129">
        <v>61630</v>
      </c>
      <c r="CA203" s="129">
        <v>60978</v>
      </c>
      <c r="CB203" s="129">
        <v>60000</v>
      </c>
      <c r="CC203" s="129">
        <v>58749</v>
      </c>
      <c r="CD203" s="129">
        <v>57321</v>
      </c>
      <c r="CE203" s="129">
        <v>55822</v>
      </c>
      <c r="CF203" s="129">
        <v>54337</v>
      </c>
      <c r="CG203" s="129">
        <v>52911</v>
      </c>
      <c r="CH203" s="129">
        <v>51559</v>
      </c>
      <c r="CI203" s="129">
        <v>50267</v>
      </c>
      <c r="CJ203" s="129">
        <v>49031</v>
      </c>
      <c r="CK203" s="129">
        <v>47784</v>
      </c>
      <c r="CL203" s="129">
        <v>46448</v>
      </c>
      <c r="CM203" s="129">
        <v>45292</v>
      </c>
      <c r="CN203" s="129">
        <v>44248</v>
      </c>
      <c r="CO203" s="129">
        <v>43312</v>
      </c>
      <c r="CP203" s="129">
        <v>42537</v>
      </c>
      <c r="CQ203" s="129">
        <v>41980</v>
      </c>
      <c r="CR203" s="129">
        <v>41371</v>
      </c>
      <c r="CS203" s="129">
        <v>40753</v>
      </c>
      <c r="CT203" s="129">
        <v>40097</v>
      </c>
      <c r="CU203" s="129">
        <v>39379</v>
      </c>
      <c r="CV203" s="129">
        <v>38574</v>
      </c>
      <c r="CW203" s="129">
        <v>37687</v>
      </c>
      <c r="CX203" s="129">
        <v>36742</v>
      </c>
      <c r="CY203" s="129">
        <v>35788</v>
      </c>
      <c r="CZ203" s="129">
        <v>34868</v>
      </c>
      <c r="DA203" s="129">
        <v>34025</v>
      </c>
      <c r="DB203" s="129">
        <v>33274</v>
      </c>
      <c r="DC203" s="129">
        <v>32614</v>
      </c>
      <c r="DD203" s="129">
        <v>32026</v>
      </c>
      <c r="DE203" s="129">
        <v>31486</v>
      </c>
      <c r="DF203" s="129">
        <v>30982</v>
      </c>
      <c r="DG203" s="129">
        <v>30498</v>
      </c>
      <c r="DH203" s="129">
        <v>30022</v>
      </c>
      <c r="DI203" s="129">
        <v>29543</v>
      </c>
      <c r="DJ203" s="129">
        <v>29056</v>
      </c>
      <c r="DK203" s="129">
        <v>28565</v>
      </c>
      <c r="DL203" s="129">
        <v>28071</v>
      </c>
      <c r="DM203" s="129">
        <v>27576</v>
      </c>
      <c r="DN203" s="129">
        <v>27082</v>
      </c>
      <c r="DO203" s="129">
        <v>26592</v>
      </c>
      <c r="DP203" s="129">
        <v>26107</v>
      </c>
      <c r="DQ203" s="129">
        <v>25629</v>
      </c>
      <c r="DR203" s="129">
        <v>25161</v>
      </c>
      <c r="DS203" s="129">
        <v>24703</v>
      </c>
      <c r="DT203" s="129">
        <v>24259</v>
      </c>
      <c r="DU203" s="129">
        <v>23826</v>
      </c>
      <c r="DV203" s="129">
        <v>23405</v>
      </c>
      <c r="DW203" s="129">
        <v>22996</v>
      </c>
      <c r="DX203" s="129">
        <v>22599</v>
      </c>
      <c r="DY203" s="129">
        <v>22211</v>
      </c>
      <c r="DZ203" s="129">
        <v>21834</v>
      </c>
      <c r="EA203" s="129">
        <v>21469</v>
      </c>
      <c r="EB203" s="129">
        <v>21113</v>
      </c>
      <c r="EC203" s="129">
        <v>20767</v>
      </c>
      <c r="ED203" s="129">
        <v>20430</v>
      </c>
      <c r="EE203" s="129">
        <v>20103</v>
      </c>
      <c r="EF203" s="129">
        <v>19785</v>
      </c>
      <c r="EG203" s="129">
        <v>19475</v>
      </c>
      <c r="EH203" s="129">
        <v>19174</v>
      </c>
      <c r="EI203" s="129">
        <v>18881</v>
      </c>
      <c r="EJ203" s="129">
        <v>18595</v>
      </c>
      <c r="EK203" s="129">
        <v>18316</v>
      </c>
      <c r="EL203" s="129">
        <v>18045</v>
      </c>
      <c r="EM203" s="129">
        <v>17779</v>
      </c>
      <c r="EN203" s="129">
        <v>17519</v>
      </c>
      <c r="EO203" s="129">
        <v>17265</v>
      </c>
      <c r="EP203" s="129">
        <v>17016</v>
      </c>
      <c r="EQ203" s="129">
        <v>16772</v>
      </c>
      <c r="ER203" s="129">
        <v>16531</v>
      </c>
      <c r="ES203" s="129">
        <v>16295</v>
      </c>
      <c r="ET203" s="129">
        <v>16064</v>
      </c>
      <c r="EU203" s="129">
        <v>15836</v>
      </c>
      <c r="EV203" s="129">
        <v>15612</v>
      </c>
    </row>
    <row r="204" spans="1:152" ht="14.1" customHeight="1" x14ac:dyDescent="0.2">
      <c r="A204" s="122" t="s">
        <v>8</v>
      </c>
      <c r="B204" s="129">
        <v>66722</v>
      </c>
      <c r="C204" s="129">
        <v>65599</v>
      </c>
      <c r="D204" s="129">
        <v>64171</v>
      </c>
      <c r="E204" s="129">
        <v>62606</v>
      </c>
      <c r="F204" s="129">
        <v>61042</v>
      </c>
      <c r="G204" s="129">
        <v>59606</v>
      </c>
      <c r="H204" s="129">
        <v>58366</v>
      </c>
      <c r="I204" s="129">
        <v>57274</v>
      </c>
      <c r="J204" s="129">
        <v>56242</v>
      </c>
      <c r="K204" s="129">
        <v>55197</v>
      </c>
      <c r="L204" s="129">
        <v>54063</v>
      </c>
      <c r="M204" s="129">
        <v>53172</v>
      </c>
      <c r="N204" s="129">
        <v>52464</v>
      </c>
      <c r="O204" s="129">
        <v>51780</v>
      </c>
      <c r="P204" s="129">
        <v>51184</v>
      </c>
      <c r="Q204" s="129">
        <v>50726</v>
      </c>
      <c r="R204" s="129">
        <v>50432</v>
      </c>
      <c r="S204" s="129">
        <v>50224</v>
      </c>
      <c r="T204" s="129">
        <v>50001</v>
      </c>
      <c r="U204" s="129">
        <v>49687</v>
      </c>
      <c r="V204" s="129">
        <v>49288</v>
      </c>
      <c r="W204" s="129">
        <v>49066</v>
      </c>
      <c r="X204" s="129">
        <v>48661</v>
      </c>
      <c r="Y204" s="129">
        <v>48096</v>
      </c>
      <c r="Z204" s="129">
        <v>47383</v>
      </c>
      <c r="AA204" s="129">
        <v>46531</v>
      </c>
      <c r="AB204" s="129">
        <v>45579</v>
      </c>
      <c r="AC204" s="129">
        <v>44611</v>
      </c>
      <c r="AD204" s="129">
        <v>43733</v>
      </c>
      <c r="AE204" s="129">
        <v>43026</v>
      </c>
      <c r="AF204" s="129">
        <v>42568</v>
      </c>
      <c r="AG204" s="129">
        <v>42375</v>
      </c>
      <c r="AH204" s="129">
        <v>42626</v>
      </c>
      <c r="AI204" s="129">
        <v>44054</v>
      </c>
      <c r="AJ204" s="129">
        <v>45489</v>
      </c>
      <c r="AK204" s="129">
        <v>46846</v>
      </c>
      <c r="AL204" s="129">
        <v>48065</v>
      </c>
      <c r="AM204" s="129">
        <v>48923</v>
      </c>
      <c r="AN204" s="129">
        <v>49598</v>
      </c>
      <c r="AO204" s="129">
        <v>50354</v>
      </c>
      <c r="AP204" s="129">
        <v>50584</v>
      </c>
      <c r="AQ204" s="129">
        <v>52010</v>
      </c>
      <c r="AR204" s="129">
        <v>53793</v>
      </c>
      <c r="AS204" s="129">
        <v>55587</v>
      </c>
      <c r="AT204" s="129">
        <v>57367</v>
      </c>
      <c r="AU204" s="129">
        <v>59687</v>
      </c>
      <c r="AV204" s="129">
        <v>60890</v>
      </c>
      <c r="AW204" s="129">
        <v>61843</v>
      </c>
      <c r="AX204" s="129">
        <v>62512</v>
      </c>
      <c r="AY204" s="129">
        <v>62911</v>
      </c>
      <c r="AZ204" s="129">
        <v>63081</v>
      </c>
      <c r="BA204" s="129">
        <v>63154</v>
      </c>
      <c r="BB204" s="129">
        <v>62995</v>
      </c>
      <c r="BC204" s="129">
        <v>63436</v>
      </c>
      <c r="BD204" s="129">
        <v>64088</v>
      </c>
      <c r="BE204" s="129">
        <v>64894</v>
      </c>
      <c r="BF204" s="129">
        <v>65685</v>
      </c>
      <c r="BG204" s="129">
        <v>66281</v>
      </c>
      <c r="BH204" s="129">
        <v>66536</v>
      </c>
      <c r="BI204" s="129">
        <v>66380</v>
      </c>
      <c r="BJ204" s="129">
        <v>65827</v>
      </c>
      <c r="BK204" s="129">
        <v>64952</v>
      </c>
      <c r="BL204" s="129">
        <v>63874</v>
      </c>
      <c r="BM204" s="129">
        <v>62702</v>
      </c>
      <c r="BN204" s="129">
        <v>61520</v>
      </c>
      <c r="BO204" s="129">
        <v>60383</v>
      </c>
      <c r="BP204" s="129">
        <v>59287</v>
      </c>
      <c r="BQ204" s="129">
        <v>58252</v>
      </c>
      <c r="BR204" s="129">
        <v>57293</v>
      </c>
      <c r="BS204" s="129">
        <v>56425</v>
      </c>
      <c r="BT204" s="129">
        <v>55670</v>
      </c>
      <c r="BU204" s="129">
        <v>55065</v>
      </c>
      <c r="BV204" s="129">
        <v>54638</v>
      </c>
      <c r="BW204" s="129">
        <v>54529</v>
      </c>
      <c r="BX204" s="129">
        <v>54673</v>
      </c>
      <c r="BY204" s="129">
        <v>54969</v>
      </c>
      <c r="BZ204" s="129">
        <v>55383</v>
      </c>
      <c r="CA204" s="129">
        <v>55844</v>
      </c>
      <c r="CB204" s="129">
        <v>56150</v>
      </c>
      <c r="CC204" s="129">
        <v>56284</v>
      </c>
      <c r="CD204" s="129">
        <v>56237</v>
      </c>
      <c r="CE204" s="129">
        <v>55940</v>
      </c>
      <c r="CF204" s="129">
        <v>55344</v>
      </c>
      <c r="CG204" s="129">
        <v>54451</v>
      </c>
      <c r="CH204" s="129">
        <v>53312</v>
      </c>
      <c r="CI204" s="129">
        <v>52013</v>
      </c>
      <c r="CJ204" s="129">
        <v>50648</v>
      </c>
      <c r="CK204" s="129">
        <v>49296</v>
      </c>
      <c r="CL204" s="129">
        <v>47997</v>
      </c>
      <c r="CM204" s="129">
        <v>46764</v>
      </c>
      <c r="CN204" s="129">
        <v>45588</v>
      </c>
      <c r="CO204" s="129">
        <v>44461</v>
      </c>
      <c r="CP204" s="129">
        <v>43325</v>
      </c>
      <c r="CQ204" s="129">
        <v>42108</v>
      </c>
      <c r="CR204" s="129">
        <v>41057</v>
      </c>
      <c r="CS204" s="129">
        <v>40107</v>
      </c>
      <c r="CT204" s="129">
        <v>39253</v>
      </c>
      <c r="CU204" s="129">
        <v>38545</v>
      </c>
      <c r="CV204" s="129">
        <v>38038</v>
      </c>
      <c r="CW204" s="129">
        <v>37483</v>
      </c>
      <c r="CX204" s="129">
        <v>36922</v>
      </c>
      <c r="CY204" s="129">
        <v>36327</v>
      </c>
      <c r="CZ204" s="129">
        <v>35678</v>
      </c>
      <c r="DA204" s="129">
        <v>34952</v>
      </c>
      <c r="DB204" s="129">
        <v>34152</v>
      </c>
      <c r="DC204" s="129">
        <v>33300</v>
      </c>
      <c r="DD204" s="129">
        <v>32439</v>
      </c>
      <c r="DE204" s="129">
        <v>31609</v>
      </c>
      <c r="DF204" s="129">
        <v>30849</v>
      </c>
      <c r="DG204" s="129">
        <v>30173</v>
      </c>
      <c r="DH204" s="129">
        <v>29579</v>
      </c>
      <c r="DI204" s="129">
        <v>29049</v>
      </c>
      <c r="DJ204" s="129">
        <v>28564</v>
      </c>
      <c r="DK204" s="129">
        <v>28111</v>
      </c>
      <c r="DL204" s="129">
        <v>27677</v>
      </c>
      <c r="DM204" s="129">
        <v>27250</v>
      </c>
      <c r="DN204" s="129">
        <v>26820</v>
      </c>
      <c r="DO204" s="129">
        <v>26384</v>
      </c>
      <c r="DP204" s="129">
        <v>25944</v>
      </c>
      <c r="DQ204" s="129">
        <v>25499</v>
      </c>
      <c r="DR204" s="129">
        <v>25056</v>
      </c>
      <c r="DS204" s="129">
        <v>24612</v>
      </c>
      <c r="DT204" s="129">
        <v>24172</v>
      </c>
      <c r="DU204" s="129">
        <v>23735</v>
      </c>
      <c r="DV204" s="129">
        <v>23306</v>
      </c>
      <c r="DW204" s="129">
        <v>22883</v>
      </c>
      <c r="DX204" s="129">
        <v>22471</v>
      </c>
      <c r="DY204" s="129">
        <v>22069</v>
      </c>
      <c r="DZ204" s="129">
        <v>21679</v>
      </c>
      <c r="EA204" s="129">
        <v>21297</v>
      </c>
      <c r="EB204" s="129">
        <v>20927</v>
      </c>
      <c r="EC204" s="129">
        <v>20567</v>
      </c>
      <c r="ED204" s="129">
        <v>20217</v>
      </c>
      <c r="EE204" s="129">
        <v>19876</v>
      </c>
      <c r="EF204" s="129">
        <v>19545</v>
      </c>
      <c r="EG204" s="129">
        <v>19225</v>
      </c>
      <c r="EH204" s="129">
        <v>18913</v>
      </c>
      <c r="EI204" s="129">
        <v>18611</v>
      </c>
      <c r="EJ204" s="129">
        <v>18317</v>
      </c>
      <c r="EK204" s="129">
        <v>18031</v>
      </c>
      <c r="EL204" s="129">
        <v>17755</v>
      </c>
      <c r="EM204" s="129">
        <v>17485</v>
      </c>
      <c r="EN204" s="129">
        <v>17224</v>
      </c>
      <c r="EO204" s="129">
        <v>16969</v>
      </c>
      <c r="EP204" s="129">
        <v>16720</v>
      </c>
      <c r="EQ204" s="129">
        <v>16477</v>
      </c>
      <c r="ER204" s="129">
        <v>16239</v>
      </c>
      <c r="ES204" s="129">
        <v>16007</v>
      </c>
      <c r="ET204" s="129">
        <v>15780</v>
      </c>
      <c r="EU204" s="129">
        <v>15557</v>
      </c>
      <c r="EV204" s="129">
        <v>15338</v>
      </c>
    </row>
    <row r="205" spans="1:152" ht="14.1" customHeight="1" x14ac:dyDescent="0.2">
      <c r="A205" s="122" t="s">
        <v>9</v>
      </c>
      <c r="B205" s="129">
        <v>57753</v>
      </c>
      <c r="C205" s="129">
        <v>57568</v>
      </c>
      <c r="D205" s="129">
        <v>57443</v>
      </c>
      <c r="E205" s="129">
        <v>57227</v>
      </c>
      <c r="F205" s="129">
        <v>56802</v>
      </c>
      <c r="G205" s="129">
        <v>56050</v>
      </c>
      <c r="H205" s="129">
        <v>54955</v>
      </c>
      <c r="I205" s="129">
        <v>53606</v>
      </c>
      <c r="J205" s="129">
        <v>52152</v>
      </c>
      <c r="K205" s="129">
        <v>50712</v>
      </c>
      <c r="L205" s="129">
        <v>49388</v>
      </c>
      <c r="M205" s="129">
        <v>48536</v>
      </c>
      <c r="N205" s="129">
        <v>48020</v>
      </c>
      <c r="O205" s="129">
        <v>47555</v>
      </c>
      <c r="P205" s="129">
        <v>47075</v>
      </c>
      <c r="Q205" s="129">
        <v>46515</v>
      </c>
      <c r="R205" s="129">
        <v>45871</v>
      </c>
      <c r="S205" s="129">
        <v>45176</v>
      </c>
      <c r="T205" s="129">
        <v>44500</v>
      </c>
      <c r="U205" s="129">
        <v>43896</v>
      </c>
      <c r="V205" s="129">
        <v>43468</v>
      </c>
      <c r="W205" s="129">
        <v>43439</v>
      </c>
      <c r="X205" s="129">
        <v>43492</v>
      </c>
      <c r="Y205" s="129">
        <v>43538</v>
      </c>
      <c r="Z205" s="129">
        <v>43510</v>
      </c>
      <c r="AA205" s="129">
        <v>43343</v>
      </c>
      <c r="AB205" s="129">
        <v>43004</v>
      </c>
      <c r="AC205" s="129">
        <v>42496</v>
      </c>
      <c r="AD205" s="129">
        <v>41837</v>
      </c>
      <c r="AE205" s="129">
        <v>41039</v>
      </c>
      <c r="AF205" s="129">
        <v>40111</v>
      </c>
      <c r="AG205" s="129">
        <v>39089</v>
      </c>
      <c r="AH205" s="129">
        <v>38283</v>
      </c>
      <c r="AI205" s="129">
        <v>38549</v>
      </c>
      <c r="AJ205" s="129">
        <v>38993</v>
      </c>
      <c r="AK205" s="129">
        <v>39706</v>
      </c>
      <c r="AL205" s="129">
        <v>40722</v>
      </c>
      <c r="AM205" s="129">
        <v>42006</v>
      </c>
      <c r="AN205" s="129">
        <v>43466</v>
      </c>
      <c r="AO205" s="129">
        <v>44941</v>
      </c>
      <c r="AP205" s="129">
        <v>46346</v>
      </c>
      <c r="AQ205" s="129">
        <v>47626</v>
      </c>
      <c r="AR205" s="129">
        <v>48463</v>
      </c>
      <c r="AS205" s="129">
        <v>48699</v>
      </c>
      <c r="AT205" s="129">
        <v>48990</v>
      </c>
      <c r="AU205" s="129">
        <v>48748</v>
      </c>
      <c r="AV205" s="129">
        <v>49623</v>
      </c>
      <c r="AW205" s="129">
        <v>50833</v>
      </c>
      <c r="AX205" s="129">
        <v>52201</v>
      </c>
      <c r="AY205" s="129">
        <v>53524</v>
      </c>
      <c r="AZ205" s="129">
        <v>55312</v>
      </c>
      <c r="BA205" s="129">
        <v>56036</v>
      </c>
      <c r="BB205" s="129">
        <v>56596</v>
      </c>
      <c r="BC205" s="129">
        <v>57290</v>
      </c>
      <c r="BD205" s="129">
        <v>57754</v>
      </c>
      <c r="BE205" s="129">
        <v>58022</v>
      </c>
      <c r="BF205" s="129">
        <v>58214</v>
      </c>
      <c r="BG205" s="129">
        <v>58466</v>
      </c>
      <c r="BH205" s="129">
        <v>58872</v>
      </c>
      <c r="BI205" s="129">
        <v>59469</v>
      </c>
      <c r="BJ205" s="129">
        <v>60204</v>
      </c>
      <c r="BK205" s="129">
        <v>60925</v>
      </c>
      <c r="BL205" s="129">
        <v>61460</v>
      </c>
      <c r="BM205" s="129">
        <v>61679</v>
      </c>
      <c r="BN205" s="129">
        <v>61520</v>
      </c>
      <c r="BO205" s="129">
        <v>60993</v>
      </c>
      <c r="BP205" s="129">
        <v>60174</v>
      </c>
      <c r="BQ205" s="129">
        <v>59169</v>
      </c>
      <c r="BR205" s="129">
        <v>58079</v>
      </c>
      <c r="BS205" s="129">
        <v>56978</v>
      </c>
      <c r="BT205" s="129">
        <v>55920</v>
      </c>
      <c r="BU205" s="129">
        <v>54900</v>
      </c>
      <c r="BV205" s="129">
        <v>53938</v>
      </c>
      <c r="BW205" s="129">
        <v>53044</v>
      </c>
      <c r="BX205" s="129">
        <v>52237</v>
      </c>
      <c r="BY205" s="129">
        <v>51534</v>
      </c>
      <c r="BZ205" s="129">
        <v>50973</v>
      </c>
      <c r="CA205" s="129">
        <v>50575</v>
      </c>
      <c r="CB205" s="129">
        <v>50475</v>
      </c>
      <c r="CC205" s="129">
        <v>50607</v>
      </c>
      <c r="CD205" s="129">
        <v>50881</v>
      </c>
      <c r="CE205" s="129">
        <v>51264</v>
      </c>
      <c r="CF205" s="129">
        <v>51690</v>
      </c>
      <c r="CG205" s="129">
        <v>51972</v>
      </c>
      <c r="CH205" s="129">
        <v>52095</v>
      </c>
      <c r="CI205" s="129">
        <v>52050</v>
      </c>
      <c r="CJ205" s="129">
        <v>51773</v>
      </c>
      <c r="CK205" s="129">
        <v>51219</v>
      </c>
      <c r="CL205" s="129">
        <v>50391</v>
      </c>
      <c r="CM205" s="129">
        <v>49334</v>
      </c>
      <c r="CN205" s="129">
        <v>48131</v>
      </c>
      <c r="CO205" s="129">
        <v>46867</v>
      </c>
      <c r="CP205" s="129">
        <v>45614</v>
      </c>
      <c r="CQ205" s="129">
        <v>44411</v>
      </c>
      <c r="CR205" s="129">
        <v>43270</v>
      </c>
      <c r="CS205" s="129">
        <v>42180</v>
      </c>
      <c r="CT205" s="129">
        <v>41136</v>
      </c>
      <c r="CU205" s="129">
        <v>40085</v>
      </c>
      <c r="CV205" s="129">
        <v>38959</v>
      </c>
      <c r="CW205" s="129">
        <v>37987</v>
      </c>
      <c r="CX205" s="129">
        <v>37110</v>
      </c>
      <c r="CY205" s="129">
        <v>36324</v>
      </c>
      <c r="CZ205" s="129">
        <v>35673</v>
      </c>
      <c r="DA205" s="129">
        <v>35208</v>
      </c>
      <c r="DB205" s="129">
        <v>34701</v>
      </c>
      <c r="DC205" s="129">
        <v>34186</v>
      </c>
      <c r="DD205" s="129">
        <v>33642</v>
      </c>
      <c r="DE205" s="129">
        <v>33048</v>
      </c>
      <c r="DF205" s="129">
        <v>32383</v>
      </c>
      <c r="DG205" s="129">
        <v>31648</v>
      </c>
      <c r="DH205" s="129">
        <v>30865</v>
      </c>
      <c r="DI205" s="129">
        <v>30073</v>
      </c>
      <c r="DJ205" s="129">
        <v>29311</v>
      </c>
      <c r="DK205" s="129">
        <v>28613</v>
      </c>
      <c r="DL205" s="129">
        <v>27992</v>
      </c>
      <c r="DM205" s="129">
        <v>27448</v>
      </c>
      <c r="DN205" s="129">
        <v>26963</v>
      </c>
      <c r="DO205" s="129">
        <v>26519</v>
      </c>
      <c r="DP205" s="129">
        <v>26105</v>
      </c>
      <c r="DQ205" s="129">
        <v>25709</v>
      </c>
      <c r="DR205" s="129">
        <v>25319</v>
      </c>
      <c r="DS205" s="129">
        <v>24927</v>
      </c>
      <c r="DT205" s="129">
        <v>24528</v>
      </c>
      <c r="DU205" s="129">
        <v>24123</v>
      </c>
      <c r="DV205" s="129">
        <v>23717</v>
      </c>
      <c r="DW205" s="129">
        <v>23308</v>
      </c>
      <c r="DX205" s="129">
        <v>22901</v>
      </c>
      <c r="DY205" s="129">
        <v>22494</v>
      </c>
      <c r="DZ205" s="129">
        <v>22091</v>
      </c>
      <c r="EA205" s="129">
        <v>21694</v>
      </c>
      <c r="EB205" s="129">
        <v>21304</v>
      </c>
      <c r="EC205" s="129">
        <v>20922</v>
      </c>
      <c r="ED205" s="129">
        <v>20551</v>
      </c>
      <c r="EE205" s="129">
        <v>20190</v>
      </c>
      <c r="EF205" s="129">
        <v>19838</v>
      </c>
      <c r="EG205" s="129">
        <v>19497</v>
      </c>
      <c r="EH205" s="129">
        <v>19166</v>
      </c>
      <c r="EI205" s="129">
        <v>18844</v>
      </c>
      <c r="EJ205" s="129">
        <v>18532</v>
      </c>
      <c r="EK205" s="129">
        <v>18229</v>
      </c>
      <c r="EL205" s="129">
        <v>17936</v>
      </c>
      <c r="EM205" s="129">
        <v>17650</v>
      </c>
      <c r="EN205" s="129">
        <v>17374</v>
      </c>
      <c r="EO205" s="129">
        <v>17106</v>
      </c>
      <c r="EP205" s="129">
        <v>16846</v>
      </c>
      <c r="EQ205" s="129">
        <v>16593</v>
      </c>
      <c r="ER205" s="129">
        <v>16347</v>
      </c>
      <c r="ES205" s="129">
        <v>16107</v>
      </c>
      <c r="ET205" s="129">
        <v>15874</v>
      </c>
      <c r="EU205" s="129">
        <v>15646</v>
      </c>
      <c r="EV205" s="129">
        <v>15423</v>
      </c>
    </row>
    <row r="206" spans="1:152" ht="14.1" customHeight="1" x14ac:dyDescent="0.2">
      <c r="A206" s="122" t="s">
        <v>10</v>
      </c>
      <c r="B206" s="129">
        <v>50902</v>
      </c>
      <c r="C206" s="129">
        <v>50255</v>
      </c>
      <c r="D206" s="129">
        <v>49583</v>
      </c>
      <c r="E206" s="129">
        <v>48946</v>
      </c>
      <c r="F206" s="129">
        <v>48392</v>
      </c>
      <c r="G206" s="129">
        <v>47978</v>
      </c>
      <c r="H206" s="129">
        <v>47706</v>
      </c>
      <c r="I206" s="129">
        <v>47481</v>
      </c>
      <c r="J206" s="129">
        <v>47184</v>
      </c>
      <c r="K206" s="129">
        <v>46722</v>
      </c>
      <c r="L206" s="129">
        <v>45990</v>
      </c>
      <c r="M206" s="129">
        <v>45251</v>
      </c>
      <c r="N206" s="129">
        <v>44491</v>
      </c>
      <c r="O206" s="129">
        <v>43640</v>
      </c>
      <c r="P206" s="129">
        <v>42788</v>
      </c>
      <c r="Q206" s="129">
        <v>42024</v>
      </c>
      <c r="R206" s="129">
        <v>41406</v>
      </c>
      <c r="S206" s="129">
        <v>40891</v>
      </c>
      <c r="T206" s="129">
        <v>40417</v>
      </c>
      <c r="U206" s="129">
        <v>39927</v>
      </c>
      <c r="V206" s="129">
        <v>39414</v>
      </c>
      <c r="W206" s="129">
        <v>39028</v>
      </c>
      <c r="X206" s="129">
        <v>38607</v>
      </c>
      <c r="Y206" s="129">
        <v>38204</v>
      </c>
      <c r="Z206" s="129">
        <v>37864</v>
      </c>
      <c r="AA206" s="129">
        <v>37630</v>
      </c>
      <c r="AB206" s="129">
        <v>37508</v>
      </c>
      <c r="AC206" s="129">
        <v>37445</v>
      </c>
      <c r="AD206" s="129">
        <v>37362</v>
      </c>
      <c r="AE206" s="129">
        <v>37202</v>
      </c>
      <c r="AF206" s="129">
        <v>36910</v>
      </c>
      <c r="AG206" s="129">
        <v>36459</v>
      </c>
      <c r="AH206" s="129">
        <v>36085</v>
      </c>
      <c r="AI206" s="129">
        <v>36574</v>
      </c>
      <c r="AJ206" s="129">
        <v>36967</v>
      </c>
      <c r="AK206" s="129">
        <v>37267</v>
      </c>
      <c r="AL206" s="129">
        <v>37498</v>
      </c>
      <c r="AM206" s="129">
        <v>37727</v>
      </c>
      <c r="AN206" s="129">
        <v>38053</v>
      </c>
      <c r="AO206" s="129">
        <v>38561</v>
      </c>
      <c r="AP206" s="129">
        <v>39342</v>
      </c>
      <c r="AQ206" s="129">
        <v>40438</v>
      </c>
      <c r="AR206" s="129">
        <v>41703</v>
      </c>
      <c r="AS206" s="129">
        <v>42665</v>
      </c>
      <c r="AT206" s="129">
        <v>43600</v>
      </c>
      <c r="AU206" s="129">
        <v>44421</v>
      </c>
      <c r="AV206" s="129">
        <v>45075</v>
      </c>
      <c r="AW206" s="129">
        <v>45359</v>
      </c>
      <c r="AX206" s="129">
        <v>45447</v>
      </c>
      <c r="AY206" s="129">
        <v>45580</v>
      </c>
      <c r="AZ206" s="129">
        <v>45211</v>
      </c>
      <c r="BA206" s="129">
        <v>45871</v>
      </c>
      <c r="BB206" s="129">
        <v>46977</v>
      </c>
      <c r="BC206" s="129">
        <v>48572</v>
      </c>
      <c r="BD206" s="129">
        <v>50161</v>
      </c>
      <c r="BE206" s="129">
        <v>52227</v>
      </c>
      <c r="BF206" s="129">
        <v>53334</v>
      </c>
      <c r="BG206" s="129">
        <v>54234</v>
      </c>
      <c r="BH206" s="129">
        <v>54896</v>
      </c>
      <c r="BI206" s="129">
        <v>55335</v>
      </c>
      <c r="BJ206" s="129">
        <v>55584</v>
      </c>
      <c r="BK206" s="129">
        <v>55758</v>
      </c>
      <c r="BL206" s="129">
        <v>55988</v>
      </c>
      <c r="BM206" s="129">
        <v>56363</v>
      </c>
      <c r="BN206" s="129">
        <v>56924</v>
      </c>
      <c r="BO206" s="129">
        <v>57616</v>
      </c>
      <c r="BP206" s="129">
        <v>58297</v>
      </c>
      <c r="BQ206" s="129">
        <v>58805</v>
      </c>
      <c r="BR206" s="129">
        <v>59012</v>
      </c>
      <c r="BS206" s="129">
        <v>58859</v>
      </c>
      <c r="BT206" s="129">
        <v>58355</v>
      </c>
      <c r="BU206" s="129">
        <v>57574</v>
      </c>
      <c r="BV206" s="129">
        <v>56617</v>
      </c>
      <c r="BW206" s="129">
        <v>55579</v>
      </c>
      <c r="BX206" s="129">
        <v>54533</v>
      </c>
      <c r="BY206" s="129">
        <v>53527</v>
      </c>
      <c r="BZ206" s="129">
        <v>52558</v>
      </c>
      <c r="CA206" s="129">
        <v>51646</v>
      </c>
      <c r="CB206" s="129">
        <v>50803</v>
      </c>
      <c r="CC206" s="129">
        <v>50040</v>
      </c>
      <c r="CD206" s="129">
        <v>49378</v>
      </c>
      <c r="CE206" s="129">
        <v>48850</v>
      </c>
      <c r="CF206" s="129">
        <v>48477</v>
      </c>
      <c r="CG206" s="129">
        <v>48389</v>
      </c>
      <c r="CH206" s="129">
        <v>48523</v>
      </c>
      <c r="CI206" s="129">
        <v>48791</v>
      </c>
      <c r="CJ206" s="129">
        <v>49162</v>
      </c>
      <c r="CK206" s="129">
        <v>49573</v>
      </c>
      <c r="CL206" s="129">
        <v>49846</v>
      </c>
      <c r="CM206" s="129">
        <v>49966</v>
      </c>
      <c r="CN206" s="129">
        <v>49927</v>
      </c>
      <c r="CO206" s="129">
        <v>49664</v>
      </c>
      <c r="CP206" s="129">
        <v>49136</v>
      </c>
      <c r="CQ206" s="129">
        <v>48344</v>
      </c>
      <c r="CR206" s="129">
        <v>47334</v>
      </c>
      <c r="CS206" s="129">
        <v>46185</v>
      </c>
      <c r="CT206" s="129">
        <v>44976</v>
      </c>
      <c r="CU206" s="129">
        <v>43778</v>
      </c>
      <c r="CV206" s="129">
        <v>42629</v>
      </c>
      <c r="CW206" s="129">
        <v>41539</v>
      </c>
      <c r="CX206" s="129">
        <v>40500</v>
      </c>
      <c r="CY206" s="129">
        <v>39505</v>
      </c>
      <c r="CZ206" s="129">
        <v>38504</v>
      </c>
      <c r="DA206" s="129">
        <v>37432</v>
      </c>
      <c r="DB206" s="129">
        <v>36509</v>
      </c>
      <c r="DC206" s="129">
        <v>35676</v>
      </c>
      <c r="DD206" s="129">
        <v>34930</v>
      </c>
      <c r="DE206" s="129">
        <v>34314</v>
      </c>
      <c r="DF206" s="129">
        <v>33878</v>
      </c>
      <c r="DG206" s="129">
        <v>33400</v>
      </c>
      <c r="DH206" s="129">
        <v>32915</v>
      </c>
      <c r="DI206" s="129">
        <v>32400</v>
      </c>
      <c r="DJ206" s="129">
        <v>31838</v>
      </c>
      <c r="DK206" s="129">
        <v>31206</v>
      </c>
      <c r="DL206" s="129">
        <v>30507</v>
      </c>
      <c r="DM206" s="129">
        <v>29763</v>
      </c>
      <c r="DN206" s="129">
        <v>29009</v>
      </c>
      <c r="DO206" s="129">
        <v>28283</v>
      </c>
      <c r="DP206" s="129">
        <v>27618</v>
      </c>
      <c r="DQ206" s="129">
        <v>27029</v>
      </c>
      <c r="DR206" s="129">
        <v>26511</v>
      </c>
      <c r="DS206" s="129">
        <v>26051</v>
      </c>
      <c r="DT206" s="129">
        <v>25631</v>
      </c>
      <c r="DU206" s="129">
        <v>25238</v>
      </c>
      <c r="DV206" s="129">
        <v>24862</v>
      </c>
      <c r="DW206" s="129">
        <v>24492</v>
      </c>
      <c r="DX206" s="129">
        <v>24117</v>
      </c>
      <c r="DY206" s="129">
        <v>23737</v>
      </c>
      <c r="DZ206" s="129">
        <v>23351</v>
      </c>
      <c r="EA206" s="129">
        <v>22961</v>
      </c>
      <c r="EB206" s="129">
        <v>22570</v>
      </c>
      <c r="EC206" s="129">
        <v>22178</v>
      </c>
      <c r="ED206" s="129">
        <v>21789</v>
      </c>
      <c r="EE206" s="129">
        <v>21403</v>
      </c>
      <c r="EF206" s="129">
        <v>21023</v>
      </c>
      <c r="EG206" s="129">
        <v>20650</v>
      </c>
      <c r="EH206" s="129">
        <v>20285</v>
      </c>
      <c r="EI206" s="129">
        <v>19931</v>
      </c>
      <c r="EJ206" s="129">
        <v>19588</v>
      </c>
      <c r="EK206" s="129">
        <v>19253</v>
      </c>
      <c r="EL206" s="129">
        <v>18929</v>
      </c>
      <c r="EM206" s="129">
        <v>18614</v>
      </c>
      <c r="EN206" s="129">
        <v>18308</v>
      </c>
      <c r="EO206" s="129">
        <v>18012</v>
      </c>
      <c r="EP206" s="129">
        <v>17724</v>
      </c>
      <c r="EQ206" s="129">
        <v>17446</v>
      </c>
      <c r="ER206" s="129">
        <v>17175</v>
      </c>
      <c r="ES206" s="129">
        <v>16913</v>
      </c>
      <c r="ET206" s="129">
        <v>16658</v>
      </c>
      <c r="EU206" s="129">
        <v>16410</v>
      </c>
      <c r="EV206" s="129">
        <v>16169</v>
      </c>
    </row>
    <row r="207" spans="1:152" ht="14.1" customHeight="1" x14ac:dyDescent="0.2">
      <c r="A207" s="122" t="s">
        <v>11</v>
      </c>
      <c r="B207" s="129">
        <v>42981</v>
      </c>
      <c r="C207" s="129">
        <v>42903</v>
      </c>
      <c r="D207" s="129">
        <v>42665</v>
      </c>
      <c r="E207" s="129">
        <v>42294</v>
      </c>
      <c r="F207" s="129">
        <v>41811</v>
      </c>
      <c r="G207" s="129">
        <v>41231</v>
      </c>
      <c r="H207" s="129">
        <v>40593</v>
      </c>
      <c r="I207" s="129">
        <v>39937</v>
      </c>
      <c r="J207" s="129">
        <v>39319</v>
      </c>
      <c r="K207" s="129">
        <v>38777</v>
      </c>
      <c r="L207" s="129">
        <v>38350</v>
      </c>
      <c r="M207" s="129">
        <v>38263</v>
      </c>
      <c r="N207" s="129">
        <v>38376</v>
      </c>
      <c r="O207" s="129">
        <v>38432</v>
      </c>
      <c r="P207" s="129">
        <v>38351</v>
      </c>
      <c r="Q207" s="129">
        <v>38047</v>
      </c>
      <c r="R207" s="129">
        <v>37510</v>
      </c>
      <c r="S207" s="129">
        <v>36797</v>
      </c>
      <c r="T207" s="129">
        <v>36003</v>
      </c>
      <c r="U207" s="129">
        <v>35215</v>
      </c>
      <c r="V207" s="129">
        <v>34541</v>
      </c>
      <c r="W207" s="129">
        <v>34179</v>
      </c>
      <c r="X207" s="129">
        <v>33912</v>
      </c>
      <c r="Y207" s="129">
        <v>33686</v>
      </c>
      <c r="Z207" s="129">
        <v>33449</v>
      </c>
      <c r="AA207" s="129">
        <v>33161</v>
      </c>
      <c r="AB207" s="129">
        <v>32806</v>
      </c>
      <c r="AC207" s="129">
        <v>32411</v>
      </c>
      <c r="AD207" s="129">
        <v>32025</v>
      </c>
      <c r="AE207" s="129">
        <v>31684</v>
      </c>
      <c r="AF207" s="129">
        <v>31423</v>
      </c>
      <c r="AG207" s="129">
        <v>31247</v>
      </c>
      <c r="AH207" s="129">
        <v>31302</v>
      </c>
      <c r="AI207" s="129">
        <v>32171</v>
      </c>
      <c r="AJ207" s="129">
        <v>33021</v>
      </c>
      <c r="AK207" s="129">
        <v>33805</v>
      </c>
      <c r="AL207" s="129">
        <v>34486</v>
      </c>
      <c r="AM207" s="129">
        <v>35062</v>
      </c>
      <c r="AN207" s="129">
        <v>35541</v>
      </c>
      <c r="AO207" s="129">
        <v>35932</v>
      </c>
      <c r="AP207" s="129">
        <v>36234</v>
      </c>
      <c r="AQ207" s="129">
        <v>36476</v>
      </c>
      <c r="AR207" s="129">
        <v>36653</v>
      </c>
      <c r="AS207" s="129">
        <v>36608</v>
      </c>
      <c r="AT207" s="129">
        <v>36728</v>
      </c>
      <c r="AU207" s="129">
        <v>37088</v>
      </c>
      <c r="AV207" s="129">
        <v>37717</v>
      </c>
      <c r="AW207" s="129">
        <v>38570</v>
      </c>
      <c r="AX207" s="129">
        <v>39555</v>
      </c>
      <c r="AY207" s="129">
        <v>40518</v>
      </c>
      <c r="AZ207" s="129">
        <v>41384</v>
      </c>
      <c r="BA207" s="129">
        <v>42100</v>
      </c>
      <c r="BB207" s="129">
        <v>42421</v>
      </c>
      <c r="BC207" s="129">
        <v>42864</v>
      </c>
      <c r="BD207" s="129">
        <v>43368</v>
      </c>
      <c r="BE207" s="129">
        <v>43415</v>
      </c>
      <c r="BF207" s="129">
        <v>44477</v>
      </c>
      <c r="BG207" s="129">
        <v>45864</v>
      </c>
      <c r="BH207" s="129">
        <v>47420</v>
      </c>
      <c r="BI207" s="129">
        <v>48969</v>
      </c>
      <c r="BJ207" s="129">
        <v>50973</v>
      </c>
      <c r="BK207" s="129">
        <v>52046</v>
      </c>
      <c r="BL207" s="129">
        <v>52914</v>
      </c>
      <c r="BM207" s="129">
        <v>53549</v>
      </c>
      <c r="BN207" s="129">
        <v>53970</v>
      </c>
      <c r="BO207" s="129">
        <v>54209</v>
      </c>
      <c r="BP207" s="129">
        <v>54383</v>
      </c>
      <c r="BQ207" s="129">
        <v>54614</v>
      </c>
      <c r="BR207" s="129">
        <v>54990</v>
      </c>
      <c r="BS207" s="129">
        <v>55546</v>
      </c>
      <c r="BT207" s="129">
        <v>56230</v>
      </c>
      <c r="BU207" s="129">
        <v>56906</v>
      </c>
      <c r="BV207" s="129">
        <v>57411</v>
      </c>
      <c r="BW207" s="129">
        <v>57626</v>
      </c>
      <c r="BX207" s="129">
        <v>57490</v>
      </c>
      <c r="BY207" s="129">
        <v>57013</v>
      </c>
      <c r="BZ207" s="129">
        <v>56269</v>
      </c>
      <c r="CA207" s="129">
        <v>55352</v>
      </c>
      <c r="CB207" s="129">
        <v>54360</v>
      </c>
      <c r="CC207" s="129">
        <v>53357</v>
      </c>
      <c r="CD207" s="129">
        <v>52394</v>
      </c>
      <c r="CE207" s="129">
        <v>51466</v>
      </c>
      <c r="CF207" s="129">
        <v>50591</v>
      </c>
      <c r="CG207" s="129">
        <v>49781</v>
      </c>
      <c r="CH207" s="129">
        <v>49050</v>
      </c>
      <c r="CI207" s="129">
        <v>48413</v>
      </c>
      <c r="CJ207" s="129">
        <v>47908</v>
      </c>
      <c r="CK207" s="129">
        <v>47554</v>
      </c>
      <c r="CL207" s="129">
        <v>47479</v>
      </c>
      <c r="CM207" s="129">
        <v>47620</v>
      </c>
      <c r="CN207" s="129">
        <v>47893</v>
      </c>
      <c r="CO207" s="129">
        <v>48266</v>
      </c>
      <c r="CP207" s="129">
        <v>48679</v>
      </c>
      <c r="CQ207" s="129">
        <v>48956</v>
      </c>
      <c r="CR207" s="129">
        <v>49083</v>
      </c>
      <c r="CS207" s="129">
        <v>49054</v>
      </c>
      <c r="CT207" s="129">
        <v>48805</v>
      </c>
      <c r="CU207" s="129">
        <v>48294</v>
      </c>
      <c r="CV207" s="129">
        <v>47527</v>
      </c>
      <c r="CW207" s="129">
        <v>46546</v>
      </c>
      <c r="CX207" s="129">
        <v>45428</v>
      </c>
      <c r="CY207" s="129">
        <v>44252</v>
      </c>
      <c r="CZ207" s="129">
        <v>43088</v>
      </c>
      <c r="DA207" s="129">
        <v>41972</v>
      </c>
      <c r="DB207" s="129">
        <v>40915</v>
      </c>
      <c r="DC207" s="129">
        <v>39906</v>
      </c>
      <c r="DD207" s="129">
        <v>38942</v>
      </c>
      <c r="DE207" s="129">
        <v>37969</v>
      </c>
      <c r="DF207" s="129">
        <v>36927</v>
      </c>
      <c r="DG207" s="129">
        <v>36030</v>
      </c>
      <c r="DH207" s="129">
        <v>35222</v>
      </c>
      <c r="DI207" s="129">
        <v>34500</v>
      </c>
      <c r="DJ207" s="129">
        <v>33905</v>
      </c>
      <c r="DK207" s="129">
        <v>33487</v>
      </c>
      <c r="DL207" s="129">
        <v>33027</v>
      </c>
      <c r="DM207" s="129">
        <v>32560</v>
      </c>
      <c r="DN207" s="129">
        <v>32065</v>
      </c>
      <c r="DO207" s="129">
        <v>31520</v>
      </c>
      <c r="DP207" s="129">
        <v>30907</v>
      </c>
      <c r="DQ207" s="129">
        <v>30227</v>
      </c>
      <c r="DR207" s="129">
        <v>29501</v>
      </c>
      <c r="DS207" s="129">
        <v>28765</v>
      </c>
      <c r="DT207" s="129">
        <v>28056</v>
      </c>
      <c r="DU207" s="129">
        <v>27407</v>
      </c>
      <c r="DV207" s="129">
        <v>26830</v>
      </c>
      <c r="DW207" s="129">
        <v>26327</v>
      </c>
      <c r="DX207" s="129">
        <v>25877</v>
      </c>
      <c r="DY207" s="129">
        <v>25467</v>
      </c>
      <c r="DZ207" s="129">
        <v>25083</v>
      </c>
      <c r="EA207" s="129">
        <v>24716</v>
      </c>
      <c r="EB207" s="129">
        <v>24353</v>
      </c>
      <c r="EC207" s="129">
        <v>23988</v>
      </c>
      <c r="ED207" s="129">
        <v>23614</v>
      </c>
      <c r="EE207" s="129">
        <v>23236</v>
      </c>
      <c r="EF207" s="129">
        <v>22855</v>
      </c>
      <c r="EG207" s="129">
        <v>22471</v>
      </c>
      <c r="EH207" s="129">
        <v>22089</v>
      </c>
      <c r="EI207" s="129">
        <v>21708</v>
      </c>
      <c r="EJ207" s="129">
        <v>21332</v>
      </c>
      <c r="EK207" s="129">
        <v>20961</v>
      </c>
      <c r="EL207" s="129">
        <v>20598</v>
      </c>
      <c r="EM207" s="129">
        <v>20243</v>
      </c>
      <c r="EN207" s="129">
        <v>19898</v>
      </c>
      <c r="EO207" s="129">
        <v>19563</v>
      </c>
      <c r="EP207" s="129">
        <v>19237</v>
      </c>
      <c r="EQ207" s="129">
        <v>18921</v>
      </c>
      <c r="ER207" s="129">
        <v>18615</v>
      </c>
      <c r="ES207" s="129">
        <v>18315</v>
      </c>
      <c r="ET207" s="129">
        <v>18026</v>
      </c>
      <c r="EU207" s="129">
        <v>17746</v>
      </c>
      <c r="EV207" s="129">
        <v>17473</v>
      </c>
    </row>
    <row r="208" spans="1:152" ht="14.1" customHeight="1" x14ac:dyDescent="0.2">
      <c r="A208" s="122" t="s">
        <v>12</v>
      </c>
      <c r="B208" s="129">
        <v>32496</v>
      </c>
      <c r="C208" s="129">
        <v>32923</v>
      </c>
      <c r="D208" s="129">
        <v>33282</v>
      </c>
      <c r="E208" s="129">
        <v>33541</v>
      </c>
      <c r="F208" s="129">
        <v>33677</v>
      </c>
      <c r="G208" s="129">
        <v>33667</v>
      </c>
      <c r="H208" s="129">
        <v>33516</v>
      </c>
      <c r="I208" s="129">
        <v>33238</v>
      </c>
      <c r="J208" s="129">
        <v>32860</v>
      </c>
      <c r="K208" s="129">
        <v>32402</v>
      </c>
      <c r="L208" s="129">
        <v>31870</v>
      </c>
      <c r="M208" s="129">
        <v>31480</v>
      </c>
      <c r="N208" s="129">
        <v>31206</v>
      </c>
      <c r="O208" s="129">
        <v>30958</v>
      </c>
      <c r="P208" s="129">
        <v>30765</v>
      </c>
      <c r="Q208" s="129">
        <v>30660</v>
      </c>
      <c r="R208" s="129">
        <v>30648</v>
      </c>
      <c r="S208" s="129">
        <v>30666</v>
      </c>
      <c r="T208" s="129">
        <v>30632</v>
      </c>
      <c r="U208" s="129">
        <v>30483</v>
      </c>
      <c r="V208" s="129">
        <v>30201</v>
      </c>
      <c r="W208" s="129">
        <v>29955</v>
      </c>
      <c r="X208" s="129">
        <v>29580</v>
      </c>
      <c r="Y208" s="129">
        <v>29151</v>
      </c>
      <c r="Z208" s="129">
        <v>28729</v>
      </c>
      <c r="AA208" s="129">
        <v>28375</v>
      </c>
      <c r="AB208" s="129">
        <v>28115</v>
      </c>
      <c r="AC208" s="129">
        <v>27926</v>
      </c>
      <c r="AD208" s="129">
        <v>27760</v>
      </c>
      <c r="AE208" s="129">
        <v>27581</v>
      </c>
      <c r="AF208" s="129">
        <v>27350</v>
      </c>
      <c r="AG208" s="129">
        <v>27057</v>
      </c>
      <c r="AH208" s="129">
        <v>26866</v>
      </c>
      <c r="AI208" s="129">
        <v>27277</v>
      </c>
      <c r="AJ208" s="129">
        <v>27750</v>
      </c>
      <c r="AK208" s="129">
        <v>28323</v>
      </c>
      <c r="AL208" s="129">
        <v>29008</v>
      </c>
      <c r="AM208" s="129">
        <v>29774</v>
      </c>
      <c r="AN208" s="129">
        <v>30564</v>
      </c>
      <c r="AO208" s="129">
        <v>31337</v>
      </c>
      <c r="AP208" s="129">
        <v>32046</v>
      </c>
      <c r="AQ208" s="129">
        <v>32662</v>
      </c>
      <c r="AR208" s="129">
        <v>33147</v>
      </c>
      <c r="AS208" s="129">
        <v>33387</v>
      </c>
      <c r="AT208" s="129">
        <v>33537</v>
      </c>
      <c r="AU208" s="129">
        <v>33598</v>
      </c>
      <c r="AV208" s="129">
        <v>33593</v>
      </c>
      <c r="AW208" s="129">
        <v>33586</v>
      </c>
      <c r="AX208" s="129">
        <v>33661</v>
      </c>
      <c r="AY208" s="129">
        <v>33890</v>
      </c>
      <c r="AZ208" s="129">
        <v>34345</v>
      </c>
      <c r="BA208" s="129">
        <v>35055</v>
      </c>
      <c r="BB208" s="129">
        <v>35779</v>
      </c>
      <c r="BC208" s="129">
        <v>36871</v>
      </c>
      <c r="BD208" s="129">
        <v>37959</v>
      </c>
      <c r="BE208" s="129">
        <v>38970</v>
      </c>
      <c r="BF208" s="129">
        <v>39856</v>
      </c>
      <c r="BG208" s="129">
        <v>40434</v>
      </c>
      <c r="BH208" s="129">
        <v>40858</v>
      </c>
      <c r="BI208" s="129">
        <v>41342</v>
      </c>
      <c r="BJ208" s="129">
        <v>41385</v>
      </c>
      <c r="BK208" s="129">
        <v>42401</v>
      </c>
      <c r="BL208" s="129">
        <v>43722</v>
      </c>
      <c r="BM208" s="129">
        <v>45199</v>
      </c>
      <c r="BN208" s="129">
        <v>46672</v>
      </c>
      <c r="BO208" s="129">
        <v>48575</v>
      </c>
      <c r="BP208" s="129">
        <v>49605</v>
      </c>
      <c r="BQ208" s="129">
        <v>50444</v>
      </c>
      <c r="BR208" s="129">
        <v>51067</v>
      </c>
      <c r="BS208" s="129">
        <v>51485</v>
      </c>
      <c r="BT208" s="129">
        <v>51732</v>
      </c>
      <c r="BU208" s="129">
        <v>51918</v>
      </c>
      <c r="BV208" s="129">
        <v>52160</v>
      </c>
      <c r="BW208" s="129">
        <v>52541</v>
      </c>
      <c r="BX208" s="129">
        <v>53096</v>
      </c>
      <c r="BY208" s="129">
        <v>53773</v>
      </c>
      <c r="BZ208" s="129">
        <v>54443</v>
      </c>
      <c r="CA208" s="129">
        <v>54952</v>
      </c>
      <c r="CB208" s="129">
        <v>55184</v>
      </c>
      <c r="CC208" s="129">
        <v>55081</v>
      </c>
      <c r="CD208" s="129">
        <v>54652</v>
      </c>
      <c r="CE208" s="129">
        <v>53965</v>
      </c>
      <c r="CF208" s="129">
        <v>53113</v>
      </c>
      <c r="CG208" s="129">
        <v>52186</v>
      </c>
      <c r="CH208" s="129">
        <v>51246</v>
      </c>
      <c r="CI208" s="129">
        <v>50343</v>
      </c>
      <c r="CJ208" s="129">
        <v>49471</v>
      </c>
      <c r="CK208" s="129">
        <v>48649</v>
      </c>
      <c r="CL208" s="129">
        <v>47888</v>
      </c>
      <c r="CM208" s="129">
        <v>47201</v>
      </c>
      <c r="CN208" s="129">
        <v>46606</v>
      </c>
      <c r="CO208" s="129">
        <v>46135</v>
      </c>
      <c r="CP208" s="129">
        <v>45809</v>
      </c>
      <c r="CQ208" s="129">
        <v>45751</v>
      </c>
      <c r="CR208" s="129">
        <v>45902</v>
      </c>
      <c r="CS208" s="129">
        <v>46182</v>
      </c>
      <c r="CT208" s="129">
        <v>46555</v>
      </c>
      <c r="CU208" s="129">
        <v>46966</v>
      </c>
      <c r="CV208" s="129">
        <v>47249</v>
      </c>
      <c r="CW208" s="129">
        <v>47387</v>
      </c>
      <c r="CX208" s="129">
        <v>47375</v>
      </c>
      <c r="CY208" s="129">
        <v>47151</v>
      </c>
      <c r="CZ208" s="129">
        <v>46677</v>
      </c>
      <c r="DA208" s="129">
        <v>45955</v>
      </c>
      <c r="DB208" s="129">
        <v>45026</v>
      </c>
      <c r="DC208" s="129">
        <v>43963</v>
      </c>
      <c r="DD208" s="129">
        <v>42846</v>
      </c>
      <c r="DE208" s="129">
        <v>41739</v>
      </c>
      <c r="DF208" s="129">
        <v>40678</v>
      </c>
      <c r="DG208" s="129">
        <v>39671</v>
      </c>
      <c r="DH208" s="129">
        <v>38710</v>
      </c>
      <c r="DI208" s="129">
        <v>37792</v>
      </c>
      <c r="DJ208" s="129">
        <v>36866</v>
      </c>
      <c r="DK208" s="129">
        <v>35869</v>
      </c>
      <c r="DL208" s="129">
        <v>35015</v>
      </c>
      <c r="DM208" s="129">
        <v>34247</v>
      </c>
      <c r="DN208" s="129">
        <v>33560</v>
      </c>
      <c r="DO208" s="129">
        <v>32998</v>
      </c>
      <c r="DP208" s="129">
        <v>32605</v>
      </c>
      <c r="DQ208" s="129">
        <v>32173</v>
      </c>
      <c r="DR208" s="129">
        <v>31733</v>
      </c>
      <c r="DS208" s="129">
        <v>31263</v>
      </c>
      <c r="DT208" s="129">
        <v>30746</v>
      </c>
      <c r="DU208" s="129">
        <v>30160</v>
      </c>
      <c r="DV208" s="129">
        <v>29508</v>
      </c>
      <c r="DW208" s="129">
        <v>28809</v>
      </c>
      <c r="DX208" s="129">
        <v>28101</v>
      </c>
      <c r="DY208" s="129">
        <v>27418</v>
      </c>
      <c r="DZ208" s="129">
        <v>26792</v>
      </c>
      <c r="EA208" s="129">
        <v>26237</v>
      </c>
      <c r="EB208" s="129">
        <v>25752</v>
      </c>
      <c r="EC208" s="129">
        <v>25320</v>
      </c>
      <c r="ED208" s="129">
        <v>24927</v>
      </c>
      <c r="EE208" s="129">
        <v>24559</v>
      </c>
      <c r="EF208" s="129">
        <v>24206</v>
      </c>
      <c r="EG208" s="129">
        <v>23860</v>
      </c>
      <c r="EH208" s="129">
        <v>23509</v>
      </c>
      <c r="EI208" s="129">
        <v>23152</v>
      </c>
      <c r="EJ208" s="129">
        <v>22791</v>
      </c>
      <c r="EK208" s="129">
        <v>22426</v>
      </c>
      <c r="EL208" s="129">
        <v>22060</v>
      </c>
      <c r="EM208" s="129">
        <v>21695</v>
      </c>
      <c r="EN208" s="129">
        <v>21331</v>
      </c>
      <c r="EO208" s="129">
        <v>20971</v>
      </c>
      <c r="EP208" s="129">
        <v>20616</v>
      </c>
      <c r="EQ208" s="129">
        <v>20268</v>
      </c>
      <c r="ER208" s="129">
        <v>19927</v>
      </c>
      <c r="ES208" s="129">
        <v>19597</v>
      </c>
      <c r="ET208" s="129">
        <v>19275</v>
      </c>
      <c r="EU208" s="129">
        <v>18962</v>
      </c>
      <c r="EV208" s="129">
        <v>18658</v>
      </c>
    </row>
    <row r="209" spans="1:152" ht="14.1" customHeight="1" x14ac:dyDescent="0.2">
      <c r="A209" s="122" t="s">
        <v>13</v>
      </c>
      <c r="B209" s="129">
        <v>23024</v>
      </c>
      <c r="C209" s="129">
        <v>23110</v>
      </c>
      <c r="D209" s="129">
        <v>23313</v>
      </c>
      <c r="E209" s="129">
        <v>23581</v>
      </c>
      <c r="F209" s="129">
        <v>23873</v>
      </c>
      <c r="G209" s="129">
        <v>24160</v>
      </c>
      <c r="H209" s="129">
        <v>24417</v>
      </c>
      <c r="I209" s="129">
        <v>24618</v>
      </c>
      <c r="J209" s="129">
        <v>24746</v>
      </c>
      <c r="K209" s="129">
        <v>24784</v>
      </c>
      <c r="L209" s="129">
        <v>24712</v>
      </c>
      <c r="M209" s="129">
        <v>24682</v>
      </c>
      <c r="N209" s="129">
        <v>24660</v>
      </c>
      <c r="O209" s="129">
        <v>24559</v>
      </c>
      <c r="P209" s="129">
        <v>24393</v>
      </c>
      <c r="Q209" s="129">
        <v>24167</v>
      </c>
      <c r="R209" s="129">
        <v>23908</v>
      </c>
      <c r="S209" s="129">
        <v>23633</v>
      </c>
      <c r="T209" s="129">
        <v>23377</v>
      </c>
      <c r="U209" s="129">
        <v>23162</v>
      </c>
      <c r="V209" s="129">
        <v>23047</v>
      </c>
      <c r="W209" s="129">
        <v>23182</v>
      </c>
      <c r="X209" s="129">
        <v>23356</v>
      </c>
      <c r="Y209" s="129">
        <v>23507</v>
      </c>
      <c r="Z209" s="129">
        <v>23583</v>
      </c>
      <c r="AA209" s="129">
        <v>23529</v>
      </c>
      <c r="AB209" s="129">
        <v>23334</v>
      </c>
      <c r="AC209" s="129">
        <v>23030</v>
      </c>
      <c r="AD209" s="129">
        <v>22676</v>
      </c>
      <c r="AE209" s="129">
        <v>22322</v>
      </c>
      <c r="AF209" s="129">
        <v>22012</v>
      </c>
      <c r="AG209" s="129">
        <v>21765</v>
      </c>
      <c r="AH209" s="129">
        <v>21680</v>
      </c>
      <c r="AI209" s="129">
        <v>22115</v>
      </c>
      <c r="AJ209" s="129">
        <v>22557</v>
      </c>
      <c r="AK209" s="129">
        <v>22980</v>
      </c>
      <c r="AL209" s="129">
        <v>23371</v>
      </c>
      <c r="AM209" s="129">
        <v>23749</v>
      </c>
      <c r="AN209" s="129">
        <v>24153</v>
      </c>
      <c r="AO209" s="129">
        <v>24616</v>
      </c>
      <c r="AP209" s="129">
        <v>25173</v>
      </c>
      <c r="AQ209" s="129">
        <v>25835</v>
      </c>
      <c r="AR209" s="129">
        <v>26547</v>
      </c>
      <c r="AS209" s="129">
        <v>27168</v>
      </c>
      <c r="AT209" s="129">
        <v>27764</v>
      </c>
      <c r="AU209" s="129">
        <v>28297</v>
      </c>
      <c r="AV209" s="129">
        <v>28741</v>
      </c>
      <c r="AW209" s="129">
        <v>29092</v>
      </c>
      <c r="AX209" s="129">
        <v>29358</v>
      </c>
      <c r="AY209" s="129">
        <v>29544</v>
      </c>
      <c r="AZ209" s="129">
        <v>29653</v>
      </c>
      <c r="BA209" s="129">
        <v>29703</v>
      </c>
      <c r="BB209" s="129">
        <v>29545</v>
      </c>
      <c r="BC209" s="129">
        <v>29656</v>
      </c>
      <c r="BD209" s="129">
        <v>29902</v>
      </c>
      <c r="BE209" s="129">
        <v>30347</v>
      </c>
      <c r="BF209" s="129">
        <v>31017</v>
      </c>
      <c r="BG209" s="129">
        <v>31880</v>
      </c>
      <c r="BH209" s="129">
        <v>32858</v>
      </c>
      <c r="BI209" s="129">
        <v>33829</v>
      </c>
      <c r="BJ209" s="129">
        <v>34729</v>
      </c>
      <c r="BK209" s="129">
        <v>35518</v>
      </c>
      <c r="BL209" s="129">
        <v>36029</v>
      </c>
      <c r="BM209" s="129">
        <v>36404</v>
      </c>
      <c r="BN209" s="129">
        <v>36839</v>
      </c>
      <c r="BO209" s="129">
        <v>36883</v>
      </c>
      <c r="BP209" s="129">
        <v>37810</v>
      </c>
      <c r="BQ209" s="129">
        <v>39010</v>
      </c>
      <c r="BR209" s="129">
        <v>40352</v>
      </c>
      <c r="BS209" s="129">
        <v>41691</v>
      </c>
      <c r="BT209" s="129">
        <v>43406</v>
      </c>
      <c r="BU209" s="129">
        <v>44349</v>
      </c>
      <c r="BV209" s="129">
        <v>45125</v>
      </c>
      <c r="BW209" s="129">
        <v>45708</v>
      </c>
      <c r="BX209" s="129">
        <v>46111</v>
      </c>
      <c r="BY209" s="129">
        <v>46360</v>
      </c>
      <c r="BZ209" s="129">
        <v>46558</v>
      </c>
      <c r="CA209" s="129">
        <v>46808</v>
      </c>
      <c r="CB209" s="129">
        <v>47185</v>
      </c>
      <c r="CC209" s="129">
        <v>47718</v>
      </c>
      <c r="CD209" s="129">
        <v>48361</v>
      </c>
      <c r="CE209" s="129">
        <v>48996</v>
      </c>
      <c r="CF209" s="129">
        <v>49484</v>
      </c>
      <c r="CG209" s="129">
        <v>49721</v>
      </c>
      <c r="CH209" s="129">
        <v>49655</v>
      </c>
      <c r="CI209" s="129">
        <v>49294</v>
      </c>
      <c r="CJ209" s="129">
        <v>48700</v>
      </c>
      <c r="CK209" s="129">
        <v>47956</v>
      </c>
      <c r="CL209" s="129">
        <v>47141</v>
      </c>
      <c r="CM209" s="129">
        <v>46317</v>
      </c>
      <c r="CN209" s="129">
        <v>45523</v>
      </c>
      <c r="CO209" s="129">
        <v>44755</v>
      </c>
      <c r="CP209" s="129">
        <v>44032</v>
      </c>
      <c r="CQ209" s="129">
        <v>43362</v>
      </c>
      <c r="CR209" s="129">
        <v>42759</v>
      </c>
      <c r="CS209" s="129">
        <v>42240</v>
      </c>
      <c r="CT209" s="129">
        <v>41831</v>
      </c>
      <c r="CU209" s="129">
        <v>41554</v>
      </c>
      <c r="CV209" s="129">
        <v>41521</v>
      </c>
      <c r="CW209" s="129">
        <v>41677</v>
      </c>
      <c r="CX209" s="129">
        <v>41950</v>
      </c>
      <c r="CY209" s="129">
        <v>42309</v>
      </c>
      <c r="CZ209" s="129">
        <v>42704</v>
      </c>
      <c r="DA209" s="129">
        <v>42982</v>
      </c>
      <c r="DB209" s="129">
        <v>43131</v>
      </c>
      <c r="DC209" s="129">
        <v>43141</v>
      </c>
      <c r="DD209" s="129">
        <v>42959</v>
      </c>
      <c r="DE209" s="129">
        <v>42549</v>
      </c>
      <c r="DF209" s="129">
        <v>41912</v>
      </c>
      <c r="DG209" s="129">
        <v>41085</v>
      </c>
      <c r="DH209" s="129">
        <v>40137</v>
      </c>
      <c r="DI209" s="129">
        <v>39137</v>
      </c>
      <c r="DJ209" s="129">
        <v>38146</v>
      </c>
      <c r="DK209" s="129">
        <v>37196</v>
      </c>
      <c r="DL209" s="129">
        <v>36295</v>
      </c>
      <c r="DM209" s="129">
        <v>35435</v>
      </c>
      <c r="DN209" s="129">
        <v>34614</v>
      </c>
      <c r="DO209" s="129">
        <v>33783</v>
      </c>
      <c r="DP209" s="129">
        <v>32887</v>
      </c>
      <c r="DQ209" s="129">
        <v>32121</v>
      </c>
      <c r="DR209" s="129">
        <v>31432</v>
      </c>
      <c r="DS209" s="129">
        <v>30819</v>
      </c>
      <c r="DT209" s="129">
        <v>30319</v>
      </c>
      <c r="DU209" s="129">
        <v>29972</v>
      </c>
      <c r="DV209" s="129">
        <v>29588</v>
      </c>
      <c r="DW209" s="129">
        <v>29195</v>
      </c>
      <c r="DX209" s="129">
        <v>28775</v>
      </c>
      <c r="DY209" s="129">
        <v>28311</v>
      </c>
      <c r="DZ209" s="129">
        <v>27782</v>
      </c>
      <c r="EA209" s="129">
        <v>27190</v>
      </c>
      <c r="EB209" s="129">
        <v>26555</v>
      </c>
      <c r="EC209" s="129">
        <v>25912</v>
      </c>
      <c r="ED209" s="129">
        <v>25290</v>
      </c>
      <c r="EE209" s="129">
        <v>24722</v>
      </c>
      <c r="EF209" s="129">
        <v>24220</v>
      </c>
      <c r="EG209" s="129">
        <v>23781</v>
      </c>
      <c r="EH209" s="129">
        <v>23391</v>
      </c>
      <c r="EI209" s="129">
        <v>23038</v>
      </c>
      <c r="EJ209" s="129">
        <v>22708</v>
      </c>
      <c r="EK209" s="129">
        <v>22394</v>
      </c>
      <c r="EL209" s="129">
        <v>22083</v>
      </c>
      <c r="EM209" s="129">
        <v>21769</v>
      </c>
      <c r="EN209" s="129">
        <v>21450</v>
      </c>
      <c r="EO209" s="129">
        <v>21126</v>
      </c>
      <c r="EP209" s="129">
        <v>20798</v>
      </c>
      <c r="EQ209" s="129">
        <v>20468</v>
      </c>
      <c r="ER209" s="129">
        <v>20139</v>
      </c>
      <c r="ES209" s="129">
        <v>19811</v>
      </c>
      <c r="ET209" s="129">
        <v>19485</v>
      </c>
      <c r="EU209" s="129">
        <v>19164</v>
      </c>
      <c r="EV209" s="129">
        <v>18849</v>
      </c>
    </row>
    <row r="210" spans="1:152" ht="14.1" customHeight="1" x14ac:dyDescent="0.2">
      <c r="A210" s="122" t="s">
        <v>14</v>
      </c>
      <c r="B210" s="129">
        <v>16739</v>
      </c>
      <c r="C210" s="129">
        <v>16577</v>
      </c>
      <c r="D210" s="129">
        <v>16342</v>
      </c>
      <c r="E210" s="129">
        <v>16110</v>
      </c>
      <c r="F210" s="129">
        <v>15938</v>
      </c>
      <c r="G210" s="129">
        <v>15861</v>
      </c>
      <c r="H210" s="129">
        <v>15890</v>
      </c>
      <c r="I210" s="129">
        <v>15999</v>
      </c>
      <c r="J210" s="129">
        <v>16150</v>
      </c>
      <c r="K210" s="129">
        <v>16317</v>
      </c>
      <c r="L210" s="129">
        <v>16477</v>
      </c>
      <c r="M210" s="129">
        <v>16715</v>
      </c>
      <c r="N210" s="129">
        <v>16984</v>
      </c>
      <c r="O210" s="129">
        <v>17198</v>
      </c>
      <c r="P210" s="129">
        <v>17346</v>
      </c>
      <c r="Q210" s="129">
        <v>17416</v>
      </c>
      <c r="R210" s="129">
        <v>17409</v>
      </c>
      <c r="S210" s="129">
        <v>17335</v>
      </c>
      <c r="T210" s="129">
        <v>17203</v>
      </c>
      <c r="U210" s="129">
        <v>17023</v>
      </c>
      <c r="V210" s="129">
        <v>16832</v>
      </c>
      <c r="W210" s="129">
        <v>16760</v>
      </c>
      <c r="X210" s="129">
        <v>16697</v>
      </c>
      <c r="Y210" s="129">
        <v>16663</v>
      </c>
      <c r="Z210" s="129">
        <v>16671</v>
      </c>
      <c r="AA210" s="129">
        <v>16737</v>
      </c>
      <c r="AB210" s="129">
        <v>16860</v>
      </c>
      <c r="AC210" s="129">
        <v>17003</v>
      </c>
      <c r="AD210" s="129">
        <v>17121</v>
      </c>
      <c r="AE210" s="129">
        <v>17173</v>
      </c>
      <c r="AF210" s="129">
        <v>17123</v>
      </c>
      <c r="AG210" s="129">
        <v>16961</v>
      </c>
      <c r="AH210" s="129">
        <v>16812</v>
      </c>
      <c r="AI210" s="129">
        <v>17039</v>
      </c>
      <c r="AJ210" s="129">
        <v>17279</v>
      </c>
      <c r="AK210" s="129">
        <v>17569</v>
      </c>
      <c r="AL210" s="129">
        <v>17927</v>
      </c>
      <c r="AM210" s="129">
        <v>18344</v>
      </c>
      <c r="AN210" s="129">
        <v>18795</v>
      </c>
      <c r="AO210" s="129">
        <v>19255</v>
      </c>
      <c r="AP210" s="129">
        <v>19704</v>
      </c>
      <c r="AQ210" s="129">
        <v>20132</v>
      </c>
      <c r="AR210" s="129">
        <v>20520</v>
      </c>
      <c r="AS210" s="129">
        <v>20766</v>
      </c>
      <c r="AT210" s="129">
        <v>21057</v>
      </c>
      <c r="AU210" s="129">
        <v>21421</v>
      </c>
      <c r="AV210" s="129">
        <v>21862</v>
      </c>
      <c r="AW210" s="129">
        <v>22357</v>
      </c>
      <c r="AX210" s="129">
        <v>22862</v>
      </c>
      <c r="AY210" s="129">
        <v>23342</v>
      </c>
      <c r="AZ210" s="129">
        <v>23764</v>
      </c>
      <c r="BA210" s="129">
        <v>24106</v>
      </c>
      <c r="BB210" s="129">
        <v>24263</v>
      </c>
      <c r="BC210" s="129">
        <v>24505</v>
      </c>
      <c r="BD210" s="129">
        <v>24677</v>
      </c>
      <c r="BE210" s="129">
        <v>24780</v>
      </c>
      <c r="BF210" s="129">
        <v>24830</v>
      </c>
      <c r="BG210" s="129">
        <v>24876</v>
      </c>
      <c r="BH210" s="129">
        <v>24982</v>
      </c>
      <c r="BI210" s="129">
        <v>25202</v>
      </c>
      <c r="BJ210" s="129">
        <v>25591</v>
      </c>
      <c r="BK210" s="129">
        <v>26167</v>
      </c>
      <c r="BL210" s="129">
        <v>26903</v>
      </c>
      <c r="BM210" s="129">
        <v>27735</v>
      </c>
      <c r="BN210" s="129">
        <v>28564</v>
      </c>
      <c r="BO210" s="129">
        <v>29338</v>
      </c>
      <c r="BP210" s="129">
        <v>30022</v>
      </c>
      <c r="BQ210" s="129">
        <v>30479</v>
      </c>
      <c r="BR210" s="129">
        <v>30826</v>
      </c>
      <c r="BS210" s="129">
        <v>31227</v>
      </c>
      <c r="BT210" s="129">
        <v>31295</v>
      </c>
      <c r="BU210" s="129">
        <v>32123</v>
      </c>
      <c r="BV210" s="129">
        <v>33182</v>
      </c>
      <c r="BW210" s="129">
        <v>34362</v>
      </c>
      <c r="BX210" s="129">
        <v>35538</v>
      </c>
      <c r="BY210" s="129">
        <v>37027</v>
      </c>
      <c r="BZ210" s="129">
        <v>37869</v>
      </c>
      <c r="CA210" s="129">
        <v>38570</v>
      </c>
      <c r="CB210" s="129">
        <v>39108</v>
      </c>
      <c r="CC210" s="129">
        <v>39491</v>
      </c>
      <c r="CD210" s="129">
        <v>39745</v>
      </c>
      <c r="CE210" s="129">
        <v>39954</v>
      </c>
      <c r="CF210" s="129">
        <v>40209</v>
      </c>
      <c r="CG210" s="129">
        <v>40575</v>
      </c>
      <c r="CH210" s="129">
        <v>41072</v>
      </c>
      <c r="CI210" s="129">
        <v>41662</v>
      </c>
      <c r="CJ210" s="129">
        <v>42242</v>
      </c>
      <c r="CK210" s="129">
        <v>42696</v>
      </c>
      <c r="CL210" s="129">
        <v>42930</v>
      </c>
      <c r="CM210" s="129">
        <v>42902</v>
      </c>
      <c r="CN210" s="129">
        <v>42620</v>
      </c>
      <c r="CO210" s="129">
        <v>42135</v>
      </c>
      <c r="CP210" s="129">
        <v>41519</v>
      </c>
      <c r="CQ210" s="129">
        <v>40842</v>
      </c>
      <c r="CR210" s="129">
        <v>40155</v>
      </c>
      <c r="CS210" s="129">
        <v>39493</v>
      </c>
      <c r="CT210" s="129">
        <v>38853</v>
      </c>
      <c r="CU210" s="129">
        <v>38249</v>
      </c>
      <c r="CV210" s="129">
        <v>37693</v>
      </c>
      <c r="CW210" s="129">
        <v>37194</v>
      </c>
      <c r="CX210" s="129">
        <v>36766</v>
      </c>
      <c r="CY210" s="129">
        <v>36436</v>
      </c>
      <c r="CZ210" s="129">
        <v>36222</v>
      </c>
      <c r="DA210" s="129">
        <v>36221</v>
      </c>
      <c r="DB210" s="129">
        <v>36386</v>
      </c>
      <c r="DC210" s="129">
        <v>36651</v>
      </c>
      <c r="DD210" s="129">
        <v>36992</v>
      </c>
      <c r="DE210" s="129">
        <v>37363</v>
      </c>
      <c r="DF210" s="129">
        <v>37633</v>
      </c>
      <c r="DG210" s="129">
        <v>37788</v>
      </c>
      <c r="DH210" s="129">
        <v>37822</v>
      </c>
      <c r="DI210" s="129">
        <v>37688</v>
      </c>
      <c r="DJ210" s="129">
        <v>37350</v>
      </c>
      <c r="DK210" s="129">
        <v>36815</v>
      </c>
      <c r="DL210" s="129">
        <v>36112</v>
      </c>
      <c r="DM210" s="129">
        <v>35302</v>
      </c>
      <c r="DN210" s="129">
        <v>34447</v>
      </c>
      <c r="DO210" s="129">
        <v>33597</v>
      </c>
      <c r="DP210" s="129">
        <v>32782</v>
      </c>
      <c r="DQ210" s="129">
        <v>32010</v>
      </c>
      <c r="DR210" s="129">
        <v>31272</v>
      </c>
      <c r="DS210" s="129">
        <v>30567</v>
      </c>
      <c r="DT210" s="129">
        <v>29851</v>
      </c>
      <c r="DU210" s="129">
        <v>29076</v>
      </c>
      <c r="DV210" s="129">
        <v>28416</v>
      </c>
      <c r="DW210" s="129">
        <v>27824</v>
      </c>
      <c r="DX210" s="129">
        <v>27297</v>
      </c>
      <c r="DY210" s="129">
        <v>26869</v>
      </c>
      <c r="DZ210" s="129">
        <v>26574</v>
      </c>
      <c r="EA210" s="129">
        <v>26247</v>
      </c>
      <c r="EB210" s="129">
        <v>25910</v>
      </c>
      <c r="EC210" s="129">
        <v>25549</v>
      </c>
      <c r="ED210" s="129">
        <v>25147</v>
      </c>
      <c r="EE210" s="129">
        <v>24688</v>
      </c>
      <c r="EF210" s="129">
        <v>24173</v>
      </c>
      <c r="EG210" s="129">
        <v>23620</v>
      </c>
      <c r="EH210" s="129">
        <v>23059</v>
      </c>
      <c r="EI210" s="129">
        <v>22518</v>
      </c>
      <c r="EJ210" s="129">
        <v>22025</v>
      </c>
      <c r="EK210" s="129">
        <v>21590</v>
      </c>
      <c r="EL210" s="129">
        <v>21211</v>
      </c>
      <c r="EM210" s="129">
        <v>20876</v>
      </c>
      <c r="EN210" s="129">
        <v>20573</v>
      </c>
      <c r="EO210" s="129">
        <v>20290</v>
      </c>
      <c r="EP210" s="129">
        <v>20021</v>
      </c>
      <c r="EQ210" s="129">
        <v>19754</v>
      </c>
      <c r="ER210" s="129">
        <v>19484</v>
      </c>
      <c r="ES210" s="129">
        <v>19210</v>
      </c>
      <c r="ET210" s="129">
        <v>18929</v>
      </c>
      <c r="EU210" s="129">
        <v>18646</v>
      </c>
      <c r="EV210" s="129">
        <v>18360</v>
      </c>
    </row>
    <row r="211" spans="1:152" ht="14.1" customHeight="1" x14ac:dyDescent="0.2">
      <c r="A211" s="122" t="s">
        <v>15</v>
      </c>
      <c r="B211" s="129">
        <v>9502</v>
      </c>
      <c r="C211" s="129">
        <v>10003</v>
      </c>
      <c r="D211" s="129">
        <v>10334</v>
      </c>
      <c r="E211" s="129">
        <v>10472</v>
      </c>
      <c r="F211" s="129">
        <v>10535</v>
      </c>
      <c r="G211" s="129">
        <v>10501</v>
      </c>
      <c r="H211" s="129">
        <v>10388</v>
      </c>
      <c r="I211" s="129">
        <v>10232</v>
      </c>
      <c r="J211" s="129">
        <v>10087</v>
      </c>
      <c r="K211" s="129">
        <v>9981</v>
      </c>
      <c r="L211" s="129">
        <v>9934</v>
      </c>
      <c r="M211" s="129">
        <v>10011</v>
      </c>
      <c r="N211" s="129">
        <v>10176</v>
      </c>
      <c r="O211" s="129">
        <v>10362</v>
      </c>
      <c r="P211" s="129">
        <v>10553</v>
      </c>
      <c r="Q211" s="129">
        <v>10737</v>
      </c>
      <c r="R211" s="129">
        <v>10905</v>
      </c>
      <c r="S211" s="129">
        <v>11044</v>
      </c>
      <c r="T211" s="129">
        <v>11145</v>
      </c>
      <c r="U211" s="129">
        <v>11200</v>
      </c>
      <c r="V211" s="129">
        <v>11219</v>
      </c>
      <c r="W211" s="129">
        <v>11280</v>
      </c>
      <c r="X211" s="129">
        <v>11315</v>
      </c>
      <c r="Y211" s="129">
        <v>11330</v>
      </c>
      <c r="Z211" s="129">
        <v>11327</v>
      </c>
      <c r="AA211" s="129">
        <v>11307</v>
      </c>
      <c r="AB211" s="129">
        <v>11275</v>
      </c>
      <c r="AC211" s="129">
        <v>11243</v>
      </c>
      <c r="AD211" s="129">
        <v>11222</v>
      </c>
      <c r="AE211" s="129">
        <v>11222</v>
      </c>
      <c r="AF211" s="129">
        <v>11256</v>
      </c>
      <c r="AG211" s="129">
        <v>11318</v>
      </c>
      <c r="AH211" s="129">
        <v>11454</v>
      </c>
      <c r="AI211" s="129">
        <v>11861</v>
      </c>
      <c r="AJ211" s="129">
        <v>12243</v>
      </c>
      <c r="AK211" s="129">
        <v>12573</v>
      </c>
      <c r="AL211" s="129">
        <v>12840</v>
      </c>
      <c r="AM211" s="129">
        <v>13061</v>
      </c>
      <c r="AN211" s="129">
        <v>13268</v>
      </c>
      <c r="AO211" s="129">
        <v>13487</v>
      </c>
      <c r="AP211" s="129">
        <v>13747</v>
      </c>
      <c r="AQ211" s="129">
        <v>14064</v>
      </c>
      <c r="AR211" s="129">
        <v>14405</v>
      </c>
      <c r="AS211" s="129">
        <v>14670</v>
      </c>
      <c r="AT211" s="129">
        <v>14935</v>
      </c>
      <c r="AU211" s="129">
        <v>15182</v>
      </c>
      <c r="AV211" s="129">
        <v>15404</v>
      </c>
      <c r="AW211" s="129">
        <v>15613</v>
      </c>
      <c r="AX211" s="129">
        <v>15836</v>
      </c>
      <c r="AY211" s="129">
        <v>16091</v>
      </c>
      <c r="AZ211" s="129">
        <v>16401</v>
      </c>
      <c r="BA211" s="129">
        <v>16770</v>
      </c>
      <c r="BB211" s="129">
        <v>17116</v>
      </c>
      <c r="BC211" s="129">
        <v>17582</v>
      </c>
      <c r="BD211" s="129">
        <v>18024</v>
      </c>
      <c r="BE211" s="129">
        <v>18421</v>
      </c>
      <c r="BF211" s="129">
        <v>18753</v>
      </c>
      <c r="BG211" s="129">
        <v>19023</v>
      </c>
      <c r="BH211" s="129">
        <v>19231</v>
      </c>
      <c r="BI211" s="129">
        <v>19385</v>
      </c>
      <c r="BJ211" s="129">
        <v>19482</v>
      </c>
      <c r="BK211" s="129">
        <v>19539</v>
      </c>
      <c r="BL211" s="129">
        <v>19592</v>
      </c>
      <c r="BM211" s="129">
        <v>19694</v>
      </c>
      <c r="BN211" s="129">
        <v>19892</v>
      </c>
      <c r="BO211" s="129">
        <v>20226</v>
      </c>
      <c r="BP211" s="129">
        <v>20714</v>
      </c>
      <c r="BQ211" s="129">
        <v>21331</v>
      </c>
      <c r="BR211" s="129">
        <v>22029</v>
      </c>
      <c r="BS211" s="129">
        <v>22725</v>
      </c>
      <c r="BT211" s="129">
        <v>23376</v>
      </c>
      <c r="BU211" s="129">
        <v>23959</v>
      </c>
      <c r="BV211" s="129">
        <v>24359</v>
      </c>
      <c r="BW211" s="129">
        <v>24675</v>
      </c>
      <c r="BX211" s="129">
        <v>25038</v>
      </c>
      <c r="BY211" s="129">
        <v>25129</v>
      </c>
      <c r="BZ211" s="129">
        <v>25848</v>
      </c>
      <c r="CA211" s="129">
        <v>26750</v>
      </c>
      <c r="CB211" s="129">
        <v>27749</v>
      </c>
      <c r="CC211" s="129">
        <v>28744</v>
      </c>
      <c r="CD211" s="129">
        <v>29982</v>
      </c>
      <c r="CE211" s="129">
        <v>30708</v>
      </c>
      <c r="CF211" s="129">
        <v>31320</v>
      </c>
      <c r="CG211" s="129">
        <v>31799</v>
      </c>
      <c r="CH211" s="129">
        <v>32152</v>
      </c>
      <c r="CI211" s="129">
        <v>32400</v>
      </c>
      <c r="CJ211" s="129">
        <v>32612</v>
      </c>
      <c r="CK211" s="129">
        <v>32863</v>
      </c>
      <c r="CL211" s="129">
        <v>33203</v>
      </c>
      <c r="CM211" s="129">
        <v>33652</v>
      </c>
      <c r="CN211" s="129">
        <v>34176</v>
      </c>
      <c r="CO211" s="129">
        <v>34689</v>
      </c>
      <c r="CP211" s="129">
        <v>35096</v>
      </c>
      <c r="CQ211" s="129">
        <v>35322</v>
      </c>
      <c r="CR211" s="129">
        <v>35332</v>
      </c>
      <c r="CS211" s="129">
        <v>35132</v>
      </c>
      <c r="CT211" s="129">
        <v>34764</v>
      </c>
      <c r="CU211" s="129">
        <v>34287</v>
      </c>
      <c r="CV211" s="129">
        <v>33761</v>
      </c>
      <c r="CW211" s="129">
        <v>33226</v>
      </c>
      <c r="CX211" s="129">
        <v>32711</v>
      </c>
      <c r="CY211" s="129">
        <v>32212</v>
      </c>
      <c r="CZ211" s="129">
        <v>31745</v>
      </c>
      <c r="DA211" s="129">
        <v>31315</v>
      </c>
      <c r="DB211" s="129">
        <v>30932</v>
      </c>
      <c r="DC211" s="129">
        <v>30609</v>
      </c>
      <c r="DD211" s="129">
        <v>30366</v>
      </c>
      <c r="DE211" s="129">
        <v>30219</v>
      </c>
      <c r="DF211" s="129">
        <v>30250</v>
      </c>
      <c r="DG211" s="129">
        <v>30420</v>
      </c>
      <c r="DH211" s="129">
        <v>30673</v>
      </c>
      <c r="DI211" s="129">
        <v>30987</v>
      </c>
      <c r="DJ211" s="129">
        <v>31326</v>
      </c>
      <c r="DK211" s="129">
        <v>31580</v>
      </c>
      <c r="DL211" s="129">
        <v>31738</v>
      </c>
      <c r="DM211" s="129">
        <v>31794</v>
      </c>
      <c r="DN211" s="129">
        <v>31708</v>
      </c>
      <c r="DO211" s="129">
        <v>31450</v>
      </c>
      <c r="DP211" s="129">
        <v>31023</v>
      </c>
      <c r="DQ211" s="129">
        <v>30456</v>
      </c>
      <c r="DR211" s="129">
        <v>29797</v>
      </c>
      <c r="DS211" s="129">
        <v>29099</v>
      </c>
      <c r="DT211" s="129">
        <v>28406</v>
      </c>
      <c r="DU211" s="129">
        <v>27739</v>
      </c>
      <c r="DV211" s="129">
        <v>27107</v>
      </c>
      <c r="DW211" s="129">
        <v>26502</v>
      </c>
      <c r="DX211" s="129">
        <v>25924</v>
      </c>
      <c r="DY211" s="129">
        <v>25335</v>
      </c>
      <c r="DZ211" s="129">
        <v>24693</v>
      </c>
      <c r="EA211" s="129">
        <v>24148</v>
      </c>
      <c r="EB211" s="129">
        <v>23660</v>
      </c>
      <c r="EC211" s="129">
        <v>23229</v>
      </c>
      <c r="ED211" s="129">
        <v>22879</v>
      </c>
      <c r="EE211" s="129">
        <v>22642</v>
      </c>
      <c r="EF211" s="129">
        <v>22377</v>
      </c>
      <c r="EG211" s="129">
        <v>22104</v>
      </c>
      <c r="EH211" s="129">
        <v>21809</v>
      </c>
      <c r="EI211" s="129">
        <v>21480</v>
      </c>
      <c r="EJ211" s="129">
        <v>21101</v>
      </c>
      <c r="EK211" s="129">
        <v>20675</v>
      </c>
      <c r="EL211" s="129">
        <v>20215</v>
      </c>
      <c r="EM211" s="129">
        <v>19750</v>
      </c>
      <c r="EN211" s="129">
        <v>19301</v>
      </c>
      <c r="EO211" s="129">
        <v>18892</v>
      </c>
      <c r="EP211" s="129">
        <v>18532</v>
      </c>
      <c r="EQ211" s="129">
        <v>18220</v>
      </c>
      <c r="ER211" s="129">
        <v>17946</v>
      </c>
      <c r="ES211" s="129">
        <v>17697</v>
      </c>
      <c r="ET211" s="129">
        <v>17466</v>
      </c>
      <c r="EU211" s="129">
        <v>17245</v>
      </c>
      <c r="EV211" s="129">
        <v>17026</v>
      </c>
    </row>
    <row r="212" spans="1:152" ht="12.75" customHeight="1" x14ac:dyDescent="0.2">
      <c r="A212" s="122" t="s">
        <v>44</v>
      </c>
      <c r="B212" s="129">
        <v>3065</v>
      </c>
      <c r="C212" s="129">
        <v>3368</v>
      </c>
      <c r="D212" s="129">
        <v>3805</v>
      </c>
      <c r="E212" s="129">
        <v>4355</v>
      </c>
      <c r="F212" s="129">
        <v>4789</v>
      </c>
      <c r="G212" s="129">
        <v>5131</v>
      </c>
      <c r="H212" s="129">
        <v>5394</v>
      </c>
      <c r="I212" s="129">
        <v>5568</v>
      </c>
      <c r="J212" s="129">
        <v>5649</v>
      </c>
      <c r="K212" s="129">
        <v>5686</v>
      </c>
      <c r="L212" s="129">
        <v>5672</v>
      </c>
      <c r="M212" s="129">
        <v>5646</v>
      </c>
      <c r="N212" s="129">
        <v>5619</v>
      </c>
      <c r="O212" s="129">
        <v>5591</v>
      </c>
      <c r="P212" s="129">
        <v>5581</v>
      </c>
      <c r="Q212" s="129">
        <v>5601</v>
      </c>
      <c r="R212" s="129">
        <v>5654</v>
      </c>
      <c r="S212" s="129">
        <v>5729</v>
      </c>
      <c r="T212" s="129">
        <v>5813</v>
      </c>
      <c r="U212" s="129">
        <v>5898</v>
      </c>
      <c r="V212" s="129">
        <v>5983</v>
      </c>
      <c r="W212" s="129">
        <v>6104</v>
      </c>
      <c r="X212" s="129">
        <v>6227</v>
      </c>
      <c r="Y212" s="129">
        <v>6345</v>
      </c>
      <c r="Z212" s="129">
        <v>6451</v>
      </c>
      <c r="AA212" s="129">
        <v>6539</v>
      </c>
      <c r="AB212" s="129">
        <v>6607</v>
      </c>
      <c r="AC212" s="129">
        <v>6657</v>
      </c>
      <c r="AD212" s="129">
        <v>6689</v>
      </c>
      <c r="AE212" s="129">
        <v>6704</v>
      </c>
      <c r="AF212" s="129">
        <v>6705</v>
      </c>
      <c r="AG212" s="129">
        <v>6692</v>
      </c>
      <c r="AH212" s="129">
        <v>6716</v>
      </c>
      <c r="AI212" s="129">
        <v>6923</v>
      </c>
      <c r="AJ212" s="129">
        <v>7155</v>
      </c>
      <c r="AK212" s="129">
        <v>7419</v>
      </c>
      <c r="AL212" s="129">
        <v>7719</v>
      </c>
      <c r="AM212" s="129">
        <v>8037</v>
      </c>
      <c r="AN212" s="129">
        <v>8358</v>
      </c>
      <c r="AO212" s="129">
        <v>8661</v>
      </c>
      <c r="AP212" s="129">
        <v>8928</v>
      </c>
      <c r="AQ212" s="129">
        <v>9155</v>
      </c>
      <c r="AR212" s="129">
        <v>9332</v>
      </c>
      <c r="AS212" s="129">
        <v>9428</v>
      </c>
      <c r="AT212" s="129">
        <v>9536</v>
      </c>
      <c r="AU212" s="129">
        <v>9671</v>
      </c>
      <c r="AV212" s="129">
        <v>9841</v>
      </c>
      <c r="AW212" s="129">
        <v>10039</v>
      </c>
      <c r="AX212" s="129">
        <v>10249</v>
      </c>
      <c r="AY212" s="129">
        <v>10455</v>
      </c>
      <c r="AZ212" s="129">
        <v>10648</v>
      </c>
      <c r="BA212" s="129">
        <v>10818</v>
      </c>
      <c r="BB212" s="129">
        <v>10972</v>
      </c>
      <c r="BC212" s="129">
        <v>11206</v>
      </c>
      <c r="BD212" s="129">
        <v>11464</v>
      </c>
      <c r="BE212" s="129">
        <v>11760</v>
      </c>
      <c r="BF212" s="129">
        <v>12096</v>
      </c>
      <c r="BG212" s="129">
        <v>12459</v>
      </c>
      <c r="BH212" s="129">
        <v>12827</v>
      </c>
      <c r="BI212" s="129">
        <v>13177</v>
      </c>
      <c r="BJ212" s="129">
        <v>13493</v>
      </c>
      <c r="BK212" s="129">
        <v>13763</v>
      </c>
      <c r="BL212" s="129">
        <v>13986</v>
      </c>
      <c r="BM212" s="129">
        <v>14166</v>
      </c>
      <c r="BN212" s="129">
        <v>14308</v>
      </c>
      <c r="BO212" s="129">
        <v>14411</v>
      </c>
      <c r="BP212" s="129">
        <v>14487</v>
      </c>
      <c r="BQ212" s="129">
        <v>14565</v>
      </c>
      <c r="BR212" s="129">
        <v>14683</v>
      </c>
      <c r="BS212" s="129">
        <v>14875</v>
      </c>
      <c r="BT212" s="129">
        <v>15169</v>
      </c>
      <c r="BU212" s="129">
        <v>15579</v>
      </c>
      <c r="BV212" s="129">
        <v>16088</v>
      </c>
      <c r="BW212" s="129">
        <v>16659</v>
      </c>
      <c r="BX212" s="129">
        <v>17226</v>
      </c>
      <c r="BY212" s="129">
        <v>17761</v>
      </c>
      <c r="BZ212" s="129">
        <v>18245</v>
      </c>
      <c r="CA212" s="129">
        <v>18591</v>
      </c>
      <c r="CB212" s="129">
        <v>18875</v>
      </c>
      <c r="CC212" s="129">
        <v>19199</v>
      </c>
      <c r="CD212" s="129">
        <v>19309</v>
      </c>
      <c r="CE212" s="129">
        <v>19921</v>
      </c>
      <c r="CF212" s="129">
        <v>20671</v>
      </c>
      <c r="CG212" s="129">
        <v>21493</v>
      </c>
      <c r="CH212" s="129">
        <v>22310</v>
      </c>
      <c r="CI212" s="129">
        <v>23302</v>
      </c>
      <c r="CJ212" s="129">
        <v>23910</v>
      </c>
      <c r="CK212" s="129">
        <v>24429</v>
      </c>
      <c r="CL212" s="129">
        <v>24845</v>
      </c>
      <c r="CM212" s="129">
        <v>25162</v>
      </c>
      <c r="CN212" s="129">
        <v>25398</v>
      </c>
      <c r="CO212" s="129">
        <v>25607</v>
      </c>
      <c r="CP212" s="129">
        <v>25849</v>
      </c>
      <c r="CQ212" s="129">
        <v>26163</v>
      </c>
      <c r="CR212" s="129">
        <v>26562</v>
      </c>
      <c r="CS212" s="129">
        <v>27018</v>
      </c>
      <c r="CT212" s="129">
        <v>27464</v>
      </c>
      <c r="CU212" s="129">
        <v>27824</v>
      </c>
      <c r="CV212" s="129">
        <v>28039</v>
      </c>
      <c r="CW212" s="129">
        <v>28083</v>
      </c>
      <c r="CX212" s="129">
        <v>27960</v>
      </c>
      <c r="CY212" s="129">
        <v>27705</v>
      </c>
      <c r="CZ212" s="129">
        <v>27363</v>
      </c>
      <c r="DA212" s="129">
        <v>26982</v>
      </c>
      <c r="DB212" s="129">
        <v>26593</v>
      </c>
      <c r="DC212" s="129">
        <v>26219</v>
      </c>
      <c r="DD212" s="129">
        <v>25856</v>
      </c>
      <c r="DE212" s="129">
        <v>25517</v>
      </c>
      <c r="DF212" s="129">
        <v>25208</v>
      </c>
      <c r="DG212" s="129">
        <v>24934</v>
      </c>
      <c r="DH212" s="129">
        <v>24709</v>
      </c>
      <c r="DI212" s="129">
        <v>24547</v>
      </c>
      <c r="DJ212" s="129">
        <v>24461</v>
      </c>
      <c r="DK212" s="129">
        <v>24522</v>
      </c>
      <c r="DL212" s="129">
        <v>24696</v>
      </c>
      <c r="DM212" s="129">
        <v>24934</v>
      </c>
      <c r="DN212" s="129">
        <v>25221</v>
      </c>
      <c r="DO212" s="129">
        <v>25526</v>
      </c>
      <c r="DP212" s="129">
        <v>25762</v>
      </c>
      <c r="DQ212" s="129">
        <v>25921</v>
      </c>
      <c r="DR212" s="129">
        <v>25994</v>
      </c>
      <c r="DS212" s="129">
        <v>25951</v>
      </c>
      <c r="DT212" s="129">
        <v>25765</v>
      </c>
      <c r="DU212" s="129">
        <v>25439</v>
      </c>
      <c r="DV212" s="129">
        <v>24997</v>
      </c>
      <c r="DW212" s="129">
        <v>24480</v>
      </c>
      <c r="DX212" s="129">
        <v>23931</v>
      </c>
      <c r="DY212" s="129">
        <v>23383</v>
      </c>
      <c r="DZ212" s="129">
        <v>22856</v>
      </c>
      <c r="EA212" s="129">
        <v>22355</v>
      </c>
      <c r="EB212" s="129">
        <v>21876</v>
      </c>
      <c r="EC212" s="129">
        <v>21416</v>
      </c>
      <c r="ED212" s="129">
        <v>20947</v>
      </c>
      <c r="EE212" s="129">
        <v>20432</v>
      </c>
      <c r="EF212" s="129">
        <v>19999</v>
      </c>
      <c r="EG212" s="129">
        <v>19614</v>
      </c>
      <c r="EH212" s="129">
        <v>19274</v>
      </c>
      <c r="EI212" s="129">
        <v>19004</v>
      </c>
      <c r="EJ212" s="129">
        <v>18823</v>
      </c>
      <c r="EK212" s="129">
        <v>18619</v>
      </c>
      <c r="EL212" s="129">
        <v>18409</v>
      </c>
      <c r="EM212" s="129">
        <v>18180</v>
      </c>
      <c r="EN212" s="129">
        <v>17921</v>
      </c>
      <c r="EO212" s="129">
        <v>17619</v>
      </c>
      <c r="EP212" s="129">
        <v>17277</v>
      </c>
      <c r="EQ212" s="129">
        <v>16908</v>
      </c>
      <c r="ER212" s="129">
        <v>16532</v>
      </c>
      <c r="ES212" s="129">
        <v>16170</v>
      </c>
      <c r="ET212" s="129">
        <v>15843</v>
      </c>
      <c r="EU212" s="129">
        <v>15553</v>
      </c>
      <c r="EV212" s="129">
        <v>15304</v>
      </c>
    </row>
    <row r="213" spans="1:152" ht="12.75" customHeight="1" x14ac:dyDescent="0.2">
      <c r="A213" s="122" t="s">
        <v>45</v>
      </c>
      <c r="B213" s="129">
        <v>1797</v>
      </c>
      <c r="C213" s="129">
        <v>1576</v>
      </c>
      <c r="D213" s="129">
        <v>1402</v>
      </c>
      <c r="E213" s="129">
        <v>1260</v>
      </c>
      <c r="F213" s="129">
        <v>1239</v>
      </c>
      <c r="G213" s="129">
        <v>1311</v>
      </c>
      <c r="H213" s="129">
        <v>1451</v>
      </c>
      <c r="I213" s="129">
        <v>1645</v>
      </c>
      <c r="J213" s="129">
        <v>1883</v>
      </c>
      <c r="K213" s="129">
        <v>2068</v>
      </c>
      <c r="L213" s="129">
        <v>2212</v>
      </c>
      <c r="M213" s="129">
        <v>2334</v>
      </c>
      <c r="N213" s="129">
        <v>2428</v>
      </c>
      <c r="O213" s="129">
        <v>2483</v>
      </c>
      <c r="P213" s="129">
        <v>2518</v>
      </c>
      <c r="Q213" s="129">
        <v>2525</v>
      </c>
      <c r="R213" s="129">
        <v>2513</v>
      </c>
      <c r="S213" s="129">
        <v>2490</v>
      </c>
      <c r="T213" s="129">
        <v>2469</v>
      </c>
      <c r="U213" s="129">
        <v>2456</v>
      </c>
      <c r="V213" s="129">
        <v>2458</v>
      </c>
      <c r="W213" s="129">
        <v>2494</v>
      </c>
      <c r="X213" s="129">
        <v>2551</v>
      </c>
      <c r="Y213" s="129">
        <v>2620</v>
      </c>
      <c r="Z213" s="129">
        <v>2700</v>
      </c>
      <c r="AA213" s="129">
        <v>2787</v>
      </c>
      <c r="AB213" s="129">
        <v>2875</v>
      </c>
      <c r="AC213" s="129">
        <v>2963</v>
      </c>
      <c r="AD213" s="129">
        <v>3046</v>
      </c>
      <c r="AE213" s="129">
        <v>3121</v>
      </c>
      <c r="AF213" s="129">
        <v>3186</v>
      </c>
      <c r="AG213" s="129">
        <v>3239</v>
      </c>
      <c r="AH213" s="129">
        <v>3297</v>
      </c>
      <c r="AI213" s="129">
        <v>3426</v>
      </c>
      <c r="AJ213" s="129">
        <v>3552</v>
      </c>
      <c r="AK213" s="129">
        <v>3675</v>
      </c>
      <c r="AL213" s="129">
        <v>3797</v>
      </c>
      <c r="AM213" s="129">
        <v>3922</v>
      </c>
      <c r="AN213" s="129">
        <v>4056</v>
      </c>
      <c r="AO213" s="129">
        <v>4205</v>
      </c>
      <c r="AP213" s="129">
        <v>4373</v>
      </c>
      <c r="AQ213" s="129">
        <v>4561</v>
      </c>
      <c r="AR213" s="129">
        <v>4755</v>
      </c>
      <c r="AS213" s="129">
        <v>4916</v>
      </c>
      <c r="AT213" s="129">
        <v>5068</v>
      </c>
      <c r="AU213" s="129">
        <v>5198</v>
      </c>
      <c r="AV213" s="129">
        <v>5302</v>
      </c>
      <c r="AW213" s="129">
        <v>5389</v>
      </c>
      <c r="AX213" s="129">
        <v>5472</v>
      </c>
      <c r="AY213" s="129">
        <v>5562</v>
      </c>
      <c r="AZ213" s="129">
        <v>5666</v>
      </c>
      <c r="BA213" s="129">
        <v>5790</v>
      </c>
      <c r="BB213" s="129">
        <v>5940</v>
      </c>
      <c r="BC213" s="129">
        <v>6137</v>
      </c>
      <c r="BD213" s="129">
        <v>6333</v>
      </c>
      <c r="BE213" s="129">
        <v>6519</v>
      </c>
      <c r="BF213" s="129">
        <v>6695</v>
      </c>
      <c r="BG213" s="129">
        <v>6865</v>
      </c>
      <c r="BH213" s="129">
        <v>7041</v>
      </c>
      <c r="BI213" s="129">
        <v>7234</v>
      </c>
      <c r="BJ213" s="129">
        <v>7453</v>
      </c>
      <c r="BK213" s="129">
        <v>7698</v>
      </c>
      <c r="BL213" s="129">
        <v>7961</v>
      </c>
      <c r="BM213" s="129">
        <v>8227</v>
      </c>
      <c r="BN213" s="129">
        <v>8481</v>
      </c>
      <c r="BO213" s="129">
        <v>8717</v>
      </c>
      <c r="BP213" s="129">
        <v>8926</v>
      </c>
      <c r="BQ213" s="129">
        <v>9106</v>
      </c>
      <c r="BR213" s="129">
        <v>9260</v>
      </c>
      <c r="BS213" s="129">
        <v>9389</v>
      </c>
      <c r="BT213" s="129">
        <v>9493</v>
      </c>
      <c r="BU213" s="129">
        <v>9580</v>
      </c>
      <c r="BV213" s="129">
        <v>9669</v>
      </c>
      <c r="BW213" s="129">
        <v>9787</v>
      </c>
      <c r="BX213" s="129">
        <v>9956</v>
      </c>
      <c r="BY213" s="129">
        <v>10195</v>
      </c>
      <c r="BZ213" s="129">
        <v>10513</v>
      </c>
      <c r="CA213" s="129">
        <v>10898</v>
      </c>
      <c r="CB213" s="129">
        <v>11325</v>
      </c>
      <c r="CC213" s="129">
        <v>11751</v>
      </c>
      <c r="CD213" s="129">
        <v>12153</v>
      </c>
      <c r="CE213" s="129">
        <v>12523</v>
      </c>
      <c r="CF213" s="129">
        <v>12796</v>
      </c>
      <c r="CG213" s="129">
        <v>13029</v>
      </c>
      <c r="CH213" s="129">
        <v>13294</v>
      </c>
      <c r="CI213" s="129">
        <v>13405</v>
      </c>
      <c r="CJ213" s="129">
        <v>13884</v>
      </c>
      <c r="CK213" s="129">
        <v>14455</v>
      </c>
      <c r="CL213" s="129">
        <v>15075</v>
      </c>
      <c r="CM213" s="129">
        <v>15689</v>
      </c>
      <c r="CN213" s="129">
        <v>16412</v>
      </c>
      <c r="CO213" s="129">
        <v>16879</v>
      </c>
      <c r="CP213" s="129">
        <v>17284</v>
      </c>
      <c r="CQ213" s="129">
        <v>17616</v>
      </c>
      <c r="CR213" s="129">
        <v>17878</v>
      </c>
      <c r="CS213" s="129">
        <v>18084</v>
      </c>
      <c r="CT213" s="129">
        <v>18273</v>
      </c>
      <c r="CU213" s="129">
        <v>18487</v>
      </c>
      <c r="CV213" s="129">
        <v>18755</v>
      </c>
      <c r="CW213" s="129">
        <v>19084</v>
      </c>
      <c r="CX213" s="129">
        <v>19454</v>
      </c>
      <c r="CY213" s="129">
        <v>19814</v>
      </c>
      <c r="CZ213" s="129">
        <v>20111</v>
      </c>
      <c r="DA213" s="129">
        <v>20303</v>
      </c>
      <c r="DB213" s="129">
        <v>20369</v>
      </c>
      <c r="DC213" s="129">
        <v>20314</v>
      </c>
      <c r="DD213" s="129">
        <v>20165</v>
      </c>
      <c r="DE213" s="129">
        <v>19954</v>
      </c>
      <c r="DF213" s="129">
        <v>19712</v>
      </c>
      <c r="DG213" s="129">
        <v>19464</v>
      </c>
      <c r="DH213" s="129">
        <v>19227</v>
      </c>
      <c r="DI213" s="129">
        <v>18996</v>
      </c>
      <c r="DJ213" s="129">
        <v>18780</v>
      </c>
      <c r="DK213" s="129">
        <v>18585</v>
      </c>
      <c r="DL213" s="129">
        <v>18417</v>
      </c>
      <c r="DM213" s="129">
        <v>18282</v>
      </c>
      <c r="DN213" s="129">
        <v>18195</v>
      </c>
      <c r="DO213" s="129">
        <v>18164</v>
      </c>
      <c r="DP213" s="129">
        <v>18244</v>
      </c>
      <c r="DQ213" s="129">
        <v>18406</v>
      </c>
      <c r="DR213" s="129">
        <v>18615</v>
      </c>
      <c r="DS213" s="129">
        <v>18858</v>
      </c>
      <c r="DT213" s="129">
        <v>19113</v>
      </c>
      <c r="DU213" s="129">
        <v>19315</v>
      </c>
      <c r="DV213" s="129">
        <v>19460</v>
      </c>
      <c r="DW213" s="129">
        <v>19539</v>
      </c>
      <c r="DX213" s="129">
        <v>19528</v>
      </c>
      <c r="DY213" s="129">
        <v>19408</v>
      </c>
      <c r="DZ213" s="129">
        <v>19182</v>
      </c>
      <c r="EA213" s="129">
        <v>18868</v>
      </c>
      <c r="EB213" s="129">
        <v>18498</v>
      </c>
      <c r="EC213" s="129">
        <v>18103</v>
      </c>
      <c r="ED213" s="129">
        <v>17709</v>
      </c>
      <c r="EE213" s="129">
        <v>17330</v>
      </c>
      <c r="EF213" s="129">
        <v>16970</v>
      </c>
      <c r="EG213" s="129">
        <v>16624</v>
      </c>
      <c r="EH213" s="129">
        <v>16294</v>
      </c>
      <c r="EI213" s="129">
        <v>15955</v>
      </c>
      <c r="EJ213" s="129">
        <v>15578</v>
      </c>
      <c r="EK213" s="129">
        <v>15266</v>
      </c>
      <c r="EL213" s="129">
        <v>14991</v>
      </c>
      <c r="EM213" s="129">
        <v>14753</v>
      </c>
      <c r="EN213" s="129">
        <v>14564</v>
      </c>
      <c r="EO213" s="129">
        <v>14442</v>
      </c>
      <c r="EP213" s="129">
        <v>14301</v>
      </c>
      <c r="EQ213" s="129">
        <v>14154</v>
      </c>
      <c r="ER213" s="129">
        <v>13992</v>
      </c>
      <c r="ES213" s="129">
        <v>13806</v>
      </c>
      <c r="ET213" s="129">
        <v>13587</v>
      </c>
      <c r="EU213" s="129">
        <v>13335</v>
      </c>
      <c r="EV213" s="129">
        <v>13061</v>
      </c>
    </row>
    <row r="214" spans="1:152" ht="12.75" customHeight="1" x14ac:dyDescent="0.2">
      <c r="A214" s="122" t="s">
        <v>46</v>
      </c>
      <c r="B214" s="129">
        <v>1320</v>
      </c>
      <c r="C214" s="129">
        <v>1078</v>
      </c>
      <c r="D214" s="129">
        <v>886</v>
      </c>
      <c r="E214" s="129">
        <v>737</v>
      </c>
      <c r="F214" s="129">
        <v>623</v>
      </c>
      <c r="G214" s="129">
        <v>537</v>
      </c>
      <c r="H214" s="129">
        <v>470</v>
      </c>
      <c r="I214" s="129">
        <v>419</v>
      </c>
      <c r="J214" s="129">
        <v>377</v>
      </c>
      <c r="K214" s="129">
        <v>375</v>
      </c>
      <c r="L214" s="129">
        <v>402</v>
      </c>
      <c r="M214" s="129">
        <v>452</v>
      </c>
      <c r="N214" s="129">
        <v>517</v>
      </c>
      <c r="O214" s="129">
        <v>594</v>
      </c>
      <c r="P214" s="129">
        <v>653</v>
      </c>
      <c r="Q214" s="129">
        <v>698</v>
      </c>
      <c r="R214" s="129">
        <v>731</v>
      </c>
      <c r="S214" s="129">
        <v>754</v>
      </c>
      <c r="T214" s="129">
        <v>765</v>
      </c>
      <c r="U214" s="129">
        <v>769</v>
      </c>
      <c r="V214" s="129">
        <v>766</v>
      </c>
      <c r="W214" s="129">
        <v>772</v>
      </c>
      <c r="X214" s="129">
        <v>782</v>
      </c>
      <c r="Y214" s="129">
        <v>798</v>
      </c>
      <c r="Z214" s="129">
        <v>821</v>
      </c>
      <c r="AA214" s="129">
        <v>854</v>
      </c>
      <c r="AB214" s="129">
        <v>895</v>
      </c>
      <c r="AC214" s="129">
        <v>945</v>
      </c>
      <c r="AD214" s="129">
        <v>1002</v>
      </c>
      <c r="AE214" s="129">
        <v>1064</v>
      </c>
      <c r="AF214" s="129">
        <v>1131</v>
      </c>
      <c r="AG214" s="129">
        <v>1200</v>
      </c>
      <c r="AH214" s="129">
        <v>1273</v>
      </c>
      <c r="AI214" s="129">
        <v>1345</v>
      </c>
      <c r="AJ214" s="129">
        <v>1415</v>
      </c>
      <c r="AK214" s="129">
        <v>1484</v>
      </c>
      <c r="AL214" s="129">
        <v>1547</v>
      </c>
      <c r="AM214" s="129">
        <v>1608</v>
      </c>
      <c r="AN214" s="129">
        <v>1665</v>
      </c>
      <c r="AO214" s="129">
        <v>1719</v>
      </c>
      <c r="AP214" s="129">
        <v>1771</v>
      </c>
      <c r="AQ214" s="129">
        <v>1821</v>
      </c>
      <c r="AR214" s="129">
        <v>1870</v>
      </c>
      <c r="AS214" s="129">
        <v>1926</v>
      </c>
      <c r="AT214" s="129">
        <v>1989</v>
      </c>
      <c r="AU214" s="129">
        <v>2063</v>
      </c>
      <c r="AV214" s="129">
        <v>2147</v>
      </c>
      <c r="AW214" s="129">
        <v>2235</v>
      </c>
      <c r="AX214" s="129">
        <v>2322</v>
      </c>
      <c r="AY214" s="129">
        <v>2401</v>
      </c>
      <c r="AZ214" s="129">
        <v>2470</v>
      </c>
      <c r="BA214" s="129">
        <v>2524</v>
      </c>
      <c r="BB214" s="129">
        <v>2594</v>
      </c>
      <c r="BC214" s="129">
        <v>2681</v>
      </c>
      <c r="BD214" s="129">
        <v>2773</v>
      </c>
      <c r="BE214" s="129">
        <v>2874</v>
      </c>
      <c r="BF214" s="129">
        <v>2987</v>
      </c>
      <c r="BG214" s="129">
        <v>3109</v>
      </c>
      <c r="BH214" s="129">
        <v>3236</v>
      </c>
      <c r="BI214" s="129">
        <v>3363</v>
      </c>
      <c r="BJ214" s="129">
        <v>3485</v>
      </c>
      <c r="BK214" s="129">
        <v>3603</v>
      </c>
      <c r="BL214" s="129">
        <v>3720</v>
      </c>
      <c r="BM214" s="129">
        <v>3842</v>
      </c>
      <c r="BN214" s="129">
        <v>3974</v>
      </c>
      <c r="BO214" s="129">
        <v>4122</v>
      </c>
      <c r="BP214" s="129">
        <v>4287</v>
      </c>
      <c r="BQ214" s="129">
        <v>4461</v>
      </c>
      <c r="BR214" s="129">
        <v>4639</v>
      </c>
      <c r="BS214" s="129">
        <v>4811</v>
      </c>
      <c r="BT214" s="129">
        <v>4973</v>
      </c>
      <c r="BU214" s="129">
        <v>5120</v>
      </c>
      <c r="BV214" s="129">
        <v>5252</v>
      </c>
      <c r="BW214" s="129">
        <v>5370</v>
      </c>
      <c r="BX214" s="129">
        <v>5475</v>
      </c>
      <c r="BY214" s="129">
        <v>5564</v>
      </c>
      <c r="BZ214" s="129">
        <v>5644</v>
      </c>
      <c r="CA214" s="129">
        <v>5727</v>
      </c>
      <c r="CB214" s="129">
        <v>5829</v>
      </c>
      <c r="CC214" s="129">
        <v>5963</v>
      </c>
      <c r="CD214" s="129">
        <v>6141</v>
      </c>
      <c r="CE214" s="129">
        <v>6367</v>
      </c>
      <c r="CF214" s="129">
        <v>6633</v>
      </c>
      <c r="CG214" s="129">
        <v>6926</v>
      </c>
      <c r="CH214" s="129">
        <v>7215</v>
      </c>
      <c r="CI214" s="129">
        <v>7492</v>
      </c>
      <c r="CJ214" s="129">
        <v>7749</v>
      </c>
      <c r="CK214" s="129">
        <v>7945</v>
      </c>
      <c r="CL214" s="129">
        <v>8119</v>
      </c>
      <c r="CM214" s="129">
        <v>8316</v>
      </c>
      <c r="CN214" s="129">
        <v>8412</v>
      </c>
      <c r="CO214" s="129">
        <v>8760</v>
      </c>
      <c r="CP214" s="129">
        <v>9163</v>
      </c>
      <c r="CQ214" s="129">
        <v>9592</v>
      </c>
      <c r="CR214" s="129">
        <v>10015</v>
      </c>
      <c r="CS214" s="129">
        <v>10498</v>
      </c>
      <c r="CT214" s="129">
        <v>10828</v>
      </c>
      <c r="CU214" s="129">
        <v>11119</v>
      </c>
      <c r="CV214" s="129">
        <v>11364</v>
      </c>
      <c r="CW214" s="129">
        <v>11564</v>
      </c>
      <c r="CX214" s="129">
        <v>11730</v>
      </c>
      <c r="CY214" s="129">
        <v>11888</v>
      </c>
      <c r="CZ214" s="129">
        <v>12064</v>
      </c>
      <c r="DA214" s="129">
        <v>12279</v>
      </c>
      <c r="DB214" s="129">
        <v>12533</v>
      </c>
      <c r="DC214" s="129">
        <v>12812</v>
      </c>
      <c r="DD214" s="129">
        <v>13085</v>
      </c>
      <c r="DE214" s="129">
        <v>13312</v>
      </c>
      <c r="DF214" s="129">
        <v>13468</v>
      </c>
      <c r="DG214" s="129">
        <v>13540</v>
      </c>
      <c r="DH214" s="129">
        <v>13533</v>
      </c>
      <c r="DI214" s="129">
        <v>13463</v>
      </c>
      <c r="DJ214" s="129">
        <v>13352</v>
      </c>
      <c r="DK214" s="129">
        <v>13222</v>
      </c>
      <c r="DL214" s="129">
        <v>13087</v>
      </c>
      <c r="DM214" s="129">
        <v>12958</v>
      </c>
      <c r="DN214" s="129">
        <v>12832</v>
      </c>
      <c r="DO214" s="129">
        <v>12715</v>
      </c>
      <c r="DP214" s="129">
        <v>12612</v>
      </c>
      <c r="DQ214" s="129">
        <v>12525</v>
      </c>
      <c r="DR214" s="129">
        <v>12462</v>
      </c>
      <c r="DS214" s="129">
        <v>12430</v>
      </c>
      <c r="DT214" s="129">
        <v>12437</v>
      </c>
      <c r="DU214" s="129">
        <v>12520</v>
      </c>
      <c r="DV214" s="129">
        <v>12660</v>
      </c>
      <c r="DW214" s="129">
        <v>12830</v>
      </c>
      <c r="DX214" s="129">
        <v>13022</v>
      </c>
      <c r="DY214" s="129">
        <v>13219</v>
      </c>
      <c r="DZ214" s="129">
        <v>13380</v>
      </c>
      <c r="EA214" s="129">
        <v>13499</v>
      </c>
      <c r="EB214" s="129">
        <v>13571</v>
      </c>
      <c r="EC214" s="129">
        <v>13580</v>
      </c>
      <c r="ED214" s="129">
        <v>13513</v>
      </c>
      <c r="EE214" s="129">
        <v>13370</v>
      </c>
      <c r="EF214" s="129">
        <v>13167</v>
      </c>
      <c r="EG214" s="129">
        <v>12926</v>
      </c>
      <c r="EH214" s="129">
        <v>12668</v>
      </c>
      <c r="EI214" s="129">
        <v>12412</v>
      </c>
      <c r="EJ214" s="129">
        <v>12164</v>
      </c>
      <c r="EK214" s="129">
        <v>11929</v>
      </c>
      <c r="EL214" s="129">
        <v>11704</v>
      </c>
      <c r="EM214" s="129">
        <v>11489</v>
      </c>
      <c r="EN214" s="129">
        <v>11265</v>
      </c>
      <c r="EO214" s="129">
        <v>11013</v>
      </c>
      <c r="EP214" s="129">
        <v>10808</v>
      </c>
      <c r="EQ214" s="129">
        <v>10631</v>
      </c>
      <c r="ER214" s="129">
        <v>10479</v>
      </c>
      <c r="ES214" s="129">
        <v>10362</v>
      </c>
      <c r="ET214" s="129">
        <v>10288</v>
      </c>
      <c r="EU214" s="129">
        <v>10200</v>
      </c>
      <c r="EV214" s="129">
        <v>10107</v>
      </c>
    </row>
    <row r="215" spans="1:152" ht="12.75" customHeight="1" x14ac:dyDescent="0.2">
      <c r="A215" s="122" t="s">
        <v>47</v>
      </c>
      <c r="B215" s="129">
        <v>772</v>
      </c>
      <c r="C215" s="129">
        <v>603</v>
      </c>
      <c r="D215" s="129">
        <v>476</v>
      </c>
      <c r="E215" s="129">
        <v>378</v>
      </c>
      <c r="F215" s="129">
        <v>304</v>
      </c>
      <c r="G215" s="129">
        <v>245</v>
      </c>
      <c r="H215" s="129">
        <v>199</v>
      </c>
      <c r="I215" s="129">
        <v>164</v>
      </c>
      <c r="J215" s="129">
        <v>137</v>
      </c>
      <c r="K215" s="129">
        <v>116</v>
      </c>
      <c r="L215" s="129">
        <v>100</v>
      </c>
      <c r="M215" s="129">
        <v>88</v>
      </c>
      <c r="N215" s="129">
        <v>79</v>
      </c>
      <c r="O215" s="129">
        <v>72</v>
      </c>
      <c r="P215" s="129">
        <v>73</v>
      </c>
      <c r="Q215" s="129">
        <v>79</v>
      </c>
      <c r="R215" s="129">
        <v>89</v>
      </c>
      <c r="S215" s="129">
        <v>101</v>
      </c>
      <c r="T215" s="129">
        <v>115</v>
      </c>
      <c r="U215" s="129">
        <v>124</v>
      </c>
      <c r="V215" s="129">
        <v>130</v>
      </c>
      <c r="W215" s="129">
        <v>140</v>
      </c>
      <c r="X215" s="129">
        <v>149</v>
      </c>
      <c r="Y215" s="129">
        <v>158</v>
      </c>
      <c r="Z215" s="129">
        <v>167</v>
      </c>
      <c r="AA215" s="129">
        <v>176</v>
      </c>
      <c r="AB215" s="129">
        <v>185</v>
      </c>
      <c r="AC215" s="129">
        <v>196</v>
      </c>
      <c r="AD215" s="129">
        <v>208</v>
      </c>
      <c r="AE215" s="129">
        <v>223</v>
      </c>
      <c r="AF215" s="129">
        <v>241</v>
      </c>
      <c r="AG215" s="129">
        <v>262</v>
      </c>
      <c r="AH215" s="129">
        <v>286</v>
      </c>
      <c r="AI215" s="129">
        <v>306</v>
      </c>
      <c r="AJ215" s="129">
        <v>327</v>
      </c>
      <c r="AK215" s="129">
        <v>348</v>
      </c>
      <c r="AL215" s="129">
        <v>371</v>
      </c>
      <c r="AM215" s="129">
        <v>393</v>
      </c>
      <c r="AN215" s="129">
        <v>414</v>
      </c>
      <c r="AO215" s="129">
        <v>435</v>
      </c>
      <c r="AP215" s="129">
        <v>453</v>
      </c>
      <c r="AQ215" s="129">
        <v>470</v>
      </c>
      <c r="AR215" s="129">
        <v>487</v>
      </c>
      <c r="AS215" s="129">
        <v>512</v>
      </c>
      <c r="AT215" s="129">
        <v>539</v>
      </c>
      <c r="AU215" s="129">
        <v>567</v>
      </c>
      <c r="AV215" s="129">
        <v>596</v>
      </c>
      <c r="AW215" s="129">
        <v>628</v>
      </c>
      <c r="AX215" s="129">
        <v>663</v>
      </c>
      <c r="AY215" s="129">
        <v>701</v>
      </c>
      <c r="AZ215" s="129">
        <v>745</v>
      </c>
      <c r="BA215" s="129">
        <v>794</v>
      </c>
      <c r="BB215" s="129">
        <v>845</v>
      </c>
      <c r="BC215" s="129">
        <v>902</v>
      </c>
      <c r="BD215" s="129">
        <v>958</v>
      </c>
      <c r="BE215" s="129">
        <v>1013</v>
      </c>
      <c r="BF215" s="129">
        <v>1064</v>
      </c>
      <c r="BG215" s="129">
        <v>1114</v>
      </c>
      <c r="BH215" s="129">
        <v>1165</v>
      </c>
      <c r="BI215" s="129">
        <v>1219</v>
      </c>
      <c r="BJ215" s="129">
        <v>1280</v>
      </c>
      <c r="BK215" s="129">
        <v>1347</v>
      </c>
      <c r="BL215" s="129">
        <v>1419</v>
      </c>
      <c r="BM215" s="129">
        <v>1493</v>
      </c>
      <c r="BN215" s="129">
        <v>1567</v>
      </c>
      <c r="BO215" s="129">
        <v>1641</v>
      </c>
      <c r="BP215" s="129">
        <v>1713</v>
      </c>
      <c r="BQ215" s="129">
        <v>1785</v>
      </c>
      <c r="BR215" s="129">
        <v>1861</v>
      </c>
      <c r="BS215" s="129">
        <v>1943</v>
      </c>
      <c r="BT215" s="129">
        <v>2034</v>
      </c>
      <c r="BU215" s="129">
        <v>2134</v>
      </c>
      <c r="BV215" s="129">
        <v>2240</v>
      </c>
      <c r="BW215" s="129">
        <v>2349</v>
      </c>
      <c r="BX215" s="129">
        <v>2454</v>
      </c>
      <c r="BY215" s="129">
        <v>2556</v>
      </c>
      <c r="BZ215" s="129">
        <v>2651</v>
      </c>
      <c r="CA215" s="129">
        <v>2739</v>
      </c>
      <c r="CB215" s="129">
        <v>2821</v>
      </c>
      <c r="CC215" s="129">
        <v>2896</v>
      </c>
      <c r="CD215" s="129">
        <v>2964</v>
      </c>
      <c r="CE215" s="129">
        <v>3026</v>
      </c>
      <c r="CF215" s="129">
        <v>3091</v>
      </c>
      <c r="CG215" s="129">
        <v>3168</v>
      </c>
      <c r="CH215" s="129">
        <v>3264</v>
      </c>
      <c r="CI215" s="129">
        <v>3385</v>
      </c>
      <c r="CJ215" s="129">
        <v>3534</v>
      </c>
      <c r="CK215" s="129">
        <v>3704</v>
      </c>
      <c r="CL215" s="129">
        <v>3890</v>
      </c>
      <c r="CM215" s="129">
        <v>4074</v>
      </c>
      <c r="CN215" s="129">
        <v>4250</v>
      </c>
      <c r="CO215" s="129">
        <v>4417</v>
      </c>
      <c r="CP215" s="129">
        <v>4548</v>
      </c>
      <c r="CQ215" s="129">
        <v>4669</v>
      </c>
      <c r="CR215" s="129">
        <v>4807</v>
      </c>
      <c r="CS215" s="129">
        <v>4881</v>
      </c>
      <c r="CT215" s="129">
        <v>5119</v>
      </c>
      <c r="CU215" s="129">
        <v>5386</v>
      </c>
      <c r="CV215" s="129">
        <v>5666</v>
      </c>
      <c r="CW215" s="129">
        <v>5941</v>
      </c>
      <c r="CX215" s="129">
        <v>6241</v>
      </c>
      <c r="CY215" s="129">
        <v>6462</v>
      </c>
      <c r="CZ215" s="129">
        <v>6660</v>
      </c>
      <c r="DA215" s="129">
        <v>6830</v>
      </c>
      <c r="DB215" s="129">
        <v>6975</v>
      </c>
      <c r="DC215" s="129">
        <v>7101</v>
      </c>
      <c r="DD215" s="129">
        <v>7223</v>
      </c>
      <c r="DE215" s="129">
        <v>7360</v>
      </c>
      <c r="DF215" s="129">
        <v>7521</v>
      </c>
      <c r="DG215" s="129">
        <v>7707</v>
      </c>
      <c r="DH215" s="129">
        <v>7907</v>
      </c>
      <c r="DI215" s="129">
        <v>8101</v>
      </c>
      <c r="DJ215" s="129">
        <v>8265</v>
      </c>
      <c r="DK215" s="129">
        <v>8384</v>
      </c>
      <c r="DL215" s="129">
        <v>8450</v>
      </c>
      <c r="DM215" s="129">
        <v>8466</v>
      </c>
      <c r="DN215" s="129">
        <v>8445</v>
      </c>
      <c r="DO215" s="129">
        <v>8399</v>
      </c>
      <c r="DP215" s="129">
        <v>8341</v>
      </c>
      <c r="DQ215" s="129">
        <v>8279</v>
      </c>
      <c r="DR215" s="129">
        <v>8220</v>
      </c>
      <c r="DS215" s="129">
        <v>8163</v>
      </c>
      <c r="DT215" s="129">
        <v>8111</v>
      </c>
      <c r="DU215" s="129">
        <v>8066</v>
      </c>
      <c r="DV215" s="129">
        <v>8032</v>
      </c>
      <c r="DW215" s="129">
        <v>8013</v>
      </c>
      <c r="DX215" s="129">
        <v>8014</v>
      </c>
      <c r="DY215" s="129">
        <v>8040</v>
      </c>
      <c r="DZ215" s="129">
        <v>8116</v>
      </c>
      <c r="EA215" s="129">
        <v>8229</v>
      </c>
      <c r="EB215" s="129">
        <v>8360</v>
      </c>
      <c r="EC215" s="129">
        <v>8502</v>
      </c>
      <c r="ED215" s="129">
        <v>8645</v>
      </c>
      <c r="EE215" s="129">
        <v>8766</v>
      </c>
      <c r="EF215" s="129">
        <v>8859</v>
      </c>
      <c r="EG215" s="129">
        <v>8921</v>
      </c>
      <c r="EH215" s="129">
        <v>8939</v>
      </c>
      <c r="EI215" s="129">
        <v>8906</v>
      </c>
      <c r="EJ215" s="129">
        <v>8825</v>
      </c>
      <c r="EK215" s="129">
        <v>8702</v>
      </c>
      <c r="EL215" s="129">
        <v>8557</v>
      </c>
      <c r="EM215" s="129">
        <v>8401</v>
      </c>
      <c r="EN215" s="129">
        <v>8246</v>
      </c>
      <c r="EO215" s="129">
        <v>8097</v>
      </c>
      <c r="EP215" s="129">
        <v>7954</v>
      </c>
      <c r="EQ215" s="129">
        <v>7818</v>
      </c>
      <c r="ER215" s="129">
        <v>7687</v>
      </c>
      <c r="ES215" s="129">
        <v>7549</v>
      </c>
      <c r="ET215" s="129">
        <v>7389</v>
      </c>
      <c r="EU215" s="129">
        <v>7265</v>
      </c>
      <c r="EV215" s="129">
        <v>7159</v>
      </c>
    </row>
    <row r="216" spans="1:152" ht="18" customHeight="1" x14ac:dyDescent="0.2">
      <c r="A216" s="130" t="s">
        <v>48</v>
      </c>
      <c r="B216" s="131">
        <v>521</v>
      </c>
      <c r="C216" s="131">
        <v>384</v>
      </c>
      <c r="D216" s="131">
        <v>283</v>
      </c>
      <c r="E216" s="131">
        <v>210</v>
      </c>
      <c r="F216" s="131">
        <v>156</v>
      </c>
      <c r="G216" s="131">
        <v>117</v>
      </c>
      <c r="H216" s="131">
        <v>90</v>
      </c>
      <c r="I216" s="131">
        <v>69</v>
      </c>
      <c r="J216" s="131">
        <v>53</v>
      </c>
      <c r="K216" s="131">
        <v>42</v>
      </c>
      <c r="L216" s="131">
        <v>33</v>
      </c>
      <c r="M216" s="131">
        <v>27</v>
      </c>
      <c r="N216" s="131">
        <v>21</v>
      </c>
      <c r="O216" s="131">
        <v>18</v>
      </c>
      <c r="P216" s="131">
        <v>15</v>
      </c>
      <c r="Q216" s="131">
        <v>13</v>
      </c>
      <c r="R216" s="131">
        <v>11</v>
      </c>
      <c r="S216" s="131">
        <v>9</v>
      </c>
      <c r="T216" s="131">
        <v>8</v>
      </c>
      <c r="U216" s="131">
        <v>8</v>
      </c>
      <c r="V216" s="131">
        <v>8</v>
      </c>
      <c r="W216" s="131">
        <v>10</v>
      </c>
      <c r="X216" s="131">
        <v>11</v>
      </c>
      <c r="Y216" s="131">
        <v>13</v>
      </c>
      <c r="Z216" s="131">
        <v>15</v>
      </c>
      <c r="AA216" s="131">
        <v>17</v>
      </c>
      <c r="AB216" s="131">
        <v>20</v>
      </c>
      <c r="AC216" s="131">
        <v>22</v>
      </c>
      <c r="AD216" s="131">
        <v>25</v>
      </c>
      <c r="AE216" s="131">
        <v>27</v>
      </c>
      <c r="AF216" s="131">
        <v>31</v>
      </c>
      <c r="AG216" s="131">
        <v>34</v>
      </c>
      <c r="AH216" s="131">
        <v>37</v>
      </c>
      <c r="AI216" s="131">
        <v>39</v>
      </c>
      <c r="AJ216" s="131">
        <v>42</v>
      </c>
      <c r="AK216" s="131">
        <v>45</v>
      </c>
      <c r="AL216" s="131">
        <v>48</v>
      </c>
      <c r="AM216" s="131">
        <v>52</v>
      </c>
      <c r="AN216" s="131">
        <v>56</v>
      </c>
      <c r="AO216" s="131">
        <v>59</v>
      </c>
      <c r="AP216" s="131">
        <v>64</v>
      </c>
      <c r="AQ216" s="131">
        <v>68</v>
      </c>
      <c r="AR216" s="131">
        <v>72</v>
      </c>
      <c r="AS216" s="131">
        <v>79</v>
      </c>
      <c r="AT216" s="131">
        <v>86</v>
      </c>
      <c r="AU216" s="131">
        <v>93</v>
      </c>
      <c r="AV216" s="131">
        <v>101</v>
      </c>
      <c r="AW216" s="131">
        <v>109</v>
      </c>
      <c r="AX216" s="131">
        <v>119</v>
      </c>
      <c r="AY216" s="131">
        <v>128</v>
      </c>
      <c r="AZ216" s="131">
        <v>139</v>
      </c>
      <c r="BA216" s="131">
        <v>150</v>
      </c>
      <c r="BB216" s="131">
        <v>161</v>
      </c>
      <c r="BC216" s="131">
        <v>174</v>
      </c>
      <c r="BD216" s="131">
        <v>190</v>
      </c>
      <c r="BE216" s="131">
        <v>208</v>
      </c>
      <c r="BF216" s="131">
        <v>228</v>
      </c>
      <c r="BG216" s="131">
        <v>250</v>
      </c>
      <c r="BH216" s="131">
        <v>274</v>
      </c>
      <c r="BI216" s="131">
        <v>298</v>
      </c>
      <c r="BJ216" s="131">
        <v>324</v>
      </c>
      <c r="BK216" s="131">
        <v>350</v>
      </c>
      <c r="BL216" s="131">
        <v>377</v>
      </c>
      <c r="BM216" s="131">
        <v>406</v>
      </c>
      <c r="BN216" s="131">
        <v>435</v>
      </c>
      <c r="BO216" s="131">
        <v>467</v>
      </c>
      <c r="BP216" s="131">
        <v>501</v>
      </c>
      <c r="BQ216" s="131">
        <v>536</v>
      </c>
      <c r="BR216" s="131">
        <v>572</v>
      </c>
      <c r="BS216" s="131">
        <v>609</v>
      </c>
      <c r="BT216" s="131">
        <v>645</v>
      </c>
      <c r="BU216" s="131">
        <v>683</v>
      </c>
      <c r="BV216" s="131">
        <v>722</v>
      </c>
      <c r="BW216" s="131">
        <v>763</v>
      </c>
      <c r="BX216" s="131">
        <v>806</v>
      </c>
      <c r="BY216" s="131">
        <v>854</v>
      </c>
      <c r="BZ216" s="131">
        <v>905</v>
      </c>
      <c r="CA216" s="131">
        <v>958</v>
      </c>
      <c r="CB216" s="131">
        <v>1014</v>
      </c>
      <c r="CC216" s="131">
        <v>1070</v>
      </c>
      <c r="CD216" s="131">
        <v>1125</v>
      </c>
      <c r="CE216" s="131">
        <v>1180</v>
      </c>
      <c r="CF216" s="131">
        <v>1234</v>
      </c>
      <c r="CG216" s="131">
        <v>1286</v>
      </c>
      <c r="CH216" s="131">
        <v>1336</v>
      </c>
      <c r="CI216" s="131">
        <v>1384</v>
      </c>
      <c r="CJ216" s="131">
        <v>1430</v>
      </c>
      <c r="CK216" s="131">
        <v>1477</v>
      </c>
      <c r="CL216" s="131">
        <v>1529</v>
      </c>
      <c r="CM216" s="131">
        <v>1588</v>
      </c>
      <c r="CN216" s="131">
        <v>1656</v>
      </c>
      <c r="CO216" s="131">
        <v>1734</v>
      </c>
      <c r="CP216" s="131">
        <v>1821</v>
      </c>
      <c r="CQ216" s="131">
        <v>1916</v>
      </c>
      <c r="CR216" s="131">
        <v>2011</v>
      </c>
      <c r="CS216" s="131">
        <v>2106</v>
      </c>
      <c r="CT216" s="131">
        <v>2201</v>
      </c>
      <c r="CU216" s="131">
        <v>2284</v>
      </c>
      <c r="CV216" s="131">
        <v>2367</v>
      </c>
      <c r="CW216" s="131">
        <v>2459</v>
      </c>
      <c r="CX216" s="131">
        <v>2523</v>
      </c>
      <c r="CY216" s="131">
        <v>2662</v>
      </c>
      <c r="CZ216" s="131">
        <v>2805</v>
      </c>
      <c r="DA216" s="131">
        <v>2951</v>
      </c>
      <c r="DB216" s="131">
        <v>3097</v>
      </c>
      <c r="DC216" s="131">
        <v>3241</v>
      </c>
      <c r="DD216" s="131">
        <v>3380</v>
      </c>
      <c r="DE216" s="131">
        <v>3512</v>
      </c>
      <c r="DF216" s="131">
        <v>3634</v>
      </c>
      <c r="DG216" s="131">
        <v>3746</v>
      </c>
      <c r="DH216" s="131">
        <v>3850</v>
      </c>
      <c r="DI216" s="131">
        <v>3953</v>
      </c>
      <c r="DJ216" s="131">
        <v>4063</v>
      </c>
      <c r="DK216" s="131">
        <v>4178</v>
      </c>
      <c r="DL216" s="131">
        <v>4301</v>
      </c>
      <c r="DM216" s="131">
        <v>4427</v>
      </c>
      <c r="DN216" s="131">
        <v>4548</v>
      </c>
      <c r="DO216" s="131">
        <v>4658</v>
      </c>
      <c r="DP216" s="131">
        <v>4750</v>
      </c>
      <c r="DQ216" s="131">
        <v>4822</v>
      </c>
      <c r="DR216" s="131">
        <v>4877</v>
      </c>
      <c r="DS216" s="131">
        <v>4914</v>
      </c>
      <c r="DT216" s="131">
        <v>4938</v>
      </c>
      <c r="DU216" s="131">
        <v>4953</v>
      </c>
      <c r="DV216" s="131">
        <v>4960</v>
      </c>
      <c r="DW216" s="131">
        <v>4961</v>
      </c>
      <c r="DX216" s="131">
        <v>4958</v>
      </c>
      <c r="DY216" s="131">
        <v>4953</v>
      </c>
      <c r="DZ216" s="131">
        <v>4947</v>
      </c>
      <c r="EA216" s="131">
        <v>4944</v>
      </c>
      <c r="EB216" s="131">
        <v>4945</v>
      </c>
      <c r="EC216" s="131">
        <v>4953</v>
      </c>
      <c r="ED216" s="131">
        <v>4971</v>
      </c>
      <c r="EE216" s="131">
        <v>5012</v>
      </c>
      <c r="EF216" s="131">
        <v>5068</v>
      </c>
      <c r="EG216" s="131">
        <v>5132</v>
      </c>
      <c r="EH216" s="131">
        <v>5201</v>
      </c>
      <c r="EI216" s="131">
        <v>5272</v>
      </c>
      <c r="EJ216" s="131">
        <v>5342</v>
      </c>
      <c r="EK216" s="131">
        <v>5405</v>
      </c>
      <c r="EL216" s="131">
        <v>5456</v>
      </c>
      <c r="EM216" s="131">
        <v>5489</v>
      </c>
      <c r="EN216" s="131">
        <v>5501</v>
      </c>
      <c r="EO216" s="131">
        <v>5491</v>
      </c>
      <c r="EP216" s="131">
        <v>5462</v>
      </c>
      <c r="EQ216" s="131">
        <v>5420</v>
      </c>
      <c r="ER216" s="131">
        <v>5370</v>
      </c>
      <c r="ES216" s="131">
        <v>5314</v>
      </c>
      <c r="ET216" s="131">
        <v>5252</v>
      </c>
      <c r="EU216" s="131">
        <v>5187</v>
      </c>
      <c r="EV216" s="131">
        <v>5119</v>
      </c>
    </row>
    <row r="217" spans="1:152" ht="14.1" customHeight="1" x14ac:dyDescent="0.2">
      <c r="A217" s="38" t="s">
        <v>232</v>
      </c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</row>
    <row r="218" spans="1:152" ht="14.1" customHeight="1" x14ac:dyDescent="0.2">
      <c r="A218" s="46" t="s">
        <v>233</v>
      </c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</row>
    <row r="219" spans="1:152" ht="14.1" customHeight="1" x14ac:dyDescent="0.2"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</row>
    <row r="220" spans="1:152" ht="14.1" customHeight="1" x14ac:dyDescent="0.2"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</row>
    <row r="221" spans="1:152" ht="14.1" customHeight="1" x14ac:dyDescent="0.2"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</row>
    <row r="222" spans="1:152" ht="14.1" customHeight="1" x14ac:dyDescent="0.2"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</row>
    <row r="223" spans="1:152" ht="14.1" customHeight="1" x14ac:dyDescent="0.2"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</row>
    <row r="224" spans="1:152" ht="14.1" customHeight="1" x14ac:dyDescent="0.2"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</row>
    <row r="225" spans="2:58" ht="14.1" customHeight="1" x14ac:dyDescent="0.2"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</row>
    <row r="226" spans="2:58" ht="14.1" customHeight="1" x14ac:dyDescent="0.2"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</row>
    <row r="227" spans="2:58" ht="14.1" customHeight="1" x14ac:dyDescent="0.2"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</row>
    <row r="228" spans="2:58" ht="14.1" customHeight="1" x14ac:dyDescent="0.2"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</row>
    <row r="229" spans="2:58" ht="14.1" customHeight="1" x14ac:dyDescent="0.2"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</row>
    <row r="230" spans="2:58" ht="14.1" customHeight="1" x14ac:dyDescent="0.2"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</row>
    <row r="231" spans="2:58" ht="14.1" customHeight="1" x14ac:dyDescent="0.2"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</row>
    <row r="232" spans="2:58" ht="14.1" customHeight="1" x14ac:dyDescent="0.2"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</row>
    <row r="233" spans="2:58" ht="14.1" customHeight="1" x14ac:dyDescent="0.2"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</row>
    <row r="234" spans="2:58" ht="14.1" customHeight="1" x14ac:dyDescent="0.2"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</row>
    <row r="235" spans="2:58" ht="14.1" customHeight="1" x14ac:dyDescent="0.2"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</row>
    <row r="236" spans="2:58" ht="14.1" customHeight="1" x14ac:dyDescent="0.2"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</row>
    <row r="237" spans="2:58" ht="14.1" customHeight="1" x14ac:dyDescent="0.2"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</row>
    <row r="238" spans="2:58" ht="14.1" customHeight="1" x14ac:dyDescent="0.2"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</row>
    <row r="239" spans="2:58" ht="14.1" customHeight="1" x14ac:dyDescent="0.2"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</row>
    <row r="240" spans="2:58" ht="14.1" customHeight="1" x14ac:dyDescent="0.2"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</row>
    <row r="241" spans="2:58" ht="14.1" customHeight="1" x14ac:dyDescent="0.2"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</row>
    <row r="242" spans="2:58" ht="14.1" customHeight="1" x14ac:dyDescent="0.2"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</row>
    <row r="243" spans="2:58" ht="14.1" customHeight="1" x14ac:dyDescent="0.2"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</row>
    <row r="244" spans="2:58" ht="14.1" customHeight="1" x14ac:dyDescent="0.2"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</row>
    <row r="245" spans="2:58" ht="14.1" customHeight="1" x14ac:dyDescent="0.2"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</row>
    <row r="246" spans="2:58" ht="14.1" customHeight="1" x14ac:dyDescent="0.2"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</row>
    <row r="247" spans="2:58" ht="14.1" customHeight="1" x14ac:dyDescent="0.2"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</row>
    <row r="248" spans="2:58" ht="14.1" customHeight="1" x14ac:dyDescent="0.2"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</row>
    <row r="249" spans="2:58" ht="14.1" customHeight="1" x14ac:dyDescent="0.2"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</row>
    <row r="250" spans="2:58" ht="14.1" customHeight="1" x14ac:dyDescent="0.2"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</row>
    <row r="251" spans="2:58" ht="14.1" customHeight="1" x14ac:dyDescent="0.2"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</row>
    <row r="252" spans="2:58" ht="14.1" customHeight="1" x14ac:dyDescent="0.2"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</row>
    <row r="253" spans="2:58" ht="14.1" customHeight="1" x14ac:dyDescent="0.2"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</row>
    <row r="254" spans="2:58" ht="14.1" customHeight="1" x14ac:dyDescent="0.2"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</row>
    <row r="255" spans="2:58" ht="14.1" customHeight="1" x14ac:dyDescent="0.2"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</row>
    <row r="256" spans="2:58" ht="14.1" customHeight="1" x14ac:dyDescent="0.2"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</row>
    <row r="257" spans="2:58" ht="14.1" customHeight="1" x14ac:dyDescent="0.2"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</row>
    <row r="258" spans="2:58" ht="14.1" customHeight="1" x14ac:dyDescent="0.2"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</row>
    <row r="259" spans="2:58" ht="14.1" customHeight="1" x14ac:dyDescent="0.2"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</row>
    <row r="260" spans="2:58" ht="14.1" customHeight="1" x14ac:dyDescent="0.2"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</row>
    <row r="261" spans="2:58" ht="14.1" customHeight="1" x14ac:dyDescent="0.2"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</row>
    <row r="262" spans="2:58" ht="14.1" customHeight="1" x14ac:dyDescent="0.2"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</row>
    <row r="263" spans="2:58" ht="14.1" customHeight="1" x14ac:dyDescent="0.2"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</row>
    <row r="264" spans="2:58" ht="14.1" customHeight="1" x14ac:dyDescent="0.2"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</row>
    <row r="265" spans="2:58" ht="14.1" customHeight="1" x14ac:dyDescent="0.2"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</row>
    <row r="266" spans="2:58" ht="14.1" customHeight="1" x14ac:dyDescent="0.2"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</row>
    <row r="267" spans="2:58" ht="14.1" customHeight="1" x14ac:dyDescent="0.2"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</row>
    <row r="268" spans="2:58" ht="14.1" customHeight="1" x14ac:dyDescent="0.2"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</row>
    <row r="269" spans="2:58" ht="14.1" customHeight="1" x14ac:dyDescent="0.2"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</row>
    <row r="270" spans="2:58" ht="14.1" customHeight="1" x14ac:dyDescent="0.2"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</row>
    <row r="271" spans="2:58" ht="14.1" customHeight="1" x14ac:dyDescent="0.2"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</row>
    <row r="272" spans="2:58" ht="14.1" customHeight="1" x14ac:dyDescent="0.2"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</row>
    <row r="273" spans="2:58" ht="14.1" customHeight="1" x14ac:dyDescent="0.2"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</row>
    <row r="274" spans="2:58" ht="14.1" customHeight="1" x14ac:dyDescent="0.2"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</row>
    <row r="275" spans="2:58" ht="14.1" customHeight="1" x14ac:dyDescent="0.2"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</row>
    <row r="276" spans="2:58" ht="14.1" customHeight="1" x14ac:dyDescent="0.2"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</row>
    <row r="277" spans="2:58" ht="14.1" customHeight="1" x14ac:dyDescent="0.2"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</row>
    <row r="278" spans="2:58" ht="14.1" customHeight="1" x14ac:dyDescent="0.2"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</row>
    <row r="279" spans="2:58" ht="14.1" customHeight="1" x14ac:dyDescent="0.2"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</row>
    <row r="280" spans="2:58" ht="14.1" customHeight="1" x14ac:dyDescent="0.2"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</row>
    <row r="281" spans="2:58" ht="14.1" customHeight="1" x14ac:dyDescent="0.2"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</row>
    <row r="282" spans="2:58" ht="14.1" customHeight="1" x14ac:dyDescent="0.2"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</row>
    <row r="283" spans="2:58" ht="14.1" customHeight="1" x14ac:dyDescent="0.2"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</row>
    <row r="284" spans="2:58" ht="14.1" customHeight="1" x14ac:dyDescent="0.2"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</row>
    <row r="285" spans="2:58" ht="14.1" customHeight="1" x14ac:dyDescent="0.2"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</row>
    <row r="286" spans="2:58" ht="14.1" customHeight="1" x14ac:dyDescent="0.2"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</row>
    <row r="287" spans="2:58" ht="14.1" customHeight="1" x14ac:dyDescent="0.2"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</row>
    <row r="288" spans="2:58" ht="14.1" customHeight="1" x14ac:dyDescent="0.2"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</row>
    <row r="289" spans="2:58" ht="14.1" customHeight="1" x14ac:dyDescent="0.2"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</row>
    <row r="290" spans="2:58" ht="14.1" customHeight="1" x14ac:dyDescent="0.2"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</row>
    <row r="291" spans="2:58" ht="14.1" customHeight="1" x14ac:dyDescent="0.2"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</row>
    <row r="292" spans="2:58" ht="14.1" customHeight="1" x14ac:dyDescent="0.2"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</row>
    <row r="293" spans="2:58" ht="14.1" customHeight="1" x14ac:dyDescent="0.2"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</row>
    <row r="294" spans="2:58" ht="14.1" customHeight="1" x14ac:dyDescent="0.2"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</row>
    <row r="295" spans="2:58" ht="14.1" customHeight="1" x14ac:dyDescent="0.2"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</row>
    <row r="296" spans="2:58" ht="14.1" customHeight="1" x14ac:dyDescent="0.2"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</row>
    <row r="297" spans="2:58" ht="14.1" customHeight="1" x14ac:dyDescent="0.2"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</row>
    <row r="298" spans="2:58" ht="14.1" customHeight="1" x14ac:dyDescent="0.2"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</row>
    <row r="299" spans="2:58" ht="14.1" customHeight="1" x14ac:dyDescent="0.2"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</row>
    <row r="300" spans="2:58" ht="14.1" customHeight="1" x14ac:dyDescent="0.2"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</row>
    <row r="301" spans="2:58" ht="14.1" customHeight="1" x14ac:dyDescent="0.2"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</row>
    <row r="302" spans="2:58" ht="14.1" customHeight="1" x14ac:dyDescent="0.2"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</row>
    <row r="303" spans="2:58" ht="14.1" customHeight="1" x14ac:dyDescent="0.2"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</row>
    <row r="304" spans="2:58" ht="14.1" customHeight="1" x14ac:dyDescent="0.2"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</row>
    <row r="305" spans="2:58" ht="14.1" customHeight="1" x14ac:dyDescent="0.2"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</row>
    <row r="306" spans="2:58" ht="14.1" customHeight="1" x14ac:dyDescent="0.2"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</row>
    <row r="307" spans="2:58" ht="14.1" customHeight="1" x14ac:dyDescent="0.2"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</row>
    <row r="308" spans="2:58" ht="14.1" customHeight="1" x14ac:dyDescent="0.2"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</row>
    <row r="309" spans="2:58" ht="14.1" customHeight="1" x14ac:dyDescent="0.2"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</row>
    <row r="310" spans="2:58" ht="14.1" customHeight="1" x14ac:dyDescent="0.2"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</row>
    <row r="311" spans="2:58" ht="14.1" customHeight="1" x14ac:dyDescent="0.2"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</row>
    <row r="312" spans="2:58" ht="14.1" customHeight="1" x14ac:dyDescent="0.2"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</row>
    <row r="313" spans="2:58" ht="14.1" customHeight="1" x14ac:dyDescent="0.2"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</row>
    <row r="314" spans="2:58" ht="14.1" customHeight="1" x14ac:dyDescent="0.2"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</row>
    <row r="315" spans="2:58" ht="14.1" customHeight="1" x14ac:dyDescent="0.2"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</row>
    <row r="316" spans="2:58" ht="14.1" customHeight="1" x14ac:dyDescent="0.2"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</row>
    <row r="317" spans="2:58" ht="14.1" customHeight="1" x14ac:dyDescent="0.2"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</row>
    <row r="318" spans="2:58" ht="14.1" customHeight="1" x14ac:dyDescent="0.2"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</row>
    <row r="319" spans="2:58" ht="14.1" customHeight="1" x14ac:dyDescent="0.2"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</row>
    <row r="320" spans="2:58" ht="14.1" customHeight="1" x14ac:dyDescent="0.2"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</row>
    <row r="321" spans="2:58" ht="14.1" customHeight="1" x14ac:dyDescent="0.2"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</row>
    <row r="322" spans="2:58" ht="14.1" customHeight="1" x14ac:dyDescent="0.2"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</row>
    <row r="323" spans="2:58" ht="14.1" customHeight="1" x14ac:dyDescent="0.2"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</row>
    <row r="324" spans="2:58" ht="14.1" customHeight="1" x14ac:dyDescent="0.2"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</row>
    <row r="325" spans="2:58" ht="14.1" customHeight="1" x14ac:dyDescent="0.2"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</row>
    <row r="326" spans="2:58" ht="14.1" customHeight="1" x14ac:dyDescent="0.2"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</row>
    <row r="327" spans="2:58" ht="14.1" customHeight="1" x14ac:dyDescent="0.2"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</row>
    <row r="328" spans="2:58" ht="14.1" customHeight="1" x14ac:dyDescent="0.2"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</row>
    <row r="329" spans="2:58" ht="14.1" customHeight="1" x14ac:dyDescent="0.2"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</row>
    <row r="330" spans="2:58" ht="14.1" customHeight="1" x14ac:dyDescent="0.2"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</row>
    <row r="331" spans="2:58" ht="14.1" customHeight="1" x14ac:dyDescent="0.2"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</row>
    <row r="332" spans="2:58" ht="14.1" customHeight="1" x14ac:dyDescent="0.2"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</row>
    <row r="333" spans="2:58" ht="14.1" customHeight="1" x14ac:dyDescent="0.2"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</row>
    <row r="334" spans="2:58" ht="14.1" customHeight="1" x14ac:dyDescent="0.2"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</row>
    <row r="335" spans="2:58" ht="14.1" customHeight="1" x14ac:dyDescent="0.2"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</row>
    <row r="336" spans="2:58" ht="14.1" customHeight="1" x14ac:dyDescent="0.2"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</row>
    <row r="337" spans="2:58" ht="14.1" customHeight="1" x14ac:dyDescent="0.2"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</row>
    <row r="338" spans="2:58" ht="14.1" customHeight="1" x14ac:dyDescent="0.2"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</row>
    <row r="339" spans="2:58" ht="14.1" customHeight="1" x14ac:dyDescent="0.2"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</row>
    <row r="340" spans="2:58" ht="14.1" customHeight="1" x14ac:dyDescent="0.2"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</row>
    <row r="341" spans="2:58" ht="14.1" customHeight="1" x14ac:dyDescent="0.2"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</row>
    <row r="342" spans="2:58" ht="14.1" customHeight="1" x14ac:dyDescent="0.2"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</row>
    <row r="343" spans="2:58" ht="14.1" customHeight="1" x14ac:dyDescent="0.2"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</row>
    <row r="344" spans="2:58" ht="14.1" customHeight="1" x14ac:dyDescent="0.2"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</row>
    <row r="345" spans="2:58" ht="14.1" customHeight="1" x14ac:dyDescent="0.2"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</row>
    <row r="346" spans="2:58" ht="14.1" customHeight="1" x14ac:dyDescent="0.2"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</row>
    <row r="347" spans="2:58" ht="14.1" customHeight="1" x14ac:dyDescent="0.2"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</row>
    <row r="348" spans="2:58" ht="14.1" customHeight="1" x14ac:dyDescent="0.2"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</row>
    <row r="349" spans="2:58" ht="14.1" customHeight="1" x14ac:dyDescent="0.2"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</row>
    <row r="350" spans="2:58" ht="14.1" customHeight="1" x14ac:dyDescent="0.2"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</row>
    <row r="351" spans="2:58" ht="14.1" customHeight="1" x14ac:dyDescent="0.2"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</row>
    <row r="352" spans="2:58" ht="14.1" customHeight="1" x14ac:dyDescent="0.2"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</row>
    <row r="353" spans="2:58" ht="14.1" customHeight="1" x14ac:dyDescent="0.2"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</row>
    <row r="354" spans="2:58" ht="14.1" customHeight="1" x14ac:dyDescent="0.2"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</row>
    <row r="355" spans="2:58" ht="14.1" customHeight="1" x14ac:dyDescent="0.2"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</row>
    <row r="356" spans="2:58" ht="14.1" customHeight="1" x14ac:dyDescent="0.2"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</row>
    <row r="357" spans="2:58" ht="14.1" customHeight="1" x14ac:dyDescent="0.2"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</row>
    <row r="358" spans="2:58" ht="14.1" customHeight="1" x14ac:dyDescent="0.2"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</row>
    <row r="359" spans="2:58" ht="14.1" customHeight="1" x14ac:dyDescent="0.2"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</row>
    <row r="360" spans="2:58" ht="14.1" customHeight="1" x14ac:dyDescent="0.2"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</row>
    <row r="361" spans="2:58" ht="14.1" customHeight="1" x14ac:dyDescent="0.2"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</row>
    <row r="362" spans="2:58" ht="14.1" customHeight="1" x14ac:dyDescent="0.2"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</row>
    <row r="363" spans="2:58" ht="14.1" customHeight="1" x14ac:dyDescent="0.2"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</row>
    <row r="364" spans="2:58" ht="14.1" customHeight="1" x14ac:dyDescent="0.2"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</row>
    <row r="365" spans="2:58" ht="14.1" customHeight="1" x14ac:dyDescent="0.2"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</row>
    <row r="366" spans="2:58" ht="14.1" customHeight="1" x14ac:dyDescent="0.2"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</row>
    <row r="367" spans="2:58" ht="14.1" customHeight="1" x14ac:dyDescent="0.2"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</row>
    <row r="368" spans="2:58" ht="14.1" customHeight="1" x14ac:dyDescent="0.2"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</row>
    <row r="369" spans="2:58" ht="14.1" customHeight="1" x14ac:dyDescent="0.2"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</row>
    <row r="370" spans="2:58" ht="14.1" customHeight="1" x14ac:dyDescent="0.2"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</row>
    <row r="371" spans="2:58" ht="14.1" customHeight="1" x14ac:dyDescent="0.2"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</row>
    <row r="372" spans="2:58" ht="14.1" customHeight="1" x14ac:dyDescent="0.2"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</row>
    <row r="373" spans="2:58" ht="14.1" customHeight="1" x14ac:dyDescent="0.2"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</row>
    <row r="374" spans="2:58" ht="14.1" customHeight="1" x14ac:dyDescent="0.2"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</row>
    <row r="375" spans="2:58" ht="14.1" customHeight="1" x14ac:dyDescent="0.2"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</row>
    <row r="376" spans="2:58" ht="14.1" customHeight="1" x14ac:dyDescent="0.2"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</row>
    <row r="377" spans="2:58" ht="14.1" customHeight="1" x14ac:dyDescent="0.2"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</row>
    <row r="378" spans="2:58" ht="14.1" customHeight="1" x14ac:dyDescent="0.2"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</row>
    <row r="379" spans="2:58" ht="14.1" customHeight="1" x14ac:dyDescent="0.2"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</row>
    <row r="380" spans="2:58" ht="14.1" customHeight="1" x14ac:dyDescent="0.2"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</row>
    <row r="381" spans="2:58" ht="14.1" customHeight="1" x14ac:dyDescent="0.2"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</row>
    <row r="382" spans="2:58" ht="14.1" customHeight="1" x14ac:dyDescent="0.2"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</row>
    <row r="383" spans="2:58" ht="14.1" customHeight="1" x14ac:dyDescent="0.2"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</row>
    <row r="384" spans="2:58" ht="14.1" customHeight="1" x14ac:dyDescent="0.2"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</row>
    <row r="385" spans="2:58" ht="14.1" customHeight="1" x14ac:dyDescent="0.2"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</row>
    <row r="386" spans="2:58" ht="14.1" customHeight="1" x14ac:dyDescent="0.2"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</row>
    <row r="387" spans="2:58" ht="14.1" customHeight="1" x14ac:dyDescent="0.2"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</row>
    <row r="388" spans="2:58" ht="14.1" customHeight="1" x14ac:dyDescent="0.2"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</row>
    <row r="389" spans="2:58" ht="14.1" customHeight="1" x14ac:dyDescent="0.2"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</row>
    <row r="390" spans="2:58" ht="14.1" customHeight="1" x14ac:dyDescent="0.2"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</row>
    <row r="391" spans="2:58" ht="14.1" customHeight="1" x14ac:dyDescent="0.2"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</row>
    <row r="392" spans="2:58" ht="14.1" customHeight="1" x14ac:dyDescent="0.2"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</row>
    <row r="393" spans="2:58" ht="14.1" customHeight="1" x14ac:dyDescent="0.2"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</row>
    <row r="394" spans="2:58" ht="14.1" customHeight="1" x14ac:dyDescent="0.2"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</row>
    <row r="395" spans="2:58" ht="14.1" customHeight="1" x14ac:dyDescent="0.2"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</row>
    <row r="396" spans="2:58" ht="14.1" customHeight="1" x14ac:dyDescent="0.2"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</row>
    <row r="397" spans="2:58" ht="14.1" customHeight="1" x14ac:dyDescent="0.2"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</row>
    <row r="398" spans="2:58" ht="14.1" customHeight="1" x14ac:dyDescent="0.2"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</row>
    <row r="399" spans="2:58" ht="14.1" customHeight="1" x14ac:dyDescent="0.2"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</row>
    <row r="400" spans="2:58" ht="14.1" customHeight="1" x14ac:dyDescent="0.2"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</row>
    <row r="401" spans="2:58" ht="14.1" customHeight="1" x14ac:dyDescent="0.2"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</row>
    <row r="402" spans="2:58" ht="14.1" customHeight="1" x14ac:dyDescent="0.2"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</row>
    <row r="403" spans="2:58" ht="14.1" customHeight="1" x14ac:dyDescent="0.2"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</row>
    <row r="404" spans="2:58" ht="14.1" customHeight="1" x14ac:dyDescent="0.2"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</row>
    <row r="405" spans="2:58" ht="14.1" customHeight="1" x14ac:dyDescent="0.2"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</row>
    <row r="406" spans="2:58" ht="14.1" customHeight="1" x14ac:dyDescent="0.2"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</row>
    <row r="407" spans="2:58" ht="14.1" customHeight="1" x14ac:dyDescent="0.2"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</row>
    <row r="408" spans="2:58" ht="14.1" customHeight="1" x14ac:dyDescent="0.2"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</row>
    <row r="409" spans="2:58" ht="14.1" customHeight="1" x14ac:dyDescent="0.2"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</row>
    <row r="410" spans="2:58" ht="14.1" customHeight="1" x14ac:dyDescent="0.2"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</row>
    <row r="411" spans="2:58" ht="14.1" customHeight="1" x14ac:dyDescent="0.2"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</row>
    <row r="412" spans="2:58" ht="14.1" customHeight="1" x14ac:dyDescent="0.2"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</row>
    <row r="413" spans="2:58" ht="14.1" customHeight="1" x14ac:dyDescent="0.2"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</row>
    <row r="414" spans="2:58" ht="14.1" customHeight="1" x14ac:dyDescent="0.2"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</row>
    <row r="415" spans="2:58" ht="14.1" customHeight="1" x14ac:dyDescent="0.2"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</row>
    <row r="416" spans="2:58" ht="14.1" customHeight="1" x14ac:dyDescent="0.2"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</row>
    <row r="417" spans="2:58" ht="14.1" customHeight="1" x14ac:dyDescent="0.2"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</row>
    <row r="418" spans="2:58" ht="14.1" customHeight="1" x14ac:dyDescent="0.2"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</row>
    <row r="419" spans="2:58" ht="14.1" customHeight="1" x14ac:dyDescent="0.2"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</row>
    <row r="420" spans="2:58" ht="14.1" customHeight="1" x14ac:dyDescent="0.2"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</row>
    <row r="421" spans="2:58" ht="14.1" customHeight="1" x14ac:dyDescent="0.2"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</row>
    <row r="422" spans="2:58" ht="14.1" customHeight="1" x14ac:dyDescent="0.2"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</row>
    <row r="423" spans="2:58" ht="14.1" customHeight="1" x14ac:dyDescent="0.2"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</row>
    <row r="424" spans="2:58" ht="14.1" customHeight="1" x14ac:dyDescent="0.2"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</row>
    <row r="425" spans="2:58" ht="14.1" customHeight="1" x14ac:dyDescent="0.2"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</row>
    <row r="426" spans="2:58" ht="14.1" customHeight="1" x14ac:dyDescent="0.2"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</row>
    <row r="427" spans="2:58" ht="14.1" customHeight="1" x14ac:dyDescent="0.2"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</row>
    <row r="428" spans="2:58" ht="14.1" customHeight="1" x14ac:dyDescent="0.2"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</row>
    <row r="429" spans="2:58" ht="14.1" customHeight="1" x14ac:dyDescent="0.2"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</row>
    <row r="430" spans="2:58" ht="14.1" customHeight="1" x14ac:dyDescent="0.2"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</row>
    <row r="431" spans="2:58" ht="14.1" customHeight="1" x14ac:dyDescent="0.2"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</row>
    <row r="432" spans="2:58" ht="14.1" customHeight="1" x14ac:dyDescent="0.2"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</row>
    <row r="433" spans="2:58" ht="14.1" customHeight="1" x14ac:dyDescent="0.2"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</row>
    <row r="434" spans="2:58" ht="14.1" customHeight="1" x14ac:dyDescent="0.2"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</row>
    <row r="435" spans="2:58" ht="14.1" customHeight="1" x14ac:dyDescent="0.2"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</row>
    <row r="436" spans="2:58" ht="14.1" customHeight="1" x14ac:dyDescent="0.2"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</row>
    <row r="437" spans="2:58" ht="14.1" customHeight="1" x14ac:dyDescent="0.2"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</row>
    <row r="438" spans="2:58" ht="14.1" customHeight="1" x14ac:dyDescent="0.2"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</row>
    <row r="439" spans="2:58" ht="14.1" customHeight="1" x14ac:dyDescent="0.2"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</row>
    <row r="440" spans="2:58" ht="14.1" customHeight="1" x14ac:dyDescent="0.2"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</row>
    <row r="441" spans="2:58" ht="14.1" customHeight="1" x14ac:dyDescent="0.2"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</row>
    <row r="442" spans="2:58" ht="14.1" customHeight="1" x14ac:dyDescent="0.2"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</row>
    <row r="443" spans="2:58" ht="14.1" customHeight="1" x14ac:dyDescent="0.2"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</row>
    <row r="444" spans="2:58" ht="14.1" customHeight="1" x14ac:dyDescent="0.2"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</row>
    <row r="445" spans="2:58" ht="14.1" customHeight="1" x14ac:dyDescent="0.2"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</row>
    <row r="446" spans="2:58" ht="14.1" customHeight="1" x14ac:dyDescent="0.2"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</row>
    <row r="447" spans="2:58" ht="14.1" customHeight="1" x14ac:dyDescent="0.2"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</row>
    <row r="448" spans="2:58" ht="14.1" customHeight="1" x14ac:dyDescent="0.2"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</row>
    <row r="449" spans="2:58" ht="14.1" customHeight="1" x14ac:dyDescent="0.2"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</row>
    <row r="450" spans="2:58" ht="14.1" customHeight="1" x14ac:dyDescent="0.2"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</row>
    <row r="451" spans="2:58" ht="14.1" customHeight="1" x14ac:dyDescent="0.2"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</row>
    <row r="452" spans="2:58" ht="14.1" customHeight="1" x14ac:dyDescent="0.2"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</row>
    <row r="453" spans="2:58" ht="14.1" customHeight="1" x14ac:dyDescent="0.2"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</row>
    <row r="454" spans="2:58" ht="14.1" customHeight="1" x14ac:dyDescent="0.2"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</row>
    <row r="455" spans="2:58" ht="14.1" customHeight="1" x14ac:dyDescent="0.2"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</row>
    <row r="456" spans="2:58" ht="14.1" customHeight="1" x14ac:dyDescent="0.2"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</row>
    <row r="457" spans="2:58" ht="14.1" customHeight="1" x14ac:dyDescent="0.2"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</row>
    <row r="458" spans="2:58" ht="14.1" customHeight="1" x14ac:dyDescent="0.2"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</row>
    <row r="459" spans="2:58" ht="14.1" customHeight="1" x14ac:dyDescent="0.2"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</row>
    <row r="460" spans="2:58" ht="14.1" customHeight="1" x14ac:dyDescent="0.2"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</row>
    <row r="461" spans="2:58" ht="14.1" customHeight="1" x14ac:dyDescent="0.2"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</row>
    <row r="462" spans="2:58" ht="14.1" customHeight="1" x14ac:dyDescent="0.2"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</row>
    <row r="463" spans="2:58" ht="14.1" customHeight="1" x14ac:dyDescent="0.2"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</row>
    <row r="464" spans="2:58" ht="14.1" customHeight="1" x14ac:dyDescent="0.2"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</row>
    <row r="465" spans="2:58" ht="14.1" customHeight="1" x14ac:dyDescent="0.2"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</row>
    <row r="466" spans="2:58" ht="14.1" customHeight="1" x14ac:dyDescent="0.2"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</row>
    <row r="467" spans="2:58" ht="14.1" customHeight="1" x14ac:dyDescent="0.2"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</row>
    <row r="468" spans="2:58" ht="14.1" customHeight="1" x14ac:dyDescent="0.2"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</row>
    <row r="469" spans="2:58" ht="14.1" customHeight="1" x14ac:dyDescent="0.2"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</row>
    <row r="470" spans="2:58" ht="14.1" customHeight="1" x14ac:dyDescent="0.2"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</row>
    <row r="471" spans="2:58" ht="14.1" customHeight="1" x14ac:dyDescent="0.2"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</row>
    <row r="472" spans="2:58" ht="14.1" customHeight="1" x14ac:dyDescent="0.2"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</row>
    <row r="473" spans="2:58" ht="14.1" customHeight="1" x14ac:dyDescent="0.2"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</row>
    <row r="474" spans="2:58" ht="14.1" customHeight="1" x14ac:dyDescent="0.2"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</row>
    <row r="475" spans="2:58" ht="14.1" customHeight="1" x14ac:dyDescent="0.2"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</row>
    <row r="476" spans="2:58" ht="14.1" customHeight="1" x14ac:dyDescent="0.2"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</row>
    <row r="477" spans="2:58" ht="14.1" customHeight="1" x14ac:dyDescent="0.2"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</row>
    <row r="478" spans="2:58" ht="14.1" customHeight="1" x14ac:dyDescent="0.2"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</row>
    <row r="479" spans="2:58" ht="14.1" customHeight="1" x14ac:dyDescent="0.2"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</row>
    <row r="480" spans="2:58" ht="14.1" customHeight="1" x14ac:dyDescent="0.2"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</row>
    <row r="481" spans="2:58" ht="14.1" customHeight="1" x14ac:dyDescent="0.2"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</row>
    <row r="482" spans="2:58" ht="14.1" customHeight="1" x14ac:dyDescent="0.2"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</row>
    <row r="483" spans="2:58" ht="14.1" customHeight="1" x14ac:dyDescent="0.2"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</row>
    <row r="484" spans="2:58" ht="14.1" customHeight="1" x14ac:dyDescent="0.2"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</row>
    <row r="485" spans="2:58" ht="14.1" customHeight="1" x14ac:dyDescent="0.2"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</row>
    <row r="486" spans="2:58" ht="14.1" customHeight="1" x14ac:dyDescent="0.2"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</row>
    <row r="487" spans="2:58" ht="14.1" customHeight="1" x14ac:dyDescent="0.2"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</row>
    <row r="488" spans="2:58" ht="14.1" customHeight="1" x14ac:dyDescent="0.2"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</row>
    <row r="489" spans="2:58" ht="14.1" customHeight="1" x14ac:dyDescent="0.2"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</row>
    <row r="490" spans="2:58" ht="14.1" customHeight="1" x14ac:dyDescent="0.2"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</row>
    <row r="491" spans="2:58" ht="14.1" customHeight="1" x14ac:dyDescent="0.2"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</row>
    <row r="492" spans="2:58" ht="14.1" customHeight="1" x14ac:dyDescent="0.2"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</row>
    <row r="493" spans="2:58" ht="14.1" customHeight="1" x14ac:dyDescent="0.2"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</row>
    <row r="494" spans="2:58" ht="14.1" customHeight="1" x14ac:dyDescent="0.2"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</row>
    <row r="495" spans="2:58" ht="14.1" customHeight="1" x14ac:dyDescent="0.2"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</row>
    <row r="496" spans="2:58" ht="14.1" customHeight="1" x14ac:dyDescent="0.2"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</row>
    <row r="497" spans="2:58" ht="14.1" customHeight="1" x14ac:dyDescent="0.2"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</row>
    <row r="498" spans="2:58" ht="14.1" customHeight="1" x14ac:dyDescent="0.2"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</row>
    <row r="499" spans="2:58" ht="14.1" customHeight="1" x14ac:dyDescent="0.2"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</row>
    <row r="500" spans="2:58" ht="14.1" customHeight="1" x14ac:dyDescent="0.2"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</row>
    <row r="501" spans="2:58" ht="14.1" customHeight="1" x14ac:dyDescent="0.2"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</row>
    <row r="502" spans="2:58" ht="14.1" customHeight="1" x14ac:dyDescent="0.2"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</row>
    <row r="503" spans="2:58" ht="14.1" customHeight="1" x14ac:dyDescent="0.2"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</row>
    <row r="504" spans="2:58" ht="14.1" customHeight="1" x14ac:dyDescent="0.2"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</row>
    <row r="505" spans="2:58" ht="14.1" customHeight="1" x14ac:dyDescent="0.2"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</row>
    <row r="506" spans="2:58" ht="14.1" customHeight="1" x14ac:dyDescent="0.2"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</row>
    <row r="507" spans="2:58" ht="14.1" customHeight="1" x14ac:dyDescent="0.2"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</row>
    <row r="508" spans="2:58" ht="14.1" customHeight="1" x14ac:dyDescent="0.2"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</row>
    <row r="509" spans="2:58" ht="14.1" customHeight="1" x14ac:dyDescent="0.2"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</row>
    <row r="510" spans="2:58" ht="14.1" customHeight="1" x14ac:dyDescent="0.2"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</row>
    <row r="511" spans="2:58" ht="14.1" customHeight="1" x14ac:dyDescent="0.2"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</row>
    <row r="512" spans="2:58" ht="14.1" customHeight="1" x14ac:dyDescent="0.2"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</row>
    <row r="513" spans="2:58" ht="14.1" customHeight="1" x14ac:dyDescent="0.2"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</row>
    <row r="514" spans="2:58" ht="14.1" customHeight="1" x14ac:dyDescent="0.2"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</row>
    <row r="515" spans="2:58" ht="14.1" customHeight="1" x14ac:dyDescent="0.2"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</row>
    <row r="516" spans="2:58" ht="14.1" customHeight="1" x14ac:dyDescent="0.2"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</row>
    <row r="517" spans="2:58" ht="14.1" customHeight="1" x14ac:dyDescent="0.2"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</row>
    <row r="518" spans="2:58" ht="14.1" customHeight="1" x14ac:dyDescent="0.2"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</row>
    <row r="519" spans="2:58" ht="14.1" customHeight="1" x14ac:dyDescent="0.2"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</row>
    <row r="520" spans="2:58" ht="14.1" customHeight="1" x14ac:dyDescent="0.2"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</row>
    <row r="521" spans="2:58" ht="14.1" customHeight="1" x14ac:dyDescent="0.2"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</row>
    <row r="522" spans="2:58" ht="14.1" customHeight="1" x14ac:dyDescent="0.2"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</row>
    <row r="523" spans="2:58" ht="14.1" customHeight="1" x14ac:dyDescent="0.2"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</row>
    <row r="524" spans="2:58" ht="14.1" customHeight="1" x14ac:dyDescent="0.2"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</row>
    <row r="525" spans="2:58" ht="14.1" customHeight="1" x14ac:dyDescent="0.2"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</row>
    <row r="526" spans="2:58" ht="14.1" customHeight="1" x14ac:dyDescent="0.2"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</row>
    <row r="527" spans="2:58" ht="14.1" customHeight="1" x14ac:dyDescent="0.2"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</row>
    <row r="528" spans="2:58" ht="14.1" customHeight="1" x14ac:dyDescent="0.2"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</row>
    <row r="529" spans="2:58" ht="14.1" customHeight="1" x14ac:dyDescent="0.2"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</row>
    <row r="530" spans="2:58" ht="14.1" customHeight="1" x14ac:dyDescent="0.2"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</row>
    <row r="531" spans="2:58" ht="14.1" customHeight="1" x14ac:dyDescent="0.2"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</row>
    <row r="532" spans="2:58" ht="14.1" customHeight="1" x14ac:dyDescent="0.2"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</row>
    <row r="533" spans="2:58" ht="14.1" customHeight="1" x14ac:dyDescent="0.2"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</row>
    <row r="534" spans="2:58" ht="14.1" customHeight="1" x14ac:dyDescent="0.2"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</row>
    <row r="535" spans="2:58" ht="14.1" customHeight="1" x14ac:dyDescent="0.2"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</row>
    <row r="536" spans="2:58" ht="14.1" customHeight="1" x14ac:dyDescent="0.2"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</row>
    <row r="537" spans="2:58" ht="14.1" customHeight="1" x14ac:dyDescent="0.2"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</row>
    <row r="538" spans="2:58" ht="14.1" customHeight="1" x14ac:dyDescent="0.2"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</row>
    <row r="539" spans="2:58" ht="14.1" customHeight="1" x14ac:dyDescent="0.2"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</row>
    <row r="540" spans="2:58" ht="14.1" customHeight="1" x14ac:dyDescent="0.2"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</row>
    <row r="541" spans="2:58" ht="14.1" customHeight="1" x14ac:dyDescent="0.2"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</row>
    <row r="542" spans="2:58" ht="14.1" customHeight="1" x14ac:dyDescent="0.2"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</row>
    <row r="543" spans="2:58" ht="14.1" customHeight="1" x14ac:dyDescent="0.2"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</row>
    <row r="544" spans="2:58" ht="14.1" customHeight="1" x14ac:dyDescent="0.2"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</row>
    <row r="545" spans="2:58" ht="14.1" customHeight="1" x14ac:dyDescent="0.2"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</row>
    <row r="546" spans="2:58" ht="14.1" customHeight="1" x14ac:dyDescent="0.2"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</row>
    <row r="547" spans="2:58" ht="14.1" customHeight="1" x14ac:dyDescent="0.2"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</row>
    <row r="548" spans="2:58" ht="14.1" customHeight="1" x14ac:dyDescent="0.2"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</row>
    <row r="549" spans="2:58" ht="14.1" customHeight="1" x14ac:dyDescent="0.2"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</row>
    <row r="550" spans="2:58" ht="14.1" customHeight="1" x14ac:dyDescent="0.2"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</row>
    <row r="551" spans="2:58" ht="14.1" customHeight="1" x14ac:dyDescent="0.2"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</row>
    <row r="552" spans="2:58" ht="14.1" customHeight="1" x14ac:dyDescent="0.2"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</row>
    <row r="553" spans="2:58" ht="14.1" customHeight="1" x14ac:dyDescent="0.2"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</row>
    <row r="554" spans="2:58" ht="14.1" customHeight="1" x14ac:dyDescent="0.2"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</row>
    <row r="555" spans="2:58" ht="14.1" customHeight="1" x14ac:dyDescent="0.2"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</row>
    <row r="556" spans="2:58" ht="14.1" customHeight="1" x14ac:dyDescent="0.2"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</row>
    <row r="557" spans="2:58" ht="14.1" customHeight="1" x14ac:dyDescent="0.2"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</row>
    <row r="558" spans="2:58" ht="14.1" customHeight="1" x14ac:dyDescent="0.2"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</row>
    <row r="559" spans="2:58" ht="14.1" customHeight="1" x14ac:dyDescent="0.2"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</row>
    <row r="560" spans="2:58" ht="14.1" customHeight="1" x14ac:dyDescent="0.2"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</row>
    <row r="561" spans="2:58" ht="14.1" customHeight="1" x14ac:dyDescent="0.2"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</row>
    <row r="562" spans="2:58" ht="14.1" customHeight="1" x14ac:dyDescent="0.2"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</row>
    <row r="563" spans="2:58" ht="14.1" customHeight="1" x14ac:dyDescent="0.2"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</row>
    <row r="564" spans="2:58" ht="14.1" customHeight="1" x14ac:dyDescent="0.2"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</row>
    <row r="565" spans="2:58" ht="14.1" customHeight="1" x14ac:dyDescent="0.2"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</row>
    <row r="566" spans="2:58" ht="14.1" customHeight="1" x14ac:dyDescent="0.2"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</row>
    <row r="567" spans="2:58" ht="14.1" customHeight="1" x14ac:dyDescent="0.2"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</row>
    <row r="568" spans="2:58" ht="14.1" customHeight="1" x14ac:dyDescent="0.2"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</row>
    <row r="569" spans="2:58" ht="14.1" customHeight="1" x14ac:dyDescent="0.2"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</row>
    <row r="570" spans="2:58" ht="14.1" customHeight="1" x14ac:dyDescent="0.2"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</row>
    <row r="571" spans="2:58" ht="14.1" customHeight="1" x14ac:dyDescent="0.2"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</row>
    <row r="572" spans="2:58" ht="14.1" customHeight="1" x14ac:dyDescent="0.2"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</row>
    <row r="573" spans="2:58" ht="14.1" customHeight="1" x14ac:dyDescent="0.2"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</row>
    <row r="574" spans="2:58" ht="14.1" customHeight="1" x14ac:dyDescent="0.2"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</row>
    <row r="575" spans="2:58" ht="14.1" customHeight="1" x14ac:dyDescent="0.2"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</row>
    <row r="576" spans="2:58" ht="14.1" customHeight="1" x14ac:dyDescent="0.2"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</row>
    <row r="577" spans="2:58" ht="14.1" customHeight="1" x14ac:dyDescent="0.2"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</row>
    <row r="578" spans="2:58" ht="14.1" customHeight="1" x14ac:dyDescent="0.2"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</row>
    <row r="579" spans="2:58" ht="14.1" customHeight="1" x14ac:dyDescent="0.2"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</row>
    <row r="580" spans="2:58" ht="14.1" customHeight="1" x14ac:dyDescent="0.2"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</row>
    <row r="581" spans="2:58" ht="14.1" customHeight="1" x14ac:dyDescent="0.2"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</row>
    <row r="582" spans="2:58" ht="14.1" customHeight="1" x14ac:dyDescent="0.2"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</row>
    <row r="583" spans="2:58" ht="14.1" customHeight="1" x14ac:dyDescent="0.2"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</row>
    <row r="584" spans="2:58" ht="14.1" customHeight="1" x14ac:dyDescent="0.2"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</row>
    <row r="585" spans="2:58" ht="14.1" customHeight="1" x14ac:dyDescent="0.2"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</row>
    <row r="586" spans="2:58" ht="14.1" customHeight="1" x14ac:dyDescent="0.2"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</row>
    <row r="587" spans="2:58" ht="14.1" customHeight="1" x14ac:dyDescent="0.2"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</row>
    <row r="588" spans="2:58" ht="14.1" customHeight="1" x14ac:dyDescent="0.2"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</row>
    <row r="589" spans="2:58" ht="14.1" customHeight="1" x14ac:dyDescent="0.2"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</row>
    <row r="590" spans="2:58" ht="14.1" customHeight="1" x14ac:dyDescent="0.2"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</row>
    <row r="591" spans="2:58" ht="14.1" customHeight="1" x14ac:dyDescent="0.2"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</row>
    <row r="592" spans="2:58" ht="14.1" customHeight="1" x14ac:dyDescent="0.2"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</row>
    <row r="593" spans="2:58" ht="14.1" customHeight="1" x14ac:dyDescent="0.2"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</row>
    <row r="594" spans="2:58" ht="14.1" customHeight="1" x14ac:dyDescent="0.2"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</row>
    <row r="595" spans="2:58" ht="14.1" customHeight="1" x14ac:dyDescent="0.2"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</row>
    <row r="596" spans="2:58" ht="14.1" customHeight="1" x14ac:dyDescent="0.2"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</row>
    <row r="597" spans="2:58" ht="14.1" customHeight="1" x14ac:dyDescent="0.2"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</row>
    <row r="598" spans="2:58" ht="14.1" customHeight="1" x14ac:dyDescent="0.2"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</row>
    <row r="599" spans="2:58" ht="14.1" customHeight="1" x14ac:dyDescent="0.2"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</row>
    <row r="600" spans="2:58" ht="14.1" customHeight="1" x14ac:dyDescent="0.2"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</row>
    <row r="601" spans="2:58" ht="14.1" customHeight="1" x14ac:dyDescent="0.2"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</row>
    <row r="602" spans="2:58" ht="14.1" customHeight="1" x14ac:dyDescent="0.2"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</row>
    <row r="603" spans="2:58" ht="14.1" customHeight="1" x14ac:dyDescent="0.2"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</row>
    <row r="604" spans="2:58" ht="14.1" customHeight="1" x14ac:dyDescent="0.2"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</row>
    <row r="605" spans="2:58" ht="14.1" customHeight="1" x14ac:dyDescent="0.2"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</row>
    <row r="606" spans="2:58" ht="14.1" customHeight="1" x14ac:dyDescent="0.2"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</row>
    <row r="607" spans="2:58" ht="14.1" customHeight="1" x14ac:dyDescent="0.2"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</row>
    <row r="608" spans="2:58" ht="14.1" customHeight="1" x14ac:dyDescent="0.2"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</row>
    <row r="609" spans="2:58" ht="14.1" customHeight="1" x14ac:dyDescent="0.2"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</row>
    <row r="610" spans="2:58" ht="14.1" customHeight="1" x14ac:dyDescent="0.2"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</row>
    <row r="611" spans="2:58" ht="14.1" customHeight="1" x14ac:dyDescent="0.2"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</row>
    <row r="612" spans="2:58" ht="14.1" customHeight="1" x14ac:dyDescent="0.2"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</row>
    <row r="613" spans="2:58" ht="14.1" customHeight="1" x14ac:dyDescent="0.2"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</row>
    <row r="614" spans="2:58" ht="14.1" customHeight="1" x14ac:dyDescent="0.2"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</row>
    <row r="615" spans="2:58" ht="14.1" customHeight="1" x14ac:dyDescent="0.2"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</row>
    <row r="616" spans="2:58" ht="14.1" customHeight="1" x14ac:dyDescent="0.2"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</row>
    <row r="617" spans="2:58" ht="14.1" customHeight="1" x14ac:dyDescent="0.2"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</row>
    <row r="618" spans="2:58" ht="14.1" customHeight="1" x14ac:dyDescent="0.2"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</row>
    <row r="619" spans="2:58" ht="14.1" customHeight="1" x14ac:dyDescent="0.2"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</row>
    <row r="620" spans="2:58" ht="14.1" customHeight="1" x14ac:dyDescent="0.2"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</row>
    <row r="621" spans="2:58" ht="14.1" customHeight="1" x14ac:dyDescent="0.2"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</row>
    <row r="622" spans="2:58" ht="14.1" customHeight="1" x14ac:dyDescent="0.2"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</row>
    <row r="623" spans="2:58" ht="14.1" customHeight="1" x14ac:dyDescent="0.2"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</row>
    <row r="624" spans="2:58" ht="14.1" customHeight="1" x14ac:dyDescent="0.2"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</row>
    <row r="625" spans="2:58" ht="14.1" customHeight="1" x14ac:dyDescent="0.2"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</row>
    <row r="626" spans="2:58" ht="14.1" customHeight="1" x14ac:dyDescent="0.2"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</row>
    <row r="627" spans="2:58" ht="14.1" customHeight="1" x14ac:dyDescent="0.2"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</row>
    <row r="628" spans="2:58" ht="14.1" customHeight="1" x14ac:dyDescent="0.2"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</row>
    <row r="629" spans="2:58" ht="14.1" customHeight="1" x14ac:dyDescent="0.2"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</row>
    <row r="630" spans="2:58" ht="14.1" customHeight="1" x14ac:dyDescent="0.2"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</row>
    <row r="631" spans="2:58" ht="14.1" customHeight="1" x14ac:dyDescent="0.2"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</row>
    <row r="632" spans="2:58" ht="14.1" customHeight="1" x14ac:dyDescent="0.2"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</row>
    <row r="633" spans="2:58" ht="14.1" customHeight="1" x14ac:dyDescent="0.2"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</row>
    <row r="634" spans="2:58" ht="14.1" customHeight="1" x14ac:dyDescent="0.2"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</row>
    <row r="635" spans="2:58" ht="14.1" customHeight="1" x14ac:dyDescent="0.2"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</row>
    <row r="636" spans="2:58" ht="14.1" customHeight="1" x14ac:dyDescent="0.2"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</row>
    <row r="637" spans="2:58" ht="14.1" customHeight="1" x14ac:dyDescent="0.2"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</row>
    <row r="638" spans="2:58" ht="14.1" customHeight="1" x14ac:dyDescent="0.2"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</row>
    <row r="639" spans="2:58" ht="14.1" customHeight="1" x14ac:dyDescent="0.2"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</row>
    <row r="640" spans="2:58" ht="14.1" customHeight="1" x14ac:dyDescent="0.2"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</row>
    <row r="641" spans="2:58" ht="14.1" customHeight="1" x14ac:dyDescent="0.2"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</row>
    <row r="642" spans="2:58" ht="14.1" customHeight="1" x14ac:dyDescent="0.2"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</row>
    <row r="643" spans="2:58" ht="14.1" customHeight="1" x14ac:dyDescent="0.2"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</row>
    <row r="644" spans="2:58" ht="14.1" customHeight="1" x14ac:dyDescent="0.2"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</row>
    <row r="645" spans="2:58" ht="14.1" customHeight="1" x14ac:dyDescent="0.2"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</row>
    <row r="646" spans="2:58" ht="14.1" customHeight="1" x14ac:dyDescent="0.2"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</row>
    <row r="647" spans="2:58" ht="14.1" customHeight="1" x14ac:dyDescent="0.2"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</row>
    <row r="648" spans="2:58" ht="14.1" customHeight="1" x14ac:dyDescent="0.2"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</row>
    <row r="649" spans="2:58" ht="14.1" customHeight="1" x14ac:dyDescent="0.2"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</row>
    <row r="650" spans="2:58" ht="14.1" customHeight="1" x14ac:dyDescent="0.2"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</row>
    <row r="651" spans="2:58" ht="14.1" customHeight="1" x14ac:dyDescent="0.2"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</row>
    <row r="652" spans="2:58" ht="14.1" customHeight="1" x14ac:dyDescent="0.2"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</row>
    <row r="653" spans="2:58" ht="14.1" customHeight="1" x14ac:dyDescent="0.2"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</row>
    <row r="654" spans="2:58" ht="14.1" customHeight="1" x14ac:dyDescent="0.2"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</row>
    <row r="655" spans="2:58" ht="14.1" customHeight="1" x14ac:dyDescent="0.2"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</row>
    <row r="656" spans="2:58" ht="14.1" customHeight="1" x14ac:dyDescent="0.2"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</row>
    <row r="657" spans="2:58" ht="14.1" customHeight="1" x14ac:dyDescent="0.2"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</row>
    <row r="658" spans="2:58" ht="14.1" customHeight="1" x14ac:dyDescent="0.2"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</row>
    <row r="659" spans="2:58" ht="14.1" customHeight="1" x14ac:dyDescent="0.2"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</row>
    <row r="660" spans="2:58" ht="14.1" customHeight="1" x14ac:dyDescent="0.2"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</row>
    <row r="661" spans="2:58" ht="14.1" customHeight="1" x14ac:dyDescent="0.2"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</row>
    <row r="662" spans="2:58" ht="14.1" customHeight="1" x14ac:dyDescent="0.2"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</row>
    <row r="663" spans="2:58" ht="14.1" customHeight="1" x14ac:dyDescent="0.2"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</row>
    <row r="664" spans="2:58" ht="14.1" customHeight="1" x14ac:dyDescent="0.2"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</row>
    <row r="665" spans="2:58" ht="14.1" customHeight="1" x14ac:dyDescent="0.2"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</row>
    <row r="666" spans="2:58" ht="14.1" customHeight="1" x14ac:dyDescent="0.2"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</row>
    <row r="667" spans="2:58" ht="14.1" customHeight="1" x14ac:dyDescent="0.2"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</row>
    <row r="668" spans="2:58" ht="14.1" customHeight="1" x14ac:dyDescent="0.2"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</row>
    <row r="669" spans="2:58" ht="14.1" customHeight="1" x14ac:dyDescent="0.2"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</row>
    <row r="670" spans="2:58" ht="14.1" customHeight="1" x14ac:dyDescent="0.2"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</row>
    <row r="671" spans="2:58" ht="14.1" customHeight="1" x14ac:dyDescent="0.2"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</row>
    <row r="672" spans="2:58" ht="14.1" customHeight="1" x14ac:dyDescent="0.2"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</row>
    <row r="673" spans="2:58" ht="14.1" customHeight="1" x14ac:dyDescent="0.2"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</row>
    <row r="674" spans="2:58" ht="14.1" customHeight="1" x14ac:dyDescent="0.2"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</row>
    <row r="675" spans="2:58" ht="14.1" customHeight="1" x14ac:dyDescent="0.2"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</row>
    <row r="676" spans="2:58" ht="14.1" customHeight="1" x14ac:dyDescent="0.2"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</row>
    <row r="677" spans="2:58" ht="14.1" customHeight="1" x14ac:dyDescent="0.2"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</row>
    <row r="678" spans="2:58" ht="14.1" customHeight="1" x14ac:dyDescent="0.2"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</row>
    <row r="679" spans="2:58" ht="14.1" customHeight="1" x14ac:dyDescent="0.2"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</row>
    <row r="680" spans="2:58" ht="14.1" customHeight="1" x14ac:dyDescent="0.2"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</row>
    <row r="681" spans="2:58" ht="14.1" customHeight="1" x14ac:dyDescent="0.2"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</row>
    <row r="682" spans="2:58" ht="14.1" customHeight="1" x14ac:dyDescent="0.2"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</row>
    <row r="683" spans="2:58" ht="14.1" customHeight="1" x14ac:dyDescent="0.2"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</row>
    <row r="684" spans="2:58" ht="14.1" customHeight="1" x14ac:dyDescent="0.2"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</row>
    <row r="685" spans="2:58" ht="14.1" customHeight="1" x14ac:dyDescent="0.2"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</row>
    <row r="686" spans="2:58" ht="14.1" customHeight="1" x14ac:dyDescent="0.2"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</row>
    <row r="687" spans="2:58" ht="14.1" customHeight="1" x14ac:dyDescent="0.2"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</row>
    <row r="688" spans="2:58" ht="14.1" customHeight="1" x14ac:dyDescent="0.2"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</row>
    <row r="689" spans="2:58" ht="14.1" customHeight="1" x14ac:dyDescent="0.2"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</row>
    <row r="690" spans="2:58" ht="14.1" customHeight="1" x14ac:dyDescent="0.2"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</row>
    <row r="691" spans="2:58" ht="14.1" customHeight="1" x14ac:dyDescent="0.2"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</row>
    <row r="692" spans="2:58" ht="14.1" customHeight="1" x14ac:dyDescent="0.2"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</row>
    <row r="693" spans="2:58" ht="14.1" customHeight="1" x14ac:dyDescent="0.2"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</row>
    <row r="694" spans="2:58" ht="14.1" customHeight="1" x14ac:dyDescent="0.2"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</row>
    <row r="695" spans="2:58" ht="14.1" customHeight="1" x14ac:dyDescent="0.2"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</row>
    <row r="696" spans="2:58" ht="14.1" customHeight="1" x14ac:dyDescent="0.2"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</row>
    <row r="697" spans="2:58" ht="14.1" customHeight="1" x14ac:dyDescent="0.2"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</row>
    <row r="698" spans="2:58" ht="14.1" customHeight="1" x14ac:dyDescent="0.2"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</row>
    <row r="699" spans="2:58" ht="14.1" customHeight="1" x14ac:dyDescent="0.2"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</row>
    <row r="700" spans="2:58" ht="14.1" customHeight="1" x14ac:dyDescent="0.2"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</row>
    <row r="701" spans="2:58" ht="14.1" customHeight="1" x14ac:dyDescent="0.2"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</row>
    <row r="702" spans="2:58" ht="14.1" customHeight="1" x14ac:dyDescent="0.2"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</row>
    <row r="703" spans="2:58" ht="14.1" customHeight="1" x14ac:dyDescent="0.2"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</row>
    <row r="704" spans="2:58" ht="14.1" customHeight="1" x14ac:dyDescent="0.2"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</row>
    <row r="705" spans="2:58" ht="14.1" customHeight="1" x14ac:dyDescent="0.2"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</row>
    <row r="706" spans="2:58" ht="14.1" customHeight="1" x14ac:dyDescent="0.2"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</row>
    <row r="707" spans="2:58" ht="14.1" customHeight="1" x14ac:dyDescent="0.2"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</row>
    <row r="708" spans="2:58" ht="14.1" customHeight="1" x14ac:dyDescent="0.2"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</row>
    <row r="709" spans="2:58" ht="14.1" customHeight="1" x14ac:dyDescent="0.2"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</row>
    <row r="710" spans="2:58" ht="14.1" customHeight="1" x14ac:dyDescent="0.2"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</row>
    <row r="711" spans="2:58" ht="14.1" customHeight="1" x14ac:dyDescent="0.2"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</row>
    <row r="712" spans="2:58" ht="14.1" customHeight="1" x14ac:dyDescent="0.2"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</row>
    <row r="713" spans="2:58" ht="14.1" customHeight="1" x14ac:dyDescent="0.2"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</row>
    <row r="714" spans="2:58" ht="14.1" customHeight="1" x14ac:dyDescent="0.2"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</row>
    <row r="715" spans="2:58" ht="14.1" customHeight="1" x14ac:dyDescent="0.2"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</row>
    <row r="716" spans="2:58" ht="14.1" customHeight="1" x14ac:dyDescent="0.2"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</row>
    <row r="717" spans="2:58" ht="14.1" customHeight="1" x14ac:dyDescent="0.2"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</row>
    <row r="718" spans="2:58" ht="14.1" customHeight="1" x14ac:dyDescent="0.2"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</row>
    <row r="719" spans="2:58" ht="14.1" customHeight="1" x14ac:dyDescent="0.2"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</row>
    <row r="720" spans="2:58" ht="14.1" customHeight="1" x14ac:dyDescent="0.2"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</row>
    <row r="721" spans="2:58" ht="14.1" customHeight="1" x14ac:dyDescent="0.2"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</row>
    <row r="722" spans="2:58" ht="14.1" customHeight="1" x14ac:dyDescent="0.2"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</row>
    <row r="723" spans="2:58" ht="14.1" customHeight="1" x14ac:dyDescent="0.2"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</row>
    <row r="724" spans="2:58" ht="14.1" customHeight="1" x14ac:dyDescent="0.2"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</row>
    <row r="725" spans="2:58" ht="14.1" customHeight="1" x14ac:dyDescent="0.2"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</row>
    <row r="726" spans="2:58" ht="14.1" customHeight="1" x14ac:dyDescent="0.2"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</row>
    <row r="727" spans="2:58" ht="14.1" customHeight="1" x14ac:dyDescent="0.2"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</row>
    <row r="728" spans="2:58" ht="14.1" customHeight="1" x14ac:dyDescent="0.2"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</row>
    <row r="729" spans="2:58" ht="14.1" customHeight="1" x14ac:dyDescent="0.2"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</row>
    <row r="730" spans="2:58" ht="14.1" customHeight="1" x14ac:dyDescent="0.2"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</row>
    <row r="731" spans="2:58" ht="14.1" customHeight="1" x14ac:dyDescent="0.2"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</row>
    <row r="732" spans="2:58" ht="14.1" customHeight="1" x14ac:dyDescent="0.2"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</row>
    <row r="733" spans="2:58" ht="14.1" customHeight="1" x14ac:dyDescent="0.2"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</row>
    <row r="734" spans="2:58" ht="14.1" customHeight="1" x14ac:dyDescent="0.2"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</row>
    <row r="735" spans="2:58" ht="14.1" customHeight="1" x14ac:dyDescent="0.2"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</row>
    <row r="736" spans="2:58" ht="14.1" customHeight="1" x14ac:dyDescent="0.2"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</row>
    <row r="737" spans="2:58" ht="14.1" customHeight="1" x14ac:dyDescent="0.2"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</row>
    <row r="738" spans="2:58" ht="14.1" customHeight="1" x14ac:dyDescent="0.2"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</row>
    <row r="739" spans="2:58" ht="14.1" customHeight="1" x14ac:dyDescent="0.2"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</row>
    <row r="740" spans="2:58" ht="14.1" customHeight="1" x14ac:dyDescent="0.2"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</row>
    <row r="741" spans="2:58" ht="14.1" customHeight="1" x14ac:dyDescent="0.2"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</row>
    <row r="742" spans="2:58" ht="14.1" customHeight="1" x14ac:dyDescent="0.2"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</row>
    <row r="743" spans="2:58" ht="14.1" customHeight="1" x14ac:dyDescent="0.2"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</row>
    <row r="744" spans="2:58" ht="14.1" customHeight="1" x14ac:dyDescent="0.2"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</row>
    <row r="745" spans="2:58" ht="14.1" customHeight="1" x14ac:dyDescent="0.2"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</row>
    <row r="746" spans="2:58" ht="14.1" customHeight="1" x14ac:dyDescent="0.2"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</row>
    <row r="747" spans="2:58" ht="14.1" customHeight="1" x14ac:dyDescent="0.2"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</row>
    <row r="748" spans="2:58" ht="14.1" customHeight="1" x14ac:dyDescent="0.2"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</row>
    <row r="749" spans="2:58" ht="14.1" customHeight="1" x14ac:dyDescent="0.2"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</row>
    <row r="750" spans="2:58" ht="14.1" customHeight="1" x14ac:dyDescent="0.2"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</row>
    <row r="751" spans="2:58" ht="14.1" customHeight="1" x14ac:dyDescent="0.2"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</row>
    <row r="752" spans="2:58" ht="14.1" customHeight="1" x14ac:dyDescent="0.2"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</row>
    <row r="753" spans="2:58" ht="14.1" customHeight="1" x14ac:dyDescent="0.2"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</row>
    <row r="754" spans="2:58" ht="14.1" customHeight="1" x14ac:dyDescent="0.2"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</row>
    <row r="755" spans="2:58" ht="14.1" customHeight="1" x14ac:dyDescent="0.2"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</row>
    <row r="756" spans="2:58" ht="14.1" customHeight="1" x14ac:dyDescent="0.2"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</row>
    <row r="757" spans="2:58" ht="14.1" customHeight="1" x14ac:dyDescent="0.2"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</row>
    <row r="758" spans="2:58" ht="14.1" customHeight="1" x14ac:dyDescent="0.2"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</row>
    <row r="759" spans="2:58" ht="14.1" customHeight="1" x14ac:dyDescent="0.2"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</row>
    <row r="760" spans="2:58" ht="14.1" customHeight="1" x14ac:dyDescent="0.2"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</row>
    <row r="761" spans="2:58" ht="14.1" customHeight="1" x14ac:dyDescent="0.2"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</row>
    <row r="762" spans="2:58" ht="14.1" customHeight="1" x14ac:dyDescent="0.2"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</row>
    <row r="763" spans="2:58" ht="14.1" customHeight="1" x14ac:dyDescent="0.2"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</row>
    <row r="764" spans="2:58" ht="14.1" customHeight="1" x14ac:dyDescent="0.2"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</row>
    <row r="765" spans="2:58" ht="14.1" customHeight="1" x14ac:dyDescent="0.2"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</row>
    <row r="766" spans="2:58" ht="14.1" customHeight="1" x14ac:dyDescent="0.2"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</row>
    <row r="767" spans="2:58" ht="14.1" customHeight="1" x14ac:dyDescent="0.2"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</row>
    <row r="768" spans="2:58" ht="14.1" customHeight="1" x14ac:dyDescent="0.2"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</row>
    <row r="769" spans="2:58" ht="14.1" customHeight="1" x14ac:dyDescent="0.2"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</row>
    <row r="770" spans="2:58" ht="14.1" customHeight="1" x14ac:dyDescent="0.2"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</row>
    <row r="771" spans="2:58" ht="14.1" customHeight="1" x14ac:dyDescent="0.2"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</row>
    <row r="772" spans="2:58" ht="14.1" customHeight="1" x14ac:dyDescent="0.2"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</row>
    <row r="773" spans="2:58" ht="14.1" customHeight="1" x14ac:dyDescent="0.2"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</row>
    <row r="774" spans="2:58" ht="14.1" customHeight="1" x14ac:dyDescent="0.2"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</row>
    <row r="775" spans="2:58" ht="14.1" customHeight="1" x14ac:dyDescent="0.2"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</row>
    <row r="776" spans="2:58" ht="14.1" customHeight="1" x14ac:dyDescent="0.2"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</row>
    <row r="777" spans="2:58" ht="14.1" customHeight="1" x14ac:dyDescent="0.2"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</row>
    <row r="778" spans="2:58" ht="14.1" customHeight="1" x14ac:dyDescent="0.2"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</row>
    <row r="779" spans="2:58" ht="14.1" customHeight="1" x14ac:dyDescent="0.2"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</row>
    <row r="780" spans="2:58" ht="14.1" customHeight="1" x14ac:dyDescent="0.2"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</row>
    <row r="781" spans="2:58" ht="14.1" customHeight="1" x14ac:dyDescent="0.2"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</row>
    <row r="782" spans="2:58" ht="14.1" customHeight="1" x14ac:dyDescent="0.2"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</row>
    <row r="783" spans="2:58" ht="14.1" customHeight="1" x14ac:dyDescent="0.2"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</row>
    <row r="784" spans="2:58" ht="14.1" customHeight="1" x14ac:dyDescent="0.2"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</row>
    <row r="785" spans="2:58" ht="14.1" customHeight="1" x14ac:dyDescent="0.2"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</row>
    <row r="786" spans="2:58" ht="14.1" customHeight="1" x14ac:dyDescent="0.2"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</row>
    <row r="787" spans="2:58" ht="14.1" customHeight="1" x14ac:dyDescent="0.2"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</row>
    <row r="788" spans="2:58" ht="14.1" customHeight="1" x14ac:dyDescent="0.2"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</row>
    <row r="789" spans="2:58" ht="14.1" customHeight="1" x14ac:dyDescent="0.2"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</row>
    <row r="790" spans="2:58" ht="14.1" customHeight="1" x14ac:dyDescent="0.2"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</row>
    <row r="791" spans="2:58" ht="14.1" customHeight="1" x14ac:dyDescent="0.2"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</row>
    <row r="792" spans="2:58" ht="14.1" customHeight="1" x14ac:dyDescent="0.2"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</row>
    <row r="793" spans="2:58" ht="14.1" customHeight="1" x14ac:dyDescent="0.2"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</row>
    <row r="794" spans="2:58" ht="14.1" customHeight="1" x14ac:dyDescent="0.2"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</row>
    <row r="795" spans="2:58" ht="14.1" customHeight="1" x14ac:dyDescent="0.2"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</row>
    <row r="796" spans="2:58" ht="14.1" customHeight="1" x14ac:dyDescent="0.2"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</row>
    <row r="797" spans="2:58" ht="14.1" customHeight="1" x14ac:dyDescent="0.2"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</row>
    <row r="798" spans="2:58" ht="14.1" customHeight="1" x14ac:dyDescent="0.2"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</row>
    <row r="799" spans="2:58" ht="14.1" customHeight="1" x14ac:dyDescent="0.2"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</row>
    <row r="800" spans="2:58" ht="14.1" customHeight="1" x14ac:dyDescent="0.2"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</row>
    <row r="801" spans="2:58" ht="14.1" customHeight="1" x14ac:dyDescent="0.2"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</row>
    <row r="802" spans="2:58" ht="14.1" customHeight="1" x14ac:dyDescent="0.2"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</row>
    <row r="803" spans="2:58" ht="14.1" customHeight="1" x14ac:dyDescent="0.2"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</row>
    <row r="804" spans="2:58" ht="14.1" customHeight="1" x14ac:dyDescent="0.2"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</row>
    <row r="805" spans="2:58" ht="14.1" customHeight="1" x14ac:dyDescent="0.2"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</row>
    <row r="806" spans="2:58" ht="14.1" customHeight="1" x14ac:dyDescent="0.2"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</row>
    <row r="807" spans="2:58" ht="14.1" customHeight="1" x14ac:dyDescent="0.2"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</row>
    <row r="808" spans="2:58" ht="14.1" customHeight="1" x14ac:dyDescent="0.2"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</row>
    <row r="809" spans="2:58" ht="14.1" customHeight="1" x14ac:dyDescent="0.2"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</row>
    <row r="810" spans="2:58" ht="14.1" customHeight="1" x14ac:dyDescent="0.2"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</row>
    <row r="811" spans="2:58" ht="14.1" customHeight="1" x14ac:dyDescent="0.2"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</row>
    <row r="812" spans="2:58" ht="14.1" customHeight="1" x14ac:dyDescent="0.2"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</row>
    <row r="813" spans="2:58" ht="14.1" customHeight="1" x14ac:dyDescent="0.2"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</row>
    <row r="814" spans="2:58" ht="14.1" customHeight="1" x14ac:dyDescent="0.2"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</row>
    <row r="815" spans="2:58" ht="14.1" customHeight="1" x14ac:dyDescent="0.2"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</row>
    <row r="816" spans="2:58" ht="14.1" customHeight="1" x14ac:dyDescent="0.2"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</row>
    <row r="817" spans="2:58" ht="14.1" customHeight="1" x14ac:dyDescent="0.2"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</row>
    <row r="818" spans="2:58" ht="14.1" customHeight="1" x14ac:dyDescent="0.2"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</row>
    <row r="819" spans="2:58" ht="14.1" customHeight="1" x14ac:dyDescent="0.2"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</row>
    <row r="820" spans="2:58" ht="14.1" customHeight="1" x14ac:dyDescent="0.2"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</row>
    <row r="821" spans="2:58" ht="14.1" customHeight="1" x14ac:dyDescent="0.2"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</row>
    <row r="822" spans="2:58" ht="14.1" customHeight="1" x14ac:dyDescent="0.2"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</row>
    <row r="823" spans="2:58" ht="14.1" customHeight="1" x14ac:dyDescent="0.2"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</row>
    <row r="824" spans="2:58" ht="14.1" customHeight="1" x14ac:dyDescent="0.2"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</row>
    <row r="825" spans="2:58" ht="14.1" customHeight="1" x14ac:dyDescent="0.2"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</row>
    <row r="826" spans="2:58" ht="14.1" customHeight="1" x14ac:dyDescent="0.2"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</row>
    <row r="827" spans="2:58" ht="14.1" customHeight="1" x14ac:dyDescent="0.2"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</row>
    <row r="828" spans="2:58" ht="14.1" customHeight="1" x14ac:dyDescent="0.2"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</row>
    <row r="829" spans="2:58" ht="14.1" customHeight="1" x14ac:dyDescent="0.2"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</row>
    <row r="830" spans="2:58" ht="14.1" customHeight="1" x14ac:dyDescent="0.2"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</row>
    <row r="831" spans="2:58" ht="14.1" customHeight="1" x14ac:dyDescent="0.2"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</row>
    <row r="832" spans="2:58" ht="14.1" customHeight="1" x14ac:dyDescent="0.2"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</row>
    <row r="833" spans="2:58" ht="14.1" customHeight="1" x14ac:dyDescent="0.2"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</row>
    <row r="834" spans="2:58" ht="14.1" customHeight="1" x14ac:dyDescent="0.2"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</row>
    <row r="835" spans="2:58" ht="14.1" customHeight="1" x14ac:dyDescent="0.2"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</row>
    <row r="836" spans="2:58" ht="14.1" customHeight="1" x14ac:dyDescent="0.2"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</row>
    <row r="837" spans="2:58" ht="14.1" customHeight="1" x14ac:dyDescent="0.2"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</row>
    <row r="838" spans="2:58" ht="14.1" customHeight="1" x14ac:dyDescent="0.2"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</row>
    <row r="839" spans="2:58" ht="14.1" customHeight="1" x14ac:dyDescent="0.2"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</row>
    <row r="840" spans="2:58" ht="14.1" customHeight="1" x14ac:dyDescent="0.2"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</row>
    <row r="841" spans="2:58" ht="14.1" customHeight="1" x14ac:dyDescent="0.2"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</row>
    <row r="842" spans="2:58" ht="14.1" customHeight="1" x14ac:dyDescent="0.2"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</row>
    <row r="843" spans="2:58" ht="14.1" customHeight="1" x14ac:dyDescent="0.2"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</row>
    <row r="844" spans="2:58" ht="14.1" customHeight="1" x14ac:dyDescent="0.2"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</row>
    <row r="845" spans="2:58" ht="14.1" customHeight="1" x14ac:dyDescent="0.2"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</row>
    <row r="846" spans="2:58" ht="14.1" customHeight="1" x14ac:dyDescent="0.2"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</row>
    <row r="847" spans="2:58" ht="14.1" customHeight="1" x14ac:dyDescent="0.2"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</row>
    <row r="848" spans="2:58" ht="14.1" customHeight="1" x14ac:dyDescent="0.2"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</row>
    <row r="849" spans="2:58" ht="14.1" customHeight="1" x14ac:dyDescent="0.2"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</row>
    <row r="850" spans="2:58" ht="14.1" customHeight="1" x14ac:dyDescent="0.2"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</row>
    <row r="851" spans="2:58" ht="14.1" customHeight="1" x14ac:dyDescent="0.2"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</row>
    <row r="852" spans="2:58" ht="14.1" customHeight="1" x14ac:dyDescent="0.2"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</row>
    <row r="853" spans="2:58" ht="14.1" customHeight="1" x14ac:dyDescent="0.2"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</row>
    <row r="854" spans="2:58" ht="14.1" customHeight="1" x14ac:dyDescent="0.2"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</row>
    <row r="855" spans="2:58" ht="14.1" customHeight="1" x14ac:dyDescent="0.2"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</row>
    <row r="856" spans="2:58" ht="14.1" customHeight="1" x14ac:dyDescent="0.2"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</row>
    <row r="857" spans="2:58" ht="14.1" customHeight="1" x14ac:dyDescent="0.2"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</row>
    <row r="858" spans="2:58" ht="14.1" customHeight="1" x14ac:dyDescent="0.2"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</row>
    <row r="859" spans="2:58" ht="14.1" customHeight="1" x14ac:dyDescent="0.2"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</row>
    <row r="860" spans="2:58" ht="14.1" customHeight="1" x14ac:dyDescent="0.2"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</row>
    <row r="861" spans="2:58" ht="14.1" customHeight="1" x14ac:dyDescent="0.2"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</row>
    <row r="862" spans="2:58" ht="14.1" customHeight="1" x14ac:dyDescent="0.2"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</row>
    <row r="863" spans="2:58" ht="14.1" customHeight="1" x14ac:dyDescent="0.2"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</row>
    <row r="864" spans="2:58" ht="14.1" customHeight="1" x14ac:dyDescent="0.2"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</row>
    <row r="865" spans="2:58" ht="14.1" customHeight="1" x14ac:dyDescent="0.2"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</row>
    <row r="866" spans="2:58" ht="14.1" customHeight="1" x14ac:dyDescent="0.2"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</row>
    <row r="867" spans="2:58" ht="14.1" customHeight="1" x14ac:dyDescent="0.2"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</row>
    <row r="868" spans="2:58" ht="14.1" customHeight="1" x14ac:dyDescent="0.2"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</row>
    <row r="869" spans="2:58" ht="14.1" customHeight="1" x14ac:dyDescent="0.2"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</row>
    <row r="870" spans="2:58" ht="14.1" customHeight="1" x14ac:dyDescent="0.2"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</row>
    <row r="871" spans="2:58" ht="14.1" customHeight="1" x14ac:dyDescent="0.2"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</row>
    <row r="872" spans="2:58" ht="14.1" customHeight="1" x14ac:dyDescent="0.2"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</row>
    <row r="873" spans="2:58" ht="14.1" customHeight="1" x14ac:dyDescent="0.2"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</row>
    <row r="874" spans="2:58" ht="14.1" customHeight="1" x14ac:dyDescent="0.2"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</row>
    <row r="875" spans="2:58" ht="14.1" customHeight="1" x14ac:dyDescent="0.2"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</row>
    <row r="876" spans="2:58" ht="14.1" customHeight="1" x14ac:dyDescent="0.2"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</row>
    <row r="877" spans="2:58" ht="14.1" customHeight="1" x14ac:dyDescent="0.2"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</row>
    <row r="878" spans="2:58" ht="14.1" customHeight="1" x14ac:dyDescent="0.2"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</row>
    <row r="879" spans="2:58" ht="14.1" customHeight="1" x14ac:dyDescent="0.2"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</row>
    <row r="880" spans="2:58" ht="14.1" customHeight="1" x14ac:dyDescent="0.2"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</row>
    <row r="881" spans="2:58" ht="14.1" customHeight="1" x14ac:dyDescent="0.2"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</row>
    <row r="882" spans="2:58" ht="14.1" customHeight="1" x14ac:dyDescent="0.2"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</row>
    <row r="883" spans="2:58" ht="14.1" customHeight="1" x14ac:dyDescent="0.2"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</row>
    <row r="884" spans="2:58" ht="14.1" customHeight="1" x14ac:dyDescent="0.2"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</row>
    <row r="885" spans="2:58" ht="14.1" customHeight="1" x14ac:dyDescent="0.2"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  <c r="BD885" s="78"/>
      <c r="BE885" s="78"/>
      <c r="BF885" s="78"/>
    </row>
    <row r="886" spans="2:58" ht="14.1" customHeight="1" x14ac:dyDescent="0.2"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  <c r="BD886" s="78"/>
      <c r="BE886" s="78"/>
      <c r="BF886" s="78"/>
    </row>
    <row r="887" spans="2:58" ht="14.1" customHeight="1" x14ac:dyDescent="0.2"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  <c r="BD887" s="78"/>
      <c r="BE887" s="78"/>
      <c r="BF887" s="78"/>
    </row>
    <row r="888" spans="2:58" ht="14.1" customHeight="1" x14ac:dyDescent="0.2"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  <c r="BD888" s="78"/>
      <c r="BE888" s="78"/>
      <c r="BF888" s="78"/>
    </row>
    <row r="889" spans="2:58" ht="14.1" customHeight="1" x14ac:dyDescent="0.2"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  <c r="BD889" s="78"/>
      <c r="BE889" s="78"/>
      <c r="BF889" s="78"/>
    </row>
    <row r="890" spans="2:58" ht="14.1" customHeight="1" x14ac:dyDescent="0.2"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  <c r="BD890" s="78"/>
      <c r="BE890" s="78"/>
      <c r="BF890" s="78"/>
    </row>
    <row r="891" spans="2:58" ht="14.1" customHeight="1" x14ac:dyDescent="0.2"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  <c r="BF891" s="78"/>
    </row>
    <row r="892" spans="2:58" ht="14.1" customHeight="1" x14ac:dyDescent="0.2"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  <c r="BD892" s="78"/>
      <c r="BE892" s="78"/>
      <c r="BF892" s="78"/>
    </row>
    <row r="893" spans="2:58" ht="14.1" customHeight="1" x14ac:dyDescent="0.2"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  <c r="BD893" s="78"/>
      <c r="BE893" s="78"/>
      <c r="BF893" s="78"/>
    </row>
    <row r="894" spans="2:58" ht="14.1" customHeight="1" x14ac:dyDescent="0.2"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  <c r="BD894" s="78"/>
      <c r="BE894" s="78"/>
      <c r="BF894" s="78"/>
    </row>
    <row r="895" spans="2:58" ht="14.1" customHeight="1" x14ac:dyDescent="0.2"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  <c r="BD895" s="78"/>
      <c r="BE895" s="78"/>
      <c r="BF895" s="78"/>
    </row>
    <row r="896" spans="2:58" ht="14.1" customHeight="1" x14ac:dyDescent="0.2"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  <c r="BD896" s="78"/>
      <c r="BE896" s="78"/>
      <c r="BF896" s="78"/>
    </row>
    <row r="897" spans="2:58" ht="14.1" customHeight="1" x14ac:dyDescent="0.2"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  <c r="BD897" s="78"/>
      <c r="BE897" s="78"/>
      <c r="BF897" s="78"/>
    </row>
    <row r="898" spans="2:58" ht="14.1" customHeight="1" x14ac:dyDescent="0.2"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  <c r="BD898" s="78"/>
      <c r="BE898" s="78"/>
      <c r="BF898" s="78"/>
    </row>
    <row r="899" spans="2:58" ht="14.1" customHeight="1" x14ac:dyDescent="0.2"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  <c r="BD899" s="78"/>
      <c r="BE899" s="78"/>
      <c r="BF899" s="78"/>
    </row>
    <row r="900" spans="2:58" ht="14.1" customHeight="1" x14ac:dyDescent="0.2"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  <c r="BD900" s="78"/>
      <c r="BE900" s="78"/>
      <c r="BF900" s="78"/>
    </row>
    <row r="901" spans="2:58" ht="14.1" customHeight="1" x14ac:dyDescent="0.2"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  <c r="BD901" s="78"/>
      <c r="BE901" s="78"/>
      <c r="BF901" s="78"/>
    </row>
    <row r="902" spans="2:58" ht="14.1" customHeight="1" x14ac:dyDescent="0.2"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  <c r="BD902" s="78"/>
      <c r="BE902" s="78"/>
      <c r="BF902" s="78"/>
    </row>
    <row r="903" spans="2:58" ht="14.1" customHeight="1" x14ac:dyDescent="0.2"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  <c r="BD903" s="78"/>
      <c r="BE903" s="78"/>
      <c r="BF903" s="78"/>
    </row>
    <row r="904" spans="2:58" ht="14.1" customHeight="1" x14ac:dyDescent="0.2"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  <c r="BF904" s="78"/>
    </row>
    <row r="905" spans="2:58" ht="14.1" customHeight="1" x14ac:dyDescent="0.2"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  <c r="BD905" s="78"/>
      <c r="BE905" s="78"/>
      <c r="BF905" s="78"/>
    </row>
    <row r="906" spans="2:58" ht="14.1" customHeight="1" x14ac:dyDescent="0.2"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  <c r="BD906" s="78"/>
      <c r="BE906" s="78"/>
      <c r="BF906" s="78"/>
    </row>
    <row r="907" spans="2:58" ht="14.1" customHeight="1" x14ac:dyDescent="0.2"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  <c r="BD907" s="78"/>
      <c r="BE907" s="78"/>
      <c r="BF907" s="78"/>
    </row>
    <row r="908" spans="2:58" ht="14.1" customHeight="1" x14ac:dyDescent="0.2"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  <c r="BD908" s="78"/>
      <c r="BE908" s="78"/>
      <c r="BF908" s="78"/>
    </row>
    <row r="909" spans="2:58" ht="14.1" customHeight="1" x14ac:dyDescent="0.2"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  <c r="BD909" s="78"/>
      <c r="BE909" s="78"/>
      <c r="BF909" s="78"/>
    </row>
    <row r="910" spans="2:58" ht="14.1" customHeight="1" x14ac:dyDescent="0.2"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  <c r="BD910" s="78"/>
      <c r="BE910" s="78"/>
      <c r="BF910" s="78"/>
    </row>
    <row r="911" spans="2:58" ht="14.1" customHeight="1" x14ac:dyDescent="0.2"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  <c r="BD911" s="78"/>
      <c r="BE911" s="78"/>
      <c r="BF911" s="78"/>
    </row>
    <row r="912" spans="2:58" ht="14.1" customHeight="1" x14ac:dyDescent="0.2"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  <c r="BD912" s="78"/>
      <c r="BE912" s="78"/>
      <c r="BF912" s="78"/>
    </row>
    <row r="913" spans="2:58" ht="14.1" customHeight="1" x14ac:dyDescent="0.2"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  <c r="BD913" s="78"/>
      <c r="BE913" s="78"/>
      <c r="BF913" s="78"/>
    </row>
    <row r="914" spans="2:58" ht="14.1" customHeight="1" x14ac:dyDescent="0.2"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  <c r="BF914" s="78"/>
    </row>
    <row r="915" spans="2:58" ht="14.1" customHeight="1" x14ac:dyDescent="0.2"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  <c r="BD915" s="78"/>
      <c r="BE915" s="78"/>
      <c r="BF915" s="78"/>
    </row>
    <row r="916" spans="2:58" ht="14.1" customHeight="1" x14ac:dyDescent="0.2"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  <c r="BD916" s="78"/>
      <c r="BE916" s="78"/>
      <c r="BF916" s="78"/>
    </row>
    <row r="917" spans="2:58" ht="14.1" customHeight="1" x14ac:dyDescent="0.2"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  <c r="BD917" s="78"/>
      <c r="BE917" s="78"/>
      <c r="BF917" s="78"/>
    </row>
    <row r="918" spans="2:58" ht="14.1" customHeight="1" x14ac:dyDescent="0.2"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  <c r="BD918" s="78"/>
      <c r="BE918" s="78"/>
      <c r="BF918" s="78"/>
    </row>
    <row r="919" spans="2:58" ht="14.1" customHeight="1" x14ac:dyDescent="0.2"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  <c r="BD919" s="78"/>
      <c r="BE919" s="78"/>
      <c r="BF919" s="78"/>
    </row>
    <row r="920" spans="2:58" ht="14.1" customHeight="1" x14ac:dyDescent="0.2"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  <c r="BD920" s="78"/>
      <c r="BE920" s="78"/>
      <c r="BF920" s="78"/>
    </row>
    <row r="921" spans="2:58" ht="14.1" customHeight="1" x14ac:dyDescent="0.2"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  <c r="BD921" s="78"/>
      <c r="BE921" s="78"/>
      <c r="BF921" s="78"/>
    </row>
    <row r="922" spans="2:58" ht="14.1" customHeight="1" x14ac:dyDescent="0.2"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  <c r="BD922" s="78"/>
      <c r="BE922" s="78"/>
      <c r="BF922" s="78"/>
    </row>
    <row r="923" spans="2:58" ht="14.1" customHeight="1" x14ac:dyDescent="0.2"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  <c r="BD923" s="78"/>
      <c r="BE923" s="78"/>
      <c r="BF923" s="78"/>
    </row>
    <row r="924" spans="2:58" ht="14.1" customHeight="1" x14ac:dyDescent="0.2"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  <c r="BF924" s="78"/>
    </row>
    <row r="925" spans="2:58" ht="14.1" customHeight="1" x14ac:dyDescent="0.2"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  <c r="BD925" s="78"/>
      <c r="BE925" s="78"/>
      <c r="BF925" s="78"/>
    </row>
    <row r="926" spans="2:58" ht="14.1" customHeight="1" x14ac:dyDescent="0.2"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  <c r="BD926" s="78"/>
      <c r="BE926" s="78"/>
      <c r="BF926" s="78"/>
    </row>
    <row r="927" spans="2:58" ht="14.1" customHeight="1" x14ac:dyDescent="0.2"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  <c r="BD927" s="78"/>
      <c r="BE927" s="78"/>
      <c r="BF927" s="78"/>
    </row>
    <row r="928" spans="2:58" ht="14.1" customHeight="1" x14ac:dyDescent="0.2"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  <c r="BD928" s="78"/>
      <c r="BE928" s="78"/>
      <c r="BF928" s="78"/>
    </row>
    <row r="929" spans="2:58" ht="14.1" customHeight="1" x14ac:dyDescent="0.2"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  <c r="BD929" s="78"/>
      <c r="BE929" s="78"/>
      <c r="BF929" s="78"/>
    </row>
    <row r="930" spans="2:58" ht="14.1" customHeight="1" x14ac:dyDescent="0.2"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  <c r="BD930" s="78"/>
      <c r="BE930" s="78"/>
      <c r="BF930" s="78"/>
    </row>
    <row r="931" spans="2:58" ht="14.1" customHeight="1" x14ac:dyDescent="0.2"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  <c r="BD931" s="78"/>
      <c r="BE931" s="78"/>
      <c r="BF931" s="78"/>
    </row>
    <row r="932" spans="2:58" ht="14.1" customHeight="1" x14ac:dyDescent="0.2"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  <c r="BD932" s="78"/>
      <c r="BE932" s="78"/>
      <c r="BF932" s="78"/>
    </row>
    <row r="933" spans="2:58" ht="14.1" customHeight="1" x14ac:dyDescent="0.2"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  <c r="BD933" s="78"/>
      <c r="BE933" s="78"/>
      <c r="BF933" s="78"/>
    </row>
    <row r="934" spans="2:58" ht="14.1" customHeight="1" x14ac:dyDescent="0.2"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  <c r="BD934" s="78"/>
      <c r="BE934" s="78"/>
      <c r="BF934" s="78"/>
    </row>
    <row r="935" spans="2:58" ht="14.1" customHeight="1" x14ac:dyDescent="0.2"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  <c r="BF935" s="78"/>
    </row>
    <row r="936" spans="2:58" ht="14.1" customHeight="1" x14ac:dyDescent="0.2"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  <c r="BD936" s="78"/>
      <c r="BE936" s="78"/>
      <c r="BF936" s="78"/>
    </row>
    <row r="937" spans="2:58" ht="14.1" customHeight="1" x14ac:dyDescent="0.2"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  <c r="BD937" s="78"/>
      <c r="BE937" s="78"/>
      <c r="BF937" s="78"/>
    </row>
    <row r="938" spans="2:58" ht="14.1" customHeight="1" x14ac:dyDescent="0.2"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  <c r="BD938" s="78"/>
      <c r="BE938" s="78"/>
      <c r="BF938" s="78"/>
    </row>
    <row r="939" spans="2:58" ht="14.1" customHeight="1" x14ac:dyDescent="0.2"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  <c r="BD939" s="78"/>
      <c r="BE939" s="78"/>
      <c r="BF939" s="78"/>
    </row>
    <row r="940" spans="2:58" ht="14.1" customHeight="1" x14ac:dyDescent="0.2"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  <c r="BD940" s="78"/>
      <c r="BE940" s="78"/>
      <c r="BF940" s="78"/>
    </row>
    <row r="941" spans="2:58" ht="14.1" customHeight="1" x14ac:dyDescent="0.2"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  <c r="BD941" s="78"/>
      <c r="BE941" s="78"/>
      <c r="BF941" s="78"/>
    </row>
    <row r="942" spans="2:58" ht="14.1" customHeight="1" x14ac:dyDescent="0.2"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  <c r="BD942" s="78"/>
      <c r="BE942" s="78"/>
      <c r="BF942" s="78"/>
    </row>
    <row r="943" spans="2:58" ht="14.1" customHeight="1" x14ac:dyDescent="0.2"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  <c r="BD943" s="78"/>
      <c r="BE943" s="78"/>
      <c r="BF943" s="78"/>
    </row>
    <row r="944" spans="2:58" ht="14.1" customHeight="1" x14ac:dyDescent="0.2"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  <c r="BD944" s="78"/>
      <c r="BE944" s="78"/>
      <c r="BF944" s="78"/>
    </row>
    <row r="945" spans="2:58" ht="14.1" customHeight="1" x14ac:dyDescent="0.2"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  <c r="BD945" s="78"/>
      <c r="BE945" s="78"/>
      <c r="BF945" s="78"/>
    </row>
    <row r="946" spans="2:58" ht="14.1" customHeight="1" x14ac:dyDescent="0.2"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  <c r="BD946" s="78"/>
      <c r="BE946" s="78"/>
      <c r="BF946" s="78"/>
    </row>
    <row r="947" spans="2:58" ht="14.1" customHeight="1" x14ac:dyDescent="0.2"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  <c r="BD947" s="78"/>
      <c r="BE947" s="78"/>
      <c r="BF947" s="78"/>
    </row>
    <row r="948" spans="2:58" ht="14.1" customHeight="1" x14ac:dyDescent="0.2"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  <c r="BD948" s="78"/>
      <c r="BE948" s="78"/>
      <c r="BF948" s="78"/>
    </row>
    <row r="949" spans="2:58" ht="14.1" customHeight="1" x14ac:dyDescent="0.2"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  <c r="BD949" s="78"/>
      <c r="BE949" s="78"/>
      <c r="BF949" s="78"/>
    </row>
    <row r="950" spans="2:58" ht="14.1" customHeight="1" x14ac:dyDescent="0.2"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  <c r="BD950" s="78"/>
      <c r="BE950" s="78"/>
      <c r="BF950" s="78"/>
    </row>
    <row r="951" spans="2:58" ht="14.1" customHeight="1" x14ac:dyDescent="0.2"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  <c r="BD951" s="78"/>
      <c r="BE951" s="78"/>
      <c r="BF951" s="78"/>
    </row>
    <row r="952" spans="2:58" ht="14.1" customHeight="1" x14ac:dyDescent="0.2"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  <c r="BD952" s="78"/>
      <c r="BE952" s="78"/>
      <c r="BF952" s="78"/>
    </row>
    <row r="953" spans="2:58" ht="14.1" customHeight="1" x14ac:dyDescent="0.2"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  <c r="BD953" s="78"/>
      <c r="BE953" s="78"/>
      <c r="BF953" s="78"/>
    </row>
    <row r="954" spans="2:58" ht="14.1" customHeight="1" x14ac:dyDescent="0.2"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  <c r="BF954" s="78"/>
    </row>
    <row r="955" spans="2:58" ht="14.1" customHeight="1" x14ac:dyDescent="0.2"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  <c r="BD955" s="78"/>
      <c r="BE955" s="78"/>
      <c r="BF955" s="78"/>
    </row>
    <row r="956" spans="2:58" ht="14.1" customHeight="1" x14ac:dyDescent="0.2"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  <c r="BD956" s="78"/>
      <c r="BE956" s="78"/>
      <c r="BF956" s="78"/>
    </row>
    <row r="957" spans="2:58" ht="14.1" customHeight="1" x14ac:dyDescent="0.2"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  <c r="BD957" s="78"/>
      <c r="BE957" s="78"/>
      <c r="BF957" s="78"/>
    </row>
    <row r="958" spans="2:58" ht="14.1" customHeight="1" x14ac:dyDescent="0.2"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  <c r="BD958" s="78"/>
      <c r="BE958" s="78"/>
      <c r="BF958" s="78"/>
    </row>
    <row r="959" spans="2:58" ht="14.1" customHeight="1" x14ac:dyDescent="0.2"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  <c r="BD959" s="78"/>
      <c r="BE959" s="78"/>
      <c r="BF959" s="78"/>
    </row>
    <row r="960" spans="2:58" ht="14.1" customHeight="1" x14ac:dyDescent="0.2"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  <c r="BD960" s="78"/>
      <c r="BE960" s="78"/>
      <c r="BF960" s="78"/>
    </row>
    <row r="961" spans="2:58" ht="14.1" customHeight="1" x14ac:dyDescent="0.2"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  <c r="BD961" s="78"/>
      <c r="BE961" s="78"/>
      <c r="BF961" s="78"/>
    </row>
    <row r="962" spans="2:58" ht="14.1" customHeight="1" x14ac:dyDescent="0.2"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  <c r="BD962" s="78"/>
      <c r="BE962" s="78"/>
      <c r="BF962" s="78"/>
    </row>
    <row r="963" spans="2:58" ht="14.1" customHeight="1" x14ac:dyDescent="0.2"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  <c r="BF963" s="78"/>
    </row>
    <row r="964" spans="2:58" ht="14.1" customHeight="1" x14ac:dyDescent="0.2"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  <c r="BD964" s="78"/>
      <c r="BE964" s="78"/>
      <c r="BF964" s="78"/>
    </row>
    <row r="965" spans="2:58" ht="14.1" customHeight="1" x14ac:dyDescent="0.2"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  <c r="BD965" s="78"/>
      <c r="BE965" s="78"/>
      <c r="BF965" s="78"/>
    </row>
    <row r="966" spans="2:58" ht="14.1" customHeight="1" x14ac:dyDescent="0.2"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  <c r="BD966" s="78"/>
      <c r="BE966" s="78"/>
      <c r="BF966" s="78"/>
    </row>
    <row r="967" spans="2:58" ht="14.1" customHeight="1" x14ac:dyDescent="0.2"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  <c r="BD967" s="78"/>
      <c r="BE967" s="78"/>
      <c r="BF967" s="78"/>
    </row>
    <row r="968" spans="2:58" ht="14.1" customHeight="1" x14ac:dyDescent="0.2"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  <c r="BD968" s="78"/>
      <c r="BE968" s="78"/>
      <c r="BF968" s="78"/>
    </row>
    <row r="969" spans="2:58" ht="14.1" customHeight="1" x14ac:dyDescent="0.2"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  <c r="BD969" s="78"/>
      <c r="BE969" s="78"/>
      <c r="BF969" s="78"/>
    </row>
    <row r="970" spans="2:58" ht="14.1" customHeight="1" x14ac:dyDescent="0.2"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  <c r="BD970" s="78"/>
      <c r="BE970" s="78"/>
      <c r="BF970" s="78"/>
    </row>
    <row r="971" spans="2:58" ht="14.1" customHeight="1" x14ac:dyDescent="0.2"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  <c r="BD971" s="78"/>
      <c r="BE971" s="78"/>
      <c r="BF971" s="78"/>
    </row>
    <row r="972" spans="2:58" ht="14.1" customHeight="1" x14ac:dyDescent="0.2"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  <c r="BF972" s="78"/>
    </row>
    <row r="973" spans="2:58" ht="14.1" customHeight="1" x14ac:dyDescent="0.2"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  <c r="BD973" s="78"/>
      <c r="BE973" s="78"/>
      <c r="BF973" s="78"/>
    </row>
    <row r="974" spans="2:58" ht="14.1" customHeight="1" x14ac:dyDescent="0.2"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  <c r="BD974" s="78"/>
      <c r="BE974" s="78"/>
      <c r="BF974" s="78"/>
    </row>
    <row r="975" spans="2:58" ht="14.1" customHeight="1" x14ac:dyDescent="0.2"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  <c r="BD975" s="78"/>
      <c r="BE975" s="78"/>
      <c r="BF975" s="78"/>
    </row>
    <row r="976" spans="2:58" ht="14.1" customHeight="1" x14ac:dyDescent="0.2"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  <c r="BD976" s="78"/>
      <c r="BE976" s="78"/>
      <c r="BF976" s="78"/>
    </row>
    <row r="977" spans="2:58" ht="14.1" customHeight="1" x14ac:dyDescent="0.2"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  <c r="BD977" s="78"/>
      <c r="BE977" s="78"/>
      <c r="BF977" s="78"/>
    </row>
    <row r="978" spans="2:58" ht="14.1" customHeight="1" x14ac:dyDescent="0.2"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  <c r="BD978" s="78"/>
      <c r="BE978" s="78"/>
      <c r="BF978" s="78"/>
    </row>
    <row r="979" spans="2:58" ht="14.1" customHeight="1" x14ac:dyDescent="0.2"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  <c r="BD979" s="78"/>
      <c r="BE979" s="78"/>
      <c r="BF979" s="78"/>
    </row>
    <row r="980" spans="2:58" ht="14.1" customHeight="1" x14ac:dyDescent="0.2"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  <c r="BD980" s="78"/>
      <c r="BE980" s="78"/>
      <c r="BF980" s="78"/>
    </row>
    <row r="981" spans="2:58" ht="14.1" customHeight="1" x14ac:dyDescent="0.2"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  <c r="BD981" s="78"/>
      <c r="BE981" s="78"/>
      <c r="BF981" s="78"/>
    </row>
    <row r="982" spans="2:58" ht="14.1" customHeight="1" x14ac:dyDescent="0.2"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  <c r="BD982" s="78"/>
      <c r="BE982" s="78"/>
      <c r="BF982" s="78"/>
    </row>
    <row r="983" spans="2:58" ht="14.1" customHeight="1" x14ac:dyDescent="0.2"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  <c r="BF983" s="78"/>
    </row>
    <row r="984" spans="2:58" ht="14.1" customHeight="1" x14ac:dyDescent="0.2"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  <c r="BD984" s="78"/>
      <c r="BE984" s="78"/>
      <c r="BF984" s="78"/>
    </row>
    <row r="985" spans="2:58" ht="14.1" customHeight="1" x14ac:dyDescent="0.2"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  <c r="BD985" s="78"/>
      <c r="BE985" s="78"/>
      <c r="BF985" s="78"/>
    </row>
    <row r="986" spans="2:58" ht="14.1" customHeight="1" x14ac:dyDescent="0.2"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  <c r="BD986" s="78"/>
      <c r="BE986" s="78"/>
      <c r="BF986" s="78"/>
    </row>
    <row r="987" spans="2:58" ht="14.1" customHeight="1" x14ac:dyDescent="0.2"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  <c r="BD987" s="78"/>
      <c r="BE987" s="78"/>
      <c r="BF987" s="78"/>
    </row>
    <row r="988" spans="2:58" ht="14.1" customHeight="1" x14ac:dyDescent="0.2"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  <c r="BD988" s="78"/>
      <c r="BE988" s="78"/>
      <c r="BF988" s="78"/>
    </row>
    <row r="989" spans="2:58" ht="14.1" customHeight="1" x14ac:dyDescent="0.2"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  <c r="BD989" s="78"/>
      <c r="BE989" s="78"/>
      <c r="BF989" s="78"/>
    </row>
    <row r="990" spans="2:58" ht="14.1" customHeight="1" x14ac:dyDescent="0.2"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  <c r="BD990" s="78"/>
      <c r="BE990" s="78"/>
      <c r="BF990" s="78"/>
    </row>
    <row r="991" spans="2:58" ht="14.1" customHeight="1" x14ac:dyDescent="0.2"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  <c r="BD991" s="78"/>
      <c r="BE991" s="78"/>
      <c r="BF991" s="78"/>
    </row>
    <row r="992" spans="2:58" ht="14.1" customHeight="1" x14ac:dyDescent="0.2"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  <c r="BD992" s="78"/>
      <c r="BE992" s="78"/>
      <c r="BF992" s="78"/>
    </row>
    <row r="993" spans="2:58" ht="14.1" customHeight="1" x14ac:dyDescent="0.2"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  <c r="BF993" s="78"/>
    </row>
    <row r="994" spans="2:58" ht="14.1" customHeight="1" x14ac:dyDescent="0.2"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8"/>
      <c r="AO994" s="78"/>
      <c r="AP994" s="78"/>
      <c r="AQ994" s="78"/>
      <c r="AR994" s="78"/>
      <c r="AS994" s="78"/>
      <c r="AT994" s="78"/>
      <c r="AU994" s="78"/>
      <c r="AV994" s="78"/>
      <c r="AW994" s="78"/>
      <c r="AX994" s="78"/>
      <c r="AY994" s="78"/>
      <c r="AZ994" s="78"/>
      <c r="BA994" s="78"/>
      <c r="BB994" s="78"/>
      <c r="BC994" s="78"/>
      <c r="BD994" s="78"/>
      <c r="BE994" s="78"/>
      <c r="BF994" s="78"/>
    </row>
    <row r="995" spans="2:58" ht="14.1" customHeight="1" x14ac:dyDescent="0.2"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78"/>
      <c r="AZ995" s="78"/>
      <c r="BA995" s="78"/>
      <c r="BB995" s="78"/>
      <c r="BC995" s="78"/>
      <c r="BD995" s="78"/>
      <c r="BE995" s="78"/>
      <c r="BF995" s="78"/>
    </row>
    <row r="996" spans="2:58" ht="14.1" customHeight="1" x14ac:dyDescent="0.2"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8"/>
      <c r="AO996" s="78"/>
      <c r="AP996" s="78"/>
      <c r="AQ996" s="78"/>
      <c r="AR996" s="78"/>
      <c r="AS996" s="78"/>
      <c r="AT996" s="78"/>
      <c r="AU996" s="78"/>
      <c r="AV996" s="78"/>
      <c r="AW996" s="78"/>
      <c r="AX996" s="78"/>
      <c r="AY996" s="78"/>
      <c r="AZ996" s="78"/>
      <c r="BA996" s="78"/>
      <c r="BB996" s="78"/>
      <c r="BC996" s="78"/>
      <c r="BD996" s="78"/>
      <c r="BE996" s="78"/>
      <c r="BF996" s="78"/>
    </row>
    <row r="997" spans="2:58" ht="14.1" customHeight="1" x14ac:dyDescent="0.2"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78"/>
      <c r="AZ997" s="78"/>
      <c r="BA997" s="78"/>
      <c r="BB997" s="78"/>
      <c r="BC997" s="78"/>
      <c r="BD997" s="78"/>
      <c r="BE997" s="78"/>
      <c r="BF997" s="78"/>
    </row>
    <row r="998" spans="2:58" ht="14.1" customHeight="1" x14ac:dyDescent="0.2"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8"/>
      <c r="AO998" s="78"/>
      <c r="AP998" s="78"/>
      <c r="AQ998" s="78"/>
      <c r="AR998" s="78"/>
      <c r="AS998" s="78"/>
      <c r="AT998" s="78"/>
      <c r="AU998" s="78"/>
      <c r="AV998" s="78"/>
      <c r="AW998" s="78"/>
      <c r="AX998" s="78"/>
      <c r="AY998" s="78"/>
      <c r="AZ998" s="78"/>
      <c r="BA998" s="78"/>
      <c r="BB998" s="78"/>
      <c r="BC998" s="78"/>
      <c r="BD998" s="78"/>
      <c r="BE998" s="78"/>
      <c r="BF998" s="78"/>
    </row>
    <row r="999" spans="2:58" ht="14.1" customHeight="1" x14ac:dyDescent="0.2"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78"/>
      <c r="AZ999" s="78"/>
      <c r="BA999" s="78"/>
      <c r="BB999" s="78"/>
      <c r="BC999" s="78"/>
      <c r="BD999" s="78"/>
      <c r="BE999" s="78"/>
      <c r="BF999" s="78"/>
    </row>
    <row r="1000" spans="2:58" ht="14.1" customHeight="1" x14ac:dyDescent="0.2"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8"/>
      <c r="AO1000" s="78"/>
      <c r="AP1000" s="78"/>
      <c r="AQ1000" s="78"/>
      <c r="AR1000" s="78"/>
      <c r="AS1000" s="78"/>
      <c r="AT1000" s="78"/>
      <c r="AU1000" s="78"/>
      <c r="AV1000" s="78"/>
      <c r="AW1000" s="78"/>
      <c r="AX1000" s="78"/>
      <c r="AY1000" s="78"/>
      <c r="AZ1000" s="78"/>
      <c r="BA1000" s="78"/>
      <c r="BB1000" s="78"/>
      <c r="BC1000" s="78"/>
      <c r="BD1000" s="78"/>
      <c r="BE1000" s="78"/>
      <c r="BF1000" s="78"/>
    </row>
    <row r="1001" spans="2:58" ht="14.1" customHeight="1" x14ac:dyDescent="0.2"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  <c r="AN1001" s="78"/>
      <c r="AO1001" s="78"/>
      <c r="AP1001" s="78"/>
      <c r="AQ1001" s="78"/>
      <c r="AR1001" s="78"/>
      <c r="AS1001" s="78"/>
      <c r="AT1001" s="78"/>
      <c r="AU1001" s="78"/>
      <c r="AV1001" s="78"/>
      <c r="AW1001" s="78"/>
      <c r="AX1001" s="78"/>
      <c r="AY1001" s="78"/>
      <c r="AZ1001" s="78"/>
      <c r="BA1001" s="78"/>
      <c r="BB1001" s="78"/>
      <c r="BC1001" s="78"/>
      <c r="BD1001" s="78"/>
      <c r="BE1001" s="78"/>
      <c r="BF1001" s="78"/>
    </row>
    <row r="1002" spans="2:58" ht="14.1" customHeight="1" x14ac:dyDescent="0.2"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  <c r="AA1002" s="78"/>
      <c r="AB1002" s="78"/>
      <c r="AC1002" s="78"/>
      <c r="AD1002" s="78"/>
      <c r="AE1002" s="78"/>
      <c r="AF1002" s="78"/>
      <c r="AG1002" s="78"/>
      <c r="AH1002" s="78"/>
      <c r="AI1002" s="78"/>
      <c r="AJ1002" s="78"/>
      <c r="AK1002" s="78"/>
      <c r="AL1002" s="78"/>
      <c r="AM1002" s="78"/>
      <c r="AN1002" s="78"/>
      <c r="AO1002" s="78"/>
      <c r="AP1002" s="78"/>
      <c r="AQ1002" s="78"/>
      <c r="AR1002" s="78"/>
      <c r="AS1002" s="78"/>
      <c r="AT1002" s="78"/>
      <c r="AU1002" s="78"/>
      <c r="AV1002" s="78"/>
      <c r="AW1002" s="78"/>
      <c r="AX1002" s="78"/>
      <c r="AY1002" s="78"/>
      <c r="AZ1002" s="78"/>
      <c r="BA1002" s="78"/>
      <c r="BB1002" s="78"/>
      <c r="BC1002" s="78"/>
      <c r="BD1002" s="78"/>
      <c r="BE1002" s="78"/>
      <c r="BF1002" s="78"/>
    </row>
    <row r="1003" spans="2:58" ht="14.1" customHeight="1" x14ac:dyDescent="0.2">
      <c r="B1003" s="78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G1003" s="78"/>
      <c r="AH1003" s="78"/>
      <c r="AI1003" s="78"/>
      <c r="AJ1003" s="78"/>
      <c r="AK1003" s="78"/>
      <c r="AL1003" s="78"/>
      <c r="AM1003" s="78"/>
      <c r="AN1003" s="78"/>
      <c r="AO1003" s="78"/>
      <c r="AP1003" s="78"/>
      <c r="AQ1003" s="78"/>
      <c r="AR1003" s="78"/>
      <c r="AS1003" s="78"/>
      <c r="AT1003" s="78"/>
      <c r="AU1003" s="78"/>
      <c r="AV1003" s="78"/>
      <c r="AW1003" s="78"/>
      <c r="AX1003" s="78"/>
      <c r="AY1003" s="78"/>
      <c r="AZ1003" s="78"/>
      <c r="BA1003" s="78"/>
      <c r="BB1003" s="78"/>
      <c r="BC1003" s="78"/>
      <c r="BD1003" s="78"/>
      <c r="BE1003" s="78"/>
      <c r="BF1003" s="78"/>
    </row>
    <row r="1004" spans="2:58" ht="14.1" customHeight="1" x14ac:dyDescent="0.2">
      <c r="B1004" s="78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  <c r="AA1004" s="78"/>
      <c r="AB1004" s="78"/>
      <c r="AC1004" s="78"/>
      <c r="AD1004" s="78"/>
      <c r="AE1004" s="78"/>
      <c r="AF1004" s="78"/>
      <c r="AG1004" s="78"/>
      <c r="AH1004" s="78"/>
      <c r="AI1004" s="78"/>
      <c r="AJ1004" s="78"/>
      <c r="AK1004" s="78"/>
      <c r="AL1004" s="78"/>
      <c r="AM1004" s="78"/>
      <c r="AN1004" s="78"/>
      <c r="AO1004" s="78"/>
      <c r="AP1004" s="78"/>
      <c r="AQ1004" s="78"/>
      <c r="AR1004" s="78"/>
      <c r="AS1004" s="78"/>
      <c r="AT1004" s="78"/>
      <c r="AU1004" s="78"/>
      <c r="AV1004" s="78"/>
      <c r="AW1004" s="78"/>
      <c r="AX1004" s="78"/>
      <c r="AY1004" s="78"/>
      <c r="AZ1004" s="78"/>
      <c r="BA1004" s="78"/>
      <c r="BB1004" s="78"/>
      <c r="BC1004" s="78"/>
      <c r="BD1004" s="78"/>
      <c r="BE1004" s="78"/>
      <c r="BF1004" s="78"/>
    </row>
    <row r="1005" spans="2:58" ht="14.1" customHeight="1" x14ac:dyDescent="0.2">
      <c r="B1005" s="78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  <c r="Z1005" s="78"/>
      <c r="AA1005" s="78"/>
      <c r="AB1005" s="78"/>
      <c r="AC1005" s="78"/>
      <c r="AD1005" s="78"/>
      <c r="AE1005" s="78"/>
      <c r="AF1005" s="78"/>
      <c r="AG1005" s="78"/>
      <c r="AH1005" s="78"/>
      <c r="AI1005" s="78"/>
      <c r="AJ1005" s="78"/>
      <c r="AK1005" s="78"/>
      <c r="AL1005" s="78"/>
      <c r="AM1005" s="78"/>
      <c r="AN1005" s="78"/>
      <c r="AO1005" s="78"/>
      <c r="AP1005" s="78"/>
      <c r="AQ1005" s="78"/>
      <c r="AR1005" s="78"/>
      <c r="AS1005" s="78"/>
      <c r="AT1005" s="78"/>
      <c r="AU1005" s="78"/>
      <c r="AV1005" s="78"/>
      <c r="AW1005" s="78"/>
      <c r="AX1005" s="78"/>
      <c r="AY1005" s="78"/>
      <c r="AZ1005" s="78"/>
      <c r="BA1005" s="78"/>
      <c r="BB1005" s="78"/>
      <c r="BC1005" s="78"/>
      <c r="BD1005" s="78"/>
      <c r="BE1005" s="78"/>
      <c r="BF1005" s="78"/>
    </row>
    <row r="1006" spans="2:58" ht="14.1" customHeight="1" x14ac:dyDescent="0.2">
      <c r="B1006" s="78"/>
      <c r="C1006" s="78"/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  <c r="Y1006" s="78"/>
      <c r="Z1006" s="78"/>
      <c r="AA1006" s="78"/>
      <c r="AB1006" s="78"/>
      <c r="AC1006" s="78"/>
      <c r="AD1006" s="78"/>
      <c r="AE1006" s="78"/>
      <c r="AF1006" s="78"/>
      <c r="AG1006" s="78"/>
      <c r="AH1006" s="78"/>
      <c r="AI1006" s="78"/>
      <c r="AJ1006" s="78"/>
      <c r="AK1006" s="78"/>
      <c r="AL1006" s="78"/>
      <c r="AM1006" s="78"/>
      <c r="AN1006" s="78"/>
      <c r="AO1006" s="78"/>
      <c r="AP1006" s="78"/>
      <c r="AQ1006" s="78"/>
      <c r="AR1006" s="78"/>
      <c r="AS1006" s="78"/>
      <c r="AT1006" s="78"/>
      <c r="AU1006" s="78"/>
      <c r="AV1006" s="78"/>
      <c r="AW1006" s="78"/>
      <c r="AX1006" s="78"/>
      <c r="AY1006" s="78"/>
      <c r="AZ1006" s="78"/>
      <c r="BA1006" s="78"/>
      <c r="BB1006" s="78"/>
      <c r="BC1006" s="78"/>
      <c r="BD1006" s="78"/>
      <c r="BE1006" s="78"/>
      <c r="BF1006" s="78"/>
    </row>
    <row r="1007" spans="2:58" ht="14.1" customHeight="1" x14ac:dyDescent="0.2">
      <c r="B1007" s="78"/>
      <c r="C1007" s="78"/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  <c r="Z1007" s="78"/>
      <c r="AA1007" s="78"/>
      <c r="AB1007" s="78"/>
      <c r="AC1007" s="78"/>
      <c r="AD1007" s="78"/>
      <c r="AE1007" s="78"/>
      <c r="AF1007" s="78"/>
      <c r="AG1007" s="78"/>
      <c r="AH1007" s="78"/>
      <c r="AI1007" s="78"/>
      <c r="AJ1007" s="78"/>
      <c r="AK1007" s="78"/>
      <c r="AL1007" s="78"/>
      <c r="AM1007" s="78"/>
      <c r="AN1007" s="78"/>
      <c r="AO1007" s="78"/>
      <c r="AP1007" s="78"/>
      <c r="AQ1007" s="78"/>
      <c r="AR1007" s="78"/>
      <c r="AS1007" s="78"/>
      <c r="AT1007" s="78"/>
      <c r="AU1007" s="78"/>
      <c r="AV1007" s="78"/>
      <c r="AW1007" s="78"/>
      <c r="AX1007" s="78"/>
      <c r="AY1007" s="78"/>
      <c r="AZ1007" s="78"/>
      <c r="BA1007" s="78"/>
      <c r="BB1007" s="78"/>
      <c r="BC1007" s="78"/>
      <c r="BD1007" s="78"/>
      <c r="BE1007" s="78"/>
      <c r="BF1007" s="78"/>
    </row>
    <row r="1008" spans="2:58" ht="14.1" customHeight="1" x14ac:dyDescent="0.2">
      <c r="B1008" s="78"/>
      <c r="C1008" s="78"/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  <c r="AA1008" s="78"/>
      <c r="AB1008" s="78"/>
      <c r="AC1008" s="78"/>
      <c r="AD1008" s="78"/>
      <c r="AE1008" s="78"/>
      <c r="AF1008" s="78"/>
      <c r="AG1008" s="78"/>
      <c r="AH1008" s="78"/>
      <c r="AI1008" s="78"/>
      <c r="AJ1008" s="78"/>
      <c r="AK1008" s="78"/>
      <c r="AL1008" s="78"/>
      <c r="AM1008" s="78"/>
      <c r="AN1008" s="78"/>
      <c r="AO1008" s="78"/>
      <c r="AP1008" s="78"/>
      <c r="AQ1008" s="78"/>
      <c r="AR1008" s="78"/>
      <c r="AS1008" s="78"/>
      <c r="AT1008" s="78"/>
      <c r="AU1008" s="78"/>
      <c r="AV1008" s="78"/>
      <c r="AW1008" s="78"/>
      <c r="AX1008" s="78"/>
      <c r="AY1008" s="78"/>
      <c r="AZ1008" s="78"/>
      <c r="BA1008" s="78"/>
      <c r="BB1008" s="78"/>
      <c r="BC1008" s="78"/>
      <c r="BD1008" s="78"/>
      <c r="BE1008" s="78"/>
      <c r="BF1008" s="78"/>
    </row>
    <row r="1009" spans="2:58" ht="14.1" customHeight="1" x14ac:dyDescent="0.2">
      <c r="B1009" s="78"/>
      <c r="C1009" s="78"/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  <c r="Z1009" s="78"/>
      <c r="AA1009" s="78"/>
      <c r="AB1009" s="78"/>
      <c r="AC1009" s="78"/>
      <c r="AD1009" s="78"/>
      <c r="AE1009" s="78"/>
      <c r="AF1009" s="78"/>
      <c r="AG1009" s="78"/>
      <c r="AH1009" s="78"/>
      <c r="AI1009" s="78"/>
      <c r="AJ1009" s="78"/>
      <c r="AK1009" s="78"/>
      <c r="AL1009" s="78"/>
      <c r="AM1009" s="78"/>
      <c r="AN1009" s="78"/>
      <c r="AO1009" s="78"/>
      <c r="AP1009" s="78"/>
      <c r="AQ1009" s="78"/>
      <c r="AR1009" s="78"/>
      <c r="AS1009" s="78"/>
      <c r="AT1009" s="78"/>
      <c r="AU1009" s="78"/>
      <c r="AV1009" s="78"/>
      <c r="AW1009" s="78"/>
      <c r="AX1009" s="78"/>
      <c r="AY1009" s="78"/>
      <c r="AZ1009" s="78"/>
      <c r="BA1009" s="78"/>
      <c r="BB1009" s="78"/>
      <c r="BC1009" s="78"/>
      <c r="BD1009" s="78"/>
      <c r="BE1009" s="78"/>
      <c r="BF1009" s="78"/>
    </row>
    <row r="1010" spans="2:58" ht="14.1" customHeight="1" x14ac:dyDescent="0.2">
      <c r="B1010" s="78"/>
      <c r="C1010" s="78"/>
      <c r="D1010" s="78"/>
      <c r="E1010" s="78"/>
      <c r="F1010" s="78"/>
      <c r="G1010" s="78"/>
      <c r="H1010" s="78"/>
      <c r="I1010" s="78"/>
      <c r="J1010" s="78"/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  <c r="Y1010" s="78"/>
      <c r="Z1010" s="78"/>
      <c r="AA1010" s="78"/>
      <c r="AB1010" s="78"/>
      <c r="AC1010" s="78"/>
      <c r="AD1010" s="78"/>
      <c r="AE1010" s="78"/>
      <c r="AF1010" s="78"/>
      <c r="AG1010" s="78"/>
      <c r="AH1010" s="78"/>
      <c r="AI1010" s="78"/>
      <c r="AJ1010" s="78"/>
      <c r="AK1010" s="78"/>
      <c r="AL1010" s="78"/>
      <c r="AM1010" s="78"/>
      <c r="AN1010" s="78"/>
      <c r="AO1010" s="78"/>
      <c r="AP1010" s="78"/>
      <c r="AQ1010" s="78"/>
      <c r="AR1010" s="78"/>
      <c r="AS1010" s="78"/>
      <c r="AT1010" s="78"/>
      <c r="AU1010" s="78"/>
      <c r="AV1010" s="78"/>
      <c r="AW1010" s="78"/>
      <c r="AX1010" s="78"/>
      <c r="AY1010" s="78"/>
      <c r="AZ1010" s="78"/>
      <c r="BA1010" s="78"/>
      <c r="BB1010" s="78"/>
      <c r="BC1010" s="78"/>
      <c r="BD1010" s="78"/>
      <c r="BE1010" s="78"/>
      <c r="BF1010" s="78"/>
    </row>
    <row r="1011" spans="2:58" ht="14.1" customHeight="1" x14ac:dyDescent="0.2">
      <c r="B1011" s="78"/>
      <c r="C1011" s="78"/>
      <c r="D1011" s="78"/>
      <c r="E1011" s="78"/>
      <c r="F1011" s="78"/>
      <c r="G1011" s="78"/>
      <c r="H1011" s="78"/>
      <c r="I1011" s="78"/>
      <c r="J1011" s="78"/>
      <c r="K1011" s="78"/>
      <c r="L1011" s="78"/>
      <c r="M1011" s="78"/>
      <c r="N1011" s="78"/>
      <c r="O1011" s="78"/>
      <c r="P1011" s="78"/>
      <c r="Q1011" s="78"/>
      <c r="R1011" s="78"/>
      <c r="S1011" s="78"/>
      <c r="T1011" s="78"/>
      <c r="U1011" s="78"/>
      <c r="V1011" s="78"/>
      <c r="W1011" s="78"/>
      <c r="X1011" s="78"/>
      <c r="Y1011" s="78"/>
      <c r="Z1011" s="78"/>
      <c r="AA1011" s="78"/>
      <c r="AB1011" s="78"/>
      <c r="AC1011" s="78"/>
      <c r="AD1011" s="78"/>
      <c r="AE1011" s="78"/>
      <c r="AF1011" s="78"/>
      <c r="AG1011" s="78"/>
      <c r="AH1011" s="78"/>
      <c r="AI1011" s="78"/>
      <c r="AJ1011" s="78"/>
      <c r="AK1011" s="78"/>
      <c r="AL1011" s="78"/>
      <c r="AM1011" s="78"/>
      <c r="AN1011" s="78"/>
      <c r="AO1011" s="78"/>
      <c r="AP1011" s="78"/>
      <c r="AQ1011" s="78"/>
      <c r="AR1011" s="78"/>
      <c r="AS1011" s="78"/>
      <c r="AT1011" s="78"/>
      <c r="AU1011" s="78"/>
      <c r="AV1011" s="78"/>
      <c r="AW1011" s="78"/>
      <c r="AX1011" s="78"/>
      <c r="AY1011" s="78"/>
      <c r="AZ1011" s="78"/>
      <c r="BA1011" s="78"/>
      <c r="BB1011" s="78"/>
      <c r="BC1011" s="78"/>
      <c r="BD1011" s="78"/>
      <c r="BE1011" s="78"/>
      <c r="BF1011" s="78"/>
    </row>
    <row r="1012" spans="2:58" ht="14.1" customHeight="1" x14ac:dyDescent="0.2">
      <c r="B1012" s="78"/>
      <c r="C1012" s="78"/>
      <c r="D1012" s="78"/>
      <c r="E1012" s="78"/>
      <c r="F1012" s="78"/>
      <c r="G1012" s="78"/>
      <c r="H1012" s="78"/>
      <c r="I1012" s="78"/>
      <c r="J1012" s="78"/>
      <c r="K1012" s="78"/>
      <c r="L1012" s="78"/>
      <c r="M1012" s="78"/>
      <c r="N1012" s="78"/>
      <c r="O1012" s="78"/>
      <c r="P1012" s="78"/>
      <c r="Q1012" s="78"/>
      <c r="R1012" s="78"/>
      <c r="S1012" s="78"/>
      <c r="T1012" s="78"/>
      <c r="U1012" s="78"/>
      <c r="V1012" s="78"/>
      <c r="W1012" s="78"/>
      <c r="X1012" s="78"/>
      <c r="Y1012" s="78"/>
      <c r="Z1012" s="78"/>
      <c r="AA1012" s="78"/>
      <c r="AB1012" s="78"/>
      <c r="AC1012" s="78"/>
      <c r="AD1012" s="78"/>
      <c r="AE1012" s="78"/>
      <c r="AF1012" s="78"/>
      <c r="AG1012" s="78"/>
      <c r="AH1012" s="78"/>
      <c r="AI1012" s="78"/>
      <c r="AJ1012" s="78"/>
      <c r="AK1012" s="78"/>
      <c r="AL1012" s="78"/>
      <c r="AM1012" s="78"/>
      <c r="AN1012" s="78"/>
      <c r="AO1012" s="78"/>
      <c r="AP1012" s="78"/>
      <c r="AQ1012" s="78"/>
      <c r="AR1012" s="78"/>
      <c r="AS1012" s="78"/>
      <c r="AT1012" s="78"/>
      <c r="AU1012" s="78"/>
      <c r="AV1012" s="78"/>
      <c r="AW1012" s="78"/>
      <c r="AX1012" s="78"/>
      <c r="AY1012" s="78"/>
      <c r="AZ1012" s="78"/>
      <c r="BA1012" s="78"/>
      <c r="BB1012" s="78"/>
      <c r="BC1012" s="78"/>
      <c r="BD1012" s="78"/>
      <c r="BE1012" s="78"/>
      <c r="BF1012" s="78"/>
    </row>
    <row r="1013" spans="2:58" ht="14.1" customHeight="1" x14ac:dyDescent="0.2">
      <c r="B1013" s="78"/>
      <c r="C1013" s="78"/>
      <c r="D1013" s="78"/>
      <c r="E1013" s="78"/>
      <c r="F1013" s="78"/>
      <c r="G1013" s="78"/>
      <c r="H1013" s="78"/>
      <c r="I1013" s="78"/>
      <c r="J1013" s="78"/>
      <c r="K1013" s="78"/>
      <c r="L1013" s="78"/>
      <c r="M1013" s="78"/>
      <c r="N1013" s="78"/>
      <c r="O1013" s="78"/>
      <c r="P1013" s="78"/>
      <c r="Q1013" s="78"/>
      <c r="R1013" s="78"/>
      <c r="S1013" s="78"/>
      <c r="T1013" s="78"/>
      <c r="U1013" s="78"/>
      <c r="V1013" s="78"/>
      <c r="W1013" s="78"/>
      <c r="X1013" s="78"/>
      <c r="Y1013" s="78"/>
      <c r="Z1013" s="78"/>
      <c r="AA1013" s="78"/>
      <c r="AB1013" s="78"/>
      <c r="AC1013" s="78"/>
      <c r="AD1013" s="78"/>
      <c r="AE1013" s="78"/>
      <c r="AF1013" s="78"/>
      <c r="AG1013" s="78"/>
      <c r="AH1013" s="78"/>
      <c r="AI1013" s="78"/>
      <c r="AJ1013" s="78"/>
      <c r="AK1013" s="78"/>
      <c r="AL1013" s="78"/>
      <c r="AM1013" s="78"/>
      <c r="AN1013" s="78"/>
      <c r="AO1013" s="78"/>
      <c r="AP1013" s="78"/>
      <c r="AQ1013" s="78"/>
      <c r="AR1013" s="78"/>
      <c r="AS1013" s="78"/>
      <c r="AT1013" s="78"/>
      <c r="AU1013" s="78"/>
      <c r="AV1013" s="78"/>
      <c r="AW1013" s="78"/>
      <c r="AX1013" s="78"/>
      <c r="AY1013" s="78"/>
      <c r="AZ1013" s="78"/>
      <c r="BA1013" s="78"/>
      <c r="BB1013" s="78"/>
      <c r="BC1013" s="78"/>
      <c r="BD1013" s="78"/>
      <c r="BE1013" s="78"/>
      <c r="BF1013" s="78"/>
    </row>
    <row r="1014" spans="2:58" ht="14.1" customHeight="1" x14ac:dyDescent="0.2">
      <c r="B1014" s="78"/>
      <c r="C1014" s="78"/>
      <c r="D1014" s="78"/>
      <c r="E1014" s="78"/>
      <c r="F1014" s="78"/>
      <c r="G1014" s="78"/>
      <c r="H1014" s="78"/>
      <c r="I1014" s="78"/>
      <c r="J1014" s="78"/>
      <c r="K1014" s="78"/>
      <c r="L1014" s="78"/>
      <c r="M1014" s="78"/>
      <c r="N1014" s="78"/>
      <c r="O1014" s="78"/>
      <c r="P1014" s="78"/>
      <c r="Q1014" s="78"/>
      <c r="R1014" s="78"/>
      <c r="S1014" s="78"/>
      <c r="T1014" s="78"/>
      <c r="U1014" s="78"/>
      <c r="V1014" s="78"/>
      <c r="W1014" s="78"/>
      <c r="X1014" s="78"/>
      <c r="Y1014" s="78"/>
      <c r="Z1014" s="78"/>
      <c r="AA1014" s="78"/>
      <c r="AB1014" s="78"/>
      <c r="AC1014" s="78"/>
      <c r="AD1014" s="78"/>
      <c r="AE1014" s="78"/>
      <c r="AF1014" s="78"/>
      <c r="AG1014" s="78"/>
      <c r="AH1014" s="78"/>
      <c r="AI1014" s="78"/>
      <c r="AJ1014" s="78"/>
      <c r="AK1014" s="78"/>
      <c r="AL1014" s="78"/>
      <c r="AM1014" s="78"/>
      <c r="AN1014" s="78"/>
      <c r="AO1014" s="78"/>
      <c r="AP1014" s="78"/>
      <c r="AQ1014" s="78"/>
      <c r="AR1014" s="78"/>
      <c r="AS1014" s="78"/>
      <c r="AT1014" s="78"/>
      <c r="AU1014" s="78"/>
      <c r="AV1014" s="78"/>
      <c r="AW1014" s="78"/>
      <c r="AX1014" s="78"/>
      <c r="AY1014" s="78"/>
      <c r="AZ1014" s="78"/>
      <c r="BA1014" s="78"/>
      <c r="BB1014" s="78"/>
      <c r="BC1014" s="78"/>
      <c r="BD1014" s="78"/>
      <c r="BE1014" s="78"/>
      <c r="BF1014" s="78"/>
    </row>
    <row r="1015" spans="2:58" ht="14.1" customHeight="1" x14ac:dyDescent="0.2">
      <c r="B1015" s="78"/>
      <c r="C1015" s="78"/>
      <c r="D1015" s="78"/>
      <c r="E1015" s="78"/>
      <c r="F1015" s="78"/>
      <c r="G1015" s="78"/>
      <c r="H1015" s="78"/>
      <c r="I1015" s="78"/>
      <c r="J1015" s="78"/>
      <c r="K1015" s="78"/>
      <c r="L1015" s="78"/>
      <c r="M1015" s="78"/>
      <c r="N1015" s="78"/>
      <c r="O1015" s="78"/>
      <c r="P1015" s="78"/>
      <c r="Q1015" s="78"/>
      <c r="R1015" s="78"/>
      <c r="S1015" s="78"/>
      <c r="T1015" s="78"/>
      <c r="U1015" s="78"/>
      <c r="V1015" s="78"/>
      <c r="W1015" s="78"/>
      <c r="X1015" s="78"/>
      <c r="Y1015" s="78"/>
      <c r="Z1015" s="78"/>
      <c r="AA1015" s="78"/>
      <c r="AB1015" s="78"/>
      <c r="AC1015" s="78"/>
      <c r="AD1015" s="78"/>
      <c r="AE1015" s="78"/>
      <c r="AF1015" s="78"/>
      <c r="AG1015" s="78"/>
      <c r="AH1015" s="78"/>
      <c r="AI1015" s="78"/>
      <c r="AJ1015" s="78"/>
      <c r="AK1015" s="78"/>
      <c r="AL1015" s="78"/>
      <c r="AM1015" s="78"/>
      <c r="AN1015" s="78"/>
      <c r="AO1015" s="78"/>
      <c r="AP1015" s="78"/>
      <c r="AQ1015" s="78"/>
      <c r="AR1015" s="78"/>
      <c r="AS1015" s="78"/>
      <c r="AT1015" s="78"/>
      <c r="AU1015" s="78"/>
      <c r="AV1015" s="78"/>
      <c r="AW1015" s="78"/>
      <c r="AX1015" s="78"/>
      <c r="AY1015" s="78"/>
      <c r="AZ1015" s="78"/>
      <c r="BA1015" s="78"/>
      <c r="BB1015" s="78"/>
      <c r="BC1015" s="78"/>
      <c r="BD1015" s="78"/>
      <c r="BE1015" s="78"/>
      <c r="BF1015" s="78"/>
    </row>
    <row r="1016" spans="2:58" ht="14.1" customHeight="1" x14ac:dyDescent="0.2">
      <c r="B1016" s="78"/>
      <c r="C1016" s="78"/>
      <c r="D1016" s="78"/>
      <c r="E1016" s="78"/>
      <c r="F1016" s="78"/>
      <c r="G1016" s="78"/>
      <c r="H1016" s="78"/>
      <c r="I1016" s="78"/>
      <c r="J1016" s="78"/>
      <c r="K1016" s="78"/>
      <c r="L1016" s="78"/>
      <c r="M1016" s="78"/>
      <c r="N1016" s="78"/>
      <c r="O1016" s="78"/>
      <c r="P1016" s="78"/>
      <c r="Q1016" s="78"/>
      <c r="R1016" s="78"/>
      <c r="S1016" s="78"/>
      <c r="T1016" s="78"/>
      <c r="U1016" s="78"/>
      <c r="V1016" s="78"/>
      <c r="W1016" s="78"/>
      <c r="X1016" s="78"/>
      <c r="Y1016" s="78"/>
      <c r="Z1016" s="78"/>
      <c r="AA1016" s="78"/>
      <c r="AB1016" s="78"/>
      <c r="AC1016" s="78"/>
      <c r="AD1016" s="78"/>
      <c r="AE1016" s="78"/>
      <c r="AF1016" s="78"/>
      <c r="AG1016" s="78"/>
      <c r="AH1016" s="78"/>
      <c r="AI1016" s="78"/>
      <c r="AJ1016" s="78"/>
      <c r="AK1016" s="78"/>
      <c r="AL1016" s="78"/>
      <c r="AM1016" s="78"/>
      <c r="AN1016" s="78"/>
      <c r="AO1016" s="78"/>
      <c r="AP1016" s="78"/>
      <c r="AQ1016" s="78"/>
      <c r="AR1016" s="78"/>
      <c r="AS1016" s="78"/>
      <c r="AT1016" s="78"/>
      <c r="AU1016" s="78"/>
      <c r="AV1016" s="78"/>
      <c r="AW1016" s="78"/>
      <c r="AX1016" s="78"/>
      <c r="AY1016" s="78"/>
      <c r="AZ1016" s="78"/>
      <c r="BA1016" s="78"/>
      <c r="BB1016" s="78"/>
      <c r="BC1016" s="78"/>
      <c r="BD1016" s="78"/>
      <c r="BE1016" s="78"/>
      <c r="BF1016" s="78"/>
    </row>
    <row r="1017" spans="2:58" ht="14.1" customHeight="1" x14ac:dyDescent="0.2">
      <c r="B1017" s="78"/>
      <c r="C1017" s="78"/>
      <c r="D1017" s="78"/>
      <c r="E1017" s="78"/>
      <c r="F1017" s="78"/>
      <c r="G1017" s="78"/>
      <c r="H1017" s="78"/>
      <c r="I1017" s="78"/>
      <c r="J1017" s="78"/>
      <c r="K1017" s="78"/>
      <c r="L1017" s="78"/>
      <c r="M1017" s="78"/>
      <c r="N1017" s="78"/>
      <c r="O1017" s="78"/>
      <c r="P1017" s="78"/>
      <c r="Q1017" s="78"/>
      <c r="R1017" s="78"/>
      <c r="S1017" s="78"/>
      <c r="T1017" s="78"/>
      <c r="U1017" s="78"/>
      <c r="V1017" s="78"/>
      <c r="W1017" s="78"/>
      <c r="X1017" s="78"/>
      <c r="Y1017" s="78"/>
      <c r="Z1017" s="78"/>
      <c r="AA1017" s="78"/>
      <c r="AB1017" s="78"/>
      <c r="AC1017" s="78"/>
      <c r="AD1017" s="78"/>
      <c r="AE1017" s="78"/>
      <c r="AF1017" s="78"/>
      <c r="AG1017" s="78"/>
      <c r="AH1017" s="78"/>
      <c r="AI1017" s="78"/>
      <c r="AJ1017" s="78"/>
      <c r="AK1017" s="78"/>
      <c r="AL1017" s="78"/>
      <c r="AM1017" s="78"/>
      <c r="AN1017" s="78"/>
      <c r="AO1017" s="78"/>
      <c r="AP1017" s="78"/>
      <c r="AQ1017" s="78"/>
      <c r="AR1017" s="78"/>
      <c r="AS1017" s="78"/>
      <c r="AT1017" s="78"/>
      <c r="AU1017" s="78"/>
      <c r="AV1017" s="78"/>
      <c r="AW1017" s="78"/>
      <c r="AX1017" s="78"/>
      <c r="AY1017" s="78"/>
      <c r="AZ1017" s="78"/>
      <c r="BA1017" s="78"/>
      <c r="BB1017" s="78"/>
      <c r="BC1017" s="78"/>
      <c r="BD1017" s="78"/>
      <c r="BE1017" s="78"/>
      <c r="BF1017" s="78"/>
    </row>
    <row r="1018" spans="2:58" ht="14.1" customHeight="1" x14ac:dyDescent="0.2">
      <c r="B1018" s="78"/>
      <c r="C1018" s="78"/>
      <c r="D1018" s="78"/>
      <c r="E1018" s="78"/>
      <c r="F1018" s="78"/>
      <c r="G1018" s="78"/>
      <c r="H1018" s="78"/>
      <c r="I1018" s="78"/>
      <c r="J1018" s="78"/>
      <c r="K1018" s="78"/>
      <c r="L1018" s="78"/>
      <c r="M1018" s="78"/>
      <c r="N1018" s="78"/>
      <c r="O1018" s="78"/>
      <c r="P1018" s="78"/>
      <c r="Q1018" s="78"/>
      <c r="R1018" s="78"/>
      <c r="S1018" s="78"/>
      <c r="T1018" s="78"/>
      <c r="U1018" s="78"/>
      <c r="V1018" s="78"/>
      <c r="W1018" s="78"/>
      <c r="X1018" s="78"/>
      <c r="Y1018" s="78"/>
      <c r="Z1018" s="78"/>
      <c r="AA1018" s="78"/>
      <c r="AB1018" s="78"/>
      <c r="AC1018" s="78"/>
      <c r="AD1018" s="78"/>
      <c r="AE1018" s="78"/>
      <c r="AF1018" s="78"/>
      <c r="AG1018" s="78"/>
      <c r="AH1018" s="78"/>
      <c r="AI1018" s="78"/>
      <c r="AJ1018" s="78"/>
      <c r="AK1018" s="78"/>
      <c r="AL1018" s="78"/>
      <c r="AM1018" s="78"/>
      <c r="AN1018" s="78"/>
      <c r="AO1018" s="78"/>
      <c r="AP1018" s="78"/>
      <c r="AQ1018" s="78"/>
      <c r="AR1018" s="78"/>
      <c r="AS1018" s="78"/>
      <c r="AT1018" s="78"/>
      <c r="AU1018" s="78"/>
      <c r="AV1018" s="78"/>
      <c r="AW1018" s="78"/>
      <c r="AX1018" s="78"/>
      <c r="AY1018" s="78"/>
      <c r="AZ1018" s="78"/>
      <c r="BA1018" s="78"/>
      <c r="BB1018" s="78"/>
      <c r="BC1018" s="78"/>
      <c r="BD1018" s="78"/>
      <c r="BE1018" s="78"/>
      <c r="BF1018" s="78"/>
    </row>
    <row r="1019" spans="2:58" ht="14.1" customHeight="1" x14ac:dyDescent="0.2">
      <c r="B1019" s="78"/>
      <c r="C1019" s="78"/>
      <c r="D1019" s="78"/>
      <c r="E1019" s="78"/>
      <c r="F1019" s="78"/>
      <c r="G1019" s="78"/>
      <c r="H1019" s="78"/>
      <c r="I1019" s="78"/>
      <c r="J1019" s="78"/>
      <c r="K1019" s="78"/>
      <c r="L1019" s="78"/>
      <c r="M1019" s="78"/>
      <c r="N1019" s="78"/>
      <c r="O1019" s="78"/>
      <c r="P1019" s="78"/>
      <c r="Q1019" s="78"/>
      <c r="R1019" s="78"/>
      <c r="S1019" s="78"/>
      <c r="T1019" s="78"/>
      <c r="U1019" s="78"/>
      <c r="V1019" s="78"/>
      <c r="W1019" s="78"/>
      <c r="X1019" s="78"/>
      <c r="Y1019" s="78"/>
      <c r="Z1019" s="78"/>
      <c r="AA1019" s="78"/>
      <c r="AB1019" s="78"/>
      <c r="AC1019" s="78"/>
      <c r="AD1019" s="78"/>
      <c r="AE1019" s="78"/>
      <c r="AF1019" s="78"/>
      <c r="AG1019" s="78"/>
      <c r="AH1019" s="78"/>
      <c r="AI1019" s="78"/>
      <c r="AJ1019" s="78"/>
      <c r="AK1019" s="78"/>
      <c r="AL1019" s="78"/>
      <c r="AM1019" s="78"/>
      <c r="AN1019" s="78"/>
      <c r="AO1019" s="78"/>
      <c r="AP1019" s="78"/>
      <c r="AQ1019" s="78"/>
      <c r="AR1019" s="78"/>
      <c r="AS1019" s="78"/>
      <c r="AT1019" s="78"/>
      <c r="AU1019" s="78"/>
      <c r="AV1019" s="78"/>
      <c r="AW1019" s="78"/>
      <c r="AX1019" s="78"/>
      <c r="AY1019" s="78"/>
      <c r="AZ1019" s="78"/>
      <c r="BA1019" s="78"/>
      <c r="BB1019" s="78"/>
      <c r="BC1019" s="78"/>
      <c r="BD1019" s="78"/>
      <c r="BE1019" s="78"/>
      <c r="BF1019" s="78"/>
    </row>
    <row r="1020" spans="2:58" ht="14.1" customHeight="1" x14ac:dyDescent="0.2">
      <c r="B1020" s="78"/>
      <c r="C1020" s="78"/>
      <c r="D1020" s="78"/>
      <c r="E1020" s="78"/>
      <c r="F1020" s="78"/>
      <c r="G1020" s="78"/>
      <c r="H1020" s="78"/>
      <c r="I1020" s="78"/>
      <c r="J1020" s="78"/>
      <c r="K1020" s="78"/>
      <c r="L1020" s="78"/>
      <c r="M1020" s="78"/>
      <c r="N1020" s="78"/>
      <c r="O1020" s="78"/>
      <c r="P1020" s="78"/>
      <c r="Q1020" s="78"/>
      <c r="R1020" s="78"/>
      <c r="S1020" s="78"/>
      <c r="T1020" s="78"/>
      <c r="U1020" s="78"/>
      <c r="V1020" s="78"/>
      <c r="W1020" s="78"/>
      <c r="X1020" s="78"/>
      <c r="Y1020" s="78"/>
      <c r="Z1020" s="78"/>
      <c r="AA1020" s="78"/>
      <c r="AB1020" s="78"/>
      <c r="AC1020" s="78"/>
      <c r="AD1020" s="78"/>
      <c r="AE1020" s="78"/>
      <c r="AF1020" s="78"/>
      <c r="AG1020" s="78"/>
      <c r="AH1020" s="78"/>
      <c r="AI1020" s="78"/>
      <c r="AJ1020" s="78"/>
      <c r="AK1020" s="78"/>
      <c r="AL1020" s="78"/>
      <c r="AM1020" s="78"/>
      <c r="AN1020" s="78"/>
      <c r="AO1020" s="78"/>
      <c r="AP1020" s="78"/>
      <c r="AQ1020" s="78"/>
      <c r="AR1020" s="78"/>
      <c r="AS1020" s="78"/>
      <c r="AT1020" s="78"/>
      <c r="AU1020" s="78"/>
      <c r="AV1020" s="78"/>
      <c r="AW1020" s="78"/>
      <c r="AX1020" s="78"/>
      <c r="AY1020" s="78"/>
      <c r="AZ1020" s="78"/>
      <c r="BA1020" s="78"/>
      <c r="BB1020" s="78"/>
      <c r="BC1020" s="78"/>
      <c r="BD1020" s="78"/>
      <c r="BE1020" s="78"/>
      <c r="BF1020" s="78"/>
    </row>
    <row r="1021" spans="2:58" ht="14.1" customHeight="1" x14ac:dyDescent="0.2">
      <c r="B1021" s="78"/>
      <c r="C1021" s="78"/>
      <c r="D1021" s="78"/>
      <c r="E1021" s="78"/>
      <c r="F1021" s="78"/>
      <c r="G1021" s="78"/>
      <c r="H1021" s="78"/>
      <c r="I1021" s="78"/>
      <c r="J1021" s="78"/>
      <c r="K1021" s="78"/>
      <c r="L1021" s="78"/>
      <c r="M1021" s="78"/>
      <c r="N1021" s="78"/>
      <c r="O1021" s="78"/>
      <c r="P1021" s="78"/>
      <c r="Q1021" s="78"/>
      <c r="R1021" s="78"/>
      <c r="S1021" s="78"/>
      <c r="T1021" s="78"/>
      <c r="U1021" s="78"/>
      <c r="V1021" s="78"/>
      <c r="W1021" s="78"/>
      <c r="X1021" s="78"/>
      <c r="Y1021" s="78"/>
      <c r="Z1021" s="78"/>
      <c r="AA1021" s="78"/>
      <c r="AB1021" s="78"/>
      <c r="AC1021" s="78"/>
      <c r="AD1021" s="78"/>
      <c r="AE1021" s="78"/>
      <c r="AF1021" s="78"/>
      <c r="AG1021" s="78"/>
      <c r="AH1021" s="78"/>
      <c r="AI1021" s="78"/>
      <c r="AJ1021" s="78"/>
      <c r="AK1021" s="78"/>
      <c r="AL1021" s="78"/>
      <c r="AM1021" s="78"/>
      <c r="AN1021" s="78"/>
      <c r="AO1021" s="78"/>
      <c r="AP1021" s="78"/>
      <c r="AQ1021" s="78"/>
      <c r="AR1021" s="78"/>
      <c r="AS1021" s="78"/>
      <c r="AT1021" s="78"/>
      <c r="AU1021" s="78"/>
      <c r="AV1021" s="78"/>
      <c r="AW1021" s="78"/>
      <c r="AX1021" s="78"/>
      <c r="AY1021" s="78"/>
      <c r="AZ1021" s="78"/>
      <c r="BA1021" s="78"/>
      <c r="BB1021" s="78"/>
      <c r="BC1021" s="78"/>
      <c r="BD1021" s="78"/>
      <c r="BE1021" s="78"/>
      <c r="BF1021" s="78"/>
    </row>
    <row r="1022" spans="2:58" ht="14.1" customHeight="1" x14ac:dyDescent="0.2">
      <c r="B1022" s="78"/>
      <c r="C1022" s="78"/>
      <c r="D1022" s="78"/>
      <c r="E1022" s="78"/>
      <c r="F1022" s="78"/>
      <c r="G1022" s="78"/>
      <c r="H1022" s="78"/>
      <c r="I1022" s="78"/>
      <c r="J1022" s="78"/>
      <c r="K1022" s="78"/>
      <c r="L1022" s="78"/>
      <c r="M1022" s="78"/>
      <c r="N1022" s="78"/>
      <c r="O1022" s="78"/>
      <c r="P1022" s="78"/>
      <c r="Q1022" s="78"/>
      <c r="R1022" s="78"/>
      <c r="S1022" s="78"/>
      <c r="T1022" s="78"/>
      <c r="U1022" s="78"/>
      <c r="V1022" s="78"/>
      <c r="W1022" s="78"/>
      <c r="X1022" s="78"/>
      <c r="Y1022" s="78"/>
      <c r="Z1022" s="78"/>
      <c r="AA1022" s="78"/>
      <c r="AB1022" s="78"/>
      <c r="AC1022" s="78"/>
      <c r="AD1022" s="78"/>
      <c r="AE1022" s="78"/>
      <c r="AF1022" s="78"/>
      <c r="AG1022" s="78"/>
      <c r="AH1022" s="78"/>
      <c r="AI1022" s="78"/>
      <c r="AJ1022" s="78"/>
      <c r="AK1022" s="78"/>
      <c r="AL1022" s="78"/>
      <c r="AM1022" s="78"/>
      <c r="AN1022" s="78"/>
      <c r="AO1022" s="78"/>
      <c r="AP1022" s="78"/>
      <c r="AQ1022" s="78"/>
      <c r="AR1022" s="78"/>
      <c r="AS1022" s="78"/>
      <c r="AT1022" s="78"/>
      <c r="AU1022" s="78"/>
      <c r="AV1022" s="78"/>
      <c r="AW1022" s="78"/>
      <c r="AX1022" s="78"/>
      <c r="AY1022" s="78"/>
      <c r="AZ1022" s="78"/>
      <c r="BA1022" s="78"/>
      <c r="BB1022" s="78"/>
      <c r="BC1022" s="78"/>
      <c r="BD1022" s="78"/>
      <c r="BE1022" s="78"/>
      <c r="BF1022" s="78"/>
    </row>
    <row r="1023" spans="2:58" ht="14.1" customHeight="1" x14ac:dyDescent="0.2">
      <c r="B1023" s="78"/>
      <c r="C1023" s="78"/>
      <c r="D1023" s="78"/>
      <c r="E1023" s="78"/>
      <c r="F1023" s="78"/>
      <c r="G1023" s="78"/>
      <c r="H1023" s="78"/>
      <c r="I1023" s="78"/>
      <c r="J1023" s="78"/>
      <c r="K1023" s="78"/>
      <c r="L1023" s="78"/>
      <c r="M1023" s="78"/>
      <c r="N1023" s="78"/>
      <c r="O1023" s="78"/>
      <c r="P1023" s="78"/>
      <c r="Q1023" s="78"/>
      <c r="R1023" s="78"/>
      <c r="S1023" s="78"/>
      <c r="T1023" s="78"/>
      <c r="U1023" s="78"/>
      <c r="V1023" s="78"/>
      <c r="W1023" s="78"/>
      <c r="X1023" s="78"/>
      <c r="Y1023" s="78"/>
      <c r="Z1023" s="78"/>
      <c r="AA1023" s="78"/>
      <c r="AB1023" s="78"/>
      <c r="AC1023" s="78"/>
      <c r="AD1023" s="78"/>
      <c r="AE1023" s="78"/>
      <c r="AF1023" s="78"/>
      <c r="AG1023" s="78"/>
      <c r="AH1023" s="78"/>
      <c r="AI1023" s="78"/>
      <c r="AJ1023" s="78"/>
      <c r="AK1023" s="78"/>
      <c r="AL1023" s="78"/>
      <c r="AM1023" s="78"/>
      <c r="AN1023" s="78"/>
      <c r="AO1023" s="78"/>
      <c r="AP1023" s="78"/>
      <c r="AQ1023" s="78"/>
      <c r="AR1023" s="78"/>
      <c r="AS1023" s="78"/>
      <c r="AT1023" s="78"/>
      <c r="AU1023" s="78"/>
      <c r="AV1023" s="78"/>
      <c r="AW1023" s="78"/>
      <c r="AX1023" s="78"/>
      <c r="AY1023" s="78"/>
      <c r="AZ1023" s="78"/>
      <c r="BA1023" s="78"/>
      <c r="BB1023" s="78"/>
      <c r="BC1023" s="78"/>
      <c r="BD1023" s="78"/>
      <c r="BE1023" s="78"/>
      <c r="BF1023" s="78"/>
    </row>
    <row r="1024" spans="2:58" ht="14.1" customHeight="1" x14ac:dyDescent="0.2">
      <c r="B1024" s="78"/>
      <c r="C1024" s="78"/>
      <c r="D1024" s="78"/>
      <c r="E1024" s="78"/>
      <c r="F1024" s="78"/>
      <c r="G1024" s="78"/>
      <c r="H1024" s="78"/>
      <c r="I1024" s="78"/>
      <c r="J1024" s="78"/>
      <c r="K1024" s="78"/>
      <c r="L1024" s="78"/>
      <c r="M1024" s="78"/>
      <c r="N1024" s="78"/>
      <c r="O1024" s="78"/>
      <c r="P1024" s="78"/>
      <c r="Q1024" s="78"/>
      <c r="R1024" s="78"/>
      <c r="S1024" s="78"/>
      <c r="T1024" s="78"/>
      <c r="U1024" s="78"/>
      <c r="V1024" s="78"/>
      <c r="W1024" s="78"/>
      <c r="X1024" s="78"/>
      <c r="Y1024" s="78"/>
      <c r="Z1024" s="78"/>
      <c r="AA1024" s="78"/>
      <c r="AB1024" s="78"/>
      <c r="AC1024" s="78"/>
      <c r="AD1024" s="78"/>
      <c r="AE1024" s="78"/>
      <c r="AF1024" s="78"/>
      <c r="AG1024" s="78"/>
      <c r="AH1024" s="78"/>
      <c r="AI1024" s="78"/>
      <c r="AJ1024" s="78"/>
      <c r="AK1024" s="78"/>
      <c r="AL1024" s="78"/>
      <c r="AM1024" s="78"/>
      <c r="AN1024" s="78"/>
      <c r="AO1024" s="78"/>
      <c r="AP1024" s="78"/>
      <c r="AQ1024" s="78"/>
      <c r="AR1024" s="78"/>
      <c r="AS1024" s="78"/>
      <c r="AT1024" s="78"/>
      <c r="AU1024" s="78"/>
      <c r="AV1024" s="78"/>
      <c r="AW1024" s="78"/>
      <c r="AX1024" s="78"/>
      <c r="AY1024" s="78"/>
      <c r="AZ1024" s="78"/>
      <c r="BA1024" s="78"/>
      <c r="BB1024" s="78"/>
      <c r="BC1024" s="78"/>
      <c r="BD1024" s="78"/>
      <c r="BE1024" s="78"/>
      <c r="BF1024" s="78"/>
    </row>
    <row r="1025" spans="2:58" ht="14.1" customHeight="1" x14ac:dyDescent="0.2">
      <c r="B1025" s="78"/>
      <c r="C1025" s="78"/>
      <c r="D1025" s="78"/>
      <c r="E1025" s="78"/>
      <c r="F1025" s="78"/>
      <c r="G1025" s="78"/>
      <c r="H1025" s="78"/>
      <c r="I1025" s="78"/>
      <c r="J1025" s="78"/>
      <c r="K1025" s="78"/>
      <c r="L1025" s="78"/>
      <c r="M1025" s="78"/>
      <c r="N1025" s="78"/>
      <c r="O1025" s="78"/>
      <c r="P1025" s="78"/>
      <c r="Q1025" s="78"/>
      <c r="R1025" s="78"/>
      <c r="S1025" s="78"/>
      <c r="T1025" s="78"/>
      <c r="U1025" s="78"/>
      <c r="V1025" s="78"/>
      <c r="W1025" s="78"/>
      <c r="X1025" s="78"/>
      <c r="Y1025" s="78"/>
      <c r="Z1025" s="78"/>
      <c r="AA1025" s="78"/>
      <c r="AB1025" s="78"/>
      <c r="AC1025" s="78"/>
      <c r="AD1025" s="78"/>
      <c r="AE1025" s="78"/>
      <c r="AF1025" s="78"/>
      <c r="AG1025" s="78"/>
      <c r="AH1025" s="78"/>
      <c r="AI1025" s="78"/>
      <c r="AJ1025" s="78"/>
      <c r="AK1025" s="78"/>
      <c r="AL1025" s="78"/>
      <c r="AM1025" s="78"/>
      <c r="AN1025" s="78"/>
      <c r="AO1025" s="78"/>
      <c r="AP1025" s="78"/>
      <c r="AQ1025" s="78"/>
      <c r="AR1025" s="78"/>
      <c r="AS1025" s="78"/>
      <c r="AT1025" s="78"/>
      <c r="AU1025" s="78"/>
      <c r="AV1025" s="78"/>
      <c r="AW1025" s="78"/>
      <c r="AX1025" s="78"/>
      <c r="AY1025" s="78"/>
      <c r="AZ1025" s="78"/>
      <c r="BA1025" s="78"/>
      <c r="BB1025" s="78"/>
      <c r="BC1025" s="78"/>
      <c r="BD1025" s="78"/>
      <c r="BE1025" s="78"/>
      <c r="BF1025" s="78"/>
    </row>
    <row r="1026" spans="2:58" ht="14.1" customHeight="1" x14ac:dyDescent="0.2">
      <c r="B1026" s="78"/>
      <c r="C1026" s="78"/>
      <c r="D1026" s="78"/>
      <c r="E1026" s="78"/>
      <c r="F1026" s="78"/>
      <c r="G1026" s="78"/>
      <c r="H1026" s="78"/>
      <c r="I1026" s="78"/>
      <c r="J1026" s="78"/>
      <c r="K1026" s="78"/>
      <c r="L1026" s="78"/>
      <c r="M1026" s="78"/>
      <c r="N1026" s="78"/>
      <c r="O1026" s="78"/>
      <c r="P1026" s="78"/>
      <c r="Q1026" s="78"/>
      <c r="R1026" s="78"/>
      <c r="S1026" s="78"/>
      <c r="T1026" s="78"/>
      <c r="U1026" s="78"/>
      <c r="V1026" s="78"/>
      <c r="W1026" s="78"/>
      <c r="X1026" s="78"/>
      <c r="Y1026" s="78"/>
      <c r="Z1026" s="78"/>
      <c r="AA1026" s="78"/>
      <c r="AB1026" s="78"/>
      <c r="AC1026" s="78"/>
      <c r="AD1026" s="78"/>
      <c r="AE1026" s="78"/>
      <c r="AF1026" s="78"/>
      <c r="AG1026" s="78"/>
      <c r="AH1026" s="78"/>
      <c r="AI1026" s="78"/>
      <c r="AJ1026" s="78"/>
      <c r="AK1026" s="78"/>
      <c r="AL1026" s="78"/>
      <c r="AM1026" s="78"/>
      <c r="AN1026" s="78"/>
      <c r="AO1026" s="78"/>
      <c r="AP1026" s="78"/>
      <c r="AQ1026" s="78"/>
      <c r="AR1026" s="78"/>
      <c r="AS1026" s="78"/>
      <c r="AT1026" s="78"/>
      <c r="AU1026" s="78"/>
      <c r="AV1026" s="78"/>
      <c r="AW1026" s="78"/>
      <c r="AX1026" s="78"/>
      <c r="AY1026" s="78"/>
      <c r="AZ1026" s="78"/>
      <c r="BA1026" s="78"/>
      <c r="BB1026" s="78"/>
      <c r="BC1026" s="78"/>
      <c r="BD1026" s="78"/>
      <c r="BE1026" s="78"/>
      <c r="BF1026" s="78"/>
    </row>
    <row r="1027" spans="2:58" ht="14.1" customHeight="1" x14ac:dyDescent="0.2">
      <c r="B1027" s="78"/>
      <c r="C1027" s="78"/>
      <c r="D1027" s="78"/>
      <c r="E1027" s="78"/>
      <c r="F1027" s="78"/>
      <c r="G1027" s="78"/>
      <c r="H1027" s="78"/>
      <c r="I1027" s="78"/>
      <c r="J1027" s="78"/>
      <c r="K1027" s="78"/>
      <c r="L1027" s="78"/>
      <c r="M1027" s="78"/>
      <c r="N1027" s="78"/>
      <c r="O1027" s="78"/>
      <c r="P1027" s="78"/>
      <c r="Q1027" s="78"/>
      <c r="R1027" s="78"/>
      <c r="S1027" s="78"/>
      <c r="T1027" s="78"/>
      <c r="U1027" s="78"/>
      <c r="V1027" s="78"/>
      <c r="W1027" s="78"/>
      <c r="X1027" s="78"/>
      <c r="Y1027" s="78"/>
      <c r="Z1027" s="78"/>
      <c r="AA1027" s="78"/>
      <c r="AB1027" s="78"/>
      <c r="AC1027" s="78"/>
      <c r="AD1027" s="78"/>
      <c r="AE1027" s="78"/>
      <c r="AF1027" s="78"/>
      <c r="AG1027" s="78"/>
      <c r="AH1027" s="78"/>
      <c r="AI1027" s="78"/>
      <c r="AJ1027" s="78"/>
      <c r="AK1027" s="78"/>
      <c r="AL1027" s="78"/>
      <c r="AM1027" s="78"/>
      <c r="AN1027" s="78"/>
      <c r="AO1027" s="78"/>
      <c r="AP1027" s="78"/>
      <c r="AQ1027" s="78"/>
      <c r="AR1027" s="78"/>
      <c r="AS1027" s="78"/>
      <c r="AT1027" s="78"/>
      <c r="AU1027" s="78"/>
      <c r="AV1027" s="78"/>
      <c r="AW1027" s="78"/>
      <c r="AX1027" s="78"/>
      <c r="AY1027" s="78"/>
      <c r="AZ1027" s="78"/>
      <c r="BA1027" s="78"/>
      <c r="BB1027" s="78"/>
      <c r="BC1027" s="78"/>
      <c r="BD1027" s="78"/>
      <c r="BE1027" s="78"/>
      <c r="BF1027" s="78"/>
    </row>
    <row r="1028" spans="2:58" ht="14.1" customHeight="1" x14ac:dyDescent="0.2">
      <c r="B1028" s="78"/>
      <c r="C1028" s="78"/>
      <c r="D1028" s="78"/>
      <c r="E1028" s="78"/>
      <c r="F1028" s="78"/>
      <c r="G1028" s="78"/>
      <c r="H1028" s="78"/>
      <c r="I1028" s="78"/>
      <c r="J1028" s="78"/>
      <c r="K1028" s="78"/>
      <c r="L1028" s="78"/>
      <c r="M1028" s="78"/>
      <c r="N1028" s="78"/>
      <c r="O1028" s="78"/>
      <c r="P1028" s="78"/>
      <c r="Q1028" s="78"/>
      <c r="R1028" s="78"/>
      <c r="S1028" s="78"/>
      <c r="T1028" s="78"/>
      <c r="U1028" s="78"/>
      <c r="V1028" s="78"/>
      <c r="W1028" s="78"/>
      <c r="X1028" s="78"/>
      <c r="Y1028" s="78"/>
      <c r="Z1028" s="78"/>
      <c r="AA1028" s="78"/>
      <c r="AB1028" s="78"/>
      <c r="AC1028" s="78"/>
      <c r="AD1028" s="78"/>
      <c r="AE1028" s="78"/>
      <c r="AF1028" s="78"/>
      <c r="AG1028" s="78"/>
      <c r="AH1028" s="78"/>
      <c r="AI1028" s="78"/>
      <c r="AJ1028" s="78"/>
      <c r="AK1028" s="78"/>
      <c r="AL1028" s="78"/>
      <c r="AM1028" s="78"/>
      <c r="AN1028" s="78"/>
      <c r="AO1028" s="78"/>
      <c r="AP1028" s="78"/>
      <c r="AQ1028" s="78"/>
      <c r="AR1028" s="78"/>
      <c r="AS1028" s="78"/>
      <c r="AT1028" s="78"/>
      <c r="AU1028" s="78"/>
      <c r="AV1028" s="78"/>
      <c r="AW1028" s="78"/>
      <c r="AX1028" s="78"/>
      <c r="AY1028" s="78"/>
      <c r="AZ1028" s="78"/>
      <c r="BA1028" s="78"/>
      <c r="BB1028" s="78"/>
      <c r="BC1028" s="78"/>
      <c r="BD1028" s="78"/>
      <c r="BE1028" s="78"/>
      <c r="BF1028" s="78"/>
    </row>
    <row r="1029" spans="2:58" ht="14.1" customHeight="1" x14ac:dyDescent="0.2">
      <c r="B1029" s="78"/>
      <c r="C1029" s="78"/>
      <c r="D1029" s="78"/>
      <c r="E1029" s="78"/>
      <c r="F1029" s="78"/>
      <c r="G1029" s="78"/>
      <c r="H1029" s="78"/>
      <c r="I1029" s="78"/>
      <c r="J1029" s="78"/>
      <c r="K1029" s="78"/>
      <c r="L1029" s="78"/>
      <c r="M1029" s="78"/>
      <c r="N1029" s="78"/>
      <c r="O1029" s="78"/>
      <c r="P1029" s="78"/>
      <c r="Q1029" s="78"/>
      <c r="R1029" s="78"/>
      <c r="S1029" s="78"/>
      <c r="T1029" s="78"/>
      <c r="U1029" s="78"/>
      <c r="V1029" s="78"/>
      <c r="W1029" s="78"/>
      <c r="X1029" s="78"/>
      <c r="Y1029" s="78"/>
      <c r="Z1029" s="78"/>
      <c r="AA1029" s="78"/>
      <c r="AB1029" s="78"/>
      <c r="AC1029" s="78"/>
      <c r="AD1029" s="78"/>
      <c r="AE1029" s="78"/>
      <c r="AF1029" s="78"/>
      <c r="AG1029" s="78"/>
      <c r="AH1029" s="78"/>
      <c r="AI1029" s="78"/>
      <c r="AJ1029" s="78"/>
      <c r="AK1029" s="78"/>
      <c r="AL1029" s="78"/>
      <c r="AM1029" s="78"/>
      <c r="AN1029" s="78"/>
      <c r="AO1029" s="78"/>
      <c r="AP1029" s="78"/>
      <c r="AQ1029" s="78"/>
      <c r="AR1029" s="78"/>
      <c r="AS1029" s="78"/>
      <c r="AT1029" s="78"/>
      <c r="AU1029" s="78"/>
      <c r="AV1029" s="78"/>
      <c r="AW1029" s="78"/>
      <c r="AX1029" s="78"/>
      <c r="AY1029" s="78"/>
      <c r="AZ1029" s="78"/>
      <c r="BA1029" s="78"/>
      <c r="BB1029" s="78"/>
      <c r="BC1029" s="78"/>
      <c r="BD1029" s="78"/>
      <c r="BE1029" s="78"/>
      <c r="BF1029" s="78"/>
    </row>
    <row r="1030" spans="2:58" ht="14.1" customHeight="1" x14ac:dyDescent="0.2">
      <c r="B1030" s="78"/>
      <c r="C1030" s="78"/>
      <c r="D1030" s="78"/>
      <c r="E1030" s="78"/>
      <c r="F1030" s="78"/>
      <c r="G1030" s="78"/>
      <c r="H1030" s="78"/>
      <c r="I1030" s="78"/>
      <c r="J1030" s="78"/>
      <c r="K1030" s="78"/>
      <c r="L1030" s="78"/>
      <c r="M1030" s="78"/>
      <c r="N1030" s="78"/>
      <c r="O1030" s="78"/>
      <c r="P1030" s="78"/>
      <c r="Q1030" s="78"/>
      <c r="R1030" s="78"/>
      <c r="S1030" s="78"/>
      <c r="T1030" s="78"/>
      <c r="U1030" s="78"/>
      <c r="V1030" s="78"/>
      <c r="W1030" s="78"/>
      <c r="X1030" s="78"/>
      <c r="Y1030" s="78"/>
      <c r="Z1030" s="78"/>
      <c r="AA1030" s="78"/>
      <c r="AB1030" s="78"/>
      <c r="AC1030" s="78"/>
      <c r="AD1030" s="78"/>
      <c r="AE1030" s="78"/>
      <c r="AF1030" s="78"/>
      <c r="AG1030" s="78"/>
      <c r="AH1030" s="78"/>
      <c r="AI1030" s="78"/>
      <c r="AJ1030" s="78"/>
      <c r="AK1030" s="78"/>
      <c r="AL1030" s="78"/>
      <c r="AM1030" s="78"/>
      <c r="AN1030" s="78"/>
      <c r="AO1030" s="78"/>
      <c r="AP1030" s="78"/>
      <c r="AQ1030" s="78"/>
      <c r="AR1030" s="78"/>
      <c r="AS1030" s="78"/>
      <c r="AT1030" s="78"/>
      <c r="AU1030" s="78"/>
      <c r="AV1030" s="78"/>
      <c r="AW1030" s="78"/>
      <c r="AX1030" s="78"/>
      <c r="AY1030" s="78"/>
      <c r="AZ1030" s="78"/>
      <c r="BA1030" s="78"/>
      <c r="BB1030" s="78"/>
      <c r="BC1030" s="78"/>
      <c r="BD1030" s="78"/>
      <c r="BE1030" s="78"/>
      <c r="BF1030" s="78"/>
    </row>
    <row r="1031" spans="2:58" ht="14.1" customHeight="1" x14ac:dyDescent="0.2">
      <c r="B1031" s="78"/>
      <c r="C1031" s="78"/>
      <c r="D1031" s="78"/>
      <c r="E1031" s="78"/>
      <c r="F1031" s="78"/>
      <c r="G1031" s="78"/>
      <c r="H1031" s="78"/>
      <c r="I1031" s="78"/>
      <c r="J1031" s="78"/>
      <c r="K1031" s="78"/>
      <c r="L1031" s="78"/>
      <c r="M1031" s="78"/>
      <c r="N1031" s="78"/>
      <c r="O1031" s="78"/>
      <c r="P1031" s="78"/>
      <c r="Q1031" s="78"/>
      <c r="R1031" s="78"/>
      <c r="S1031" s="78"/>
      <c r="T1031" s="78"/>
      <c r="U1031" s="78"/>
      <c r="V1031" s="78"/>
      <c r="W1031" s="78"/>
      <c r="X1031" s="78"/>
      <c r="Y1031" s="78"/>
      <c r="Z1031" s="78"/>
      <c r="AA1031" s="78"/>
      <c r="AB1031" s="78"/>
      <c r="AC1031" s="78"/>
      <c r="AD1031" s="78"/>
      <c r="AE1031" s="78"/>
      <c r="AF1031" s="78"/>
      <c r="AG1031" s="78"/>
      <c r="AH1031" s="78"/>
      <c r="AI1031" s="78"/>
      <c r="AJ1031" s="78"/>
      <c r="AK1031" s="78"/>
      <c r="AL1031" s="78"/>
      <c r="AM1031" s="78"/>
      <c r="AN1031" s="78"/>
      <c r="AO1031" s="78"/>
      <c r="AP1031" s="78"/>
      <c r="AQ1031" s="78"/>
      <c r="AR1031" s="78"/>
      <c r="AS1031" s="78"/>
      <c r="AT1031" s="78"/>
      <c r="AU1031" s="78"/>
      <c r="AV1031" s="78"/>
      <c r="AW1031" s="78"/>
      <c r="AX1031" s="78"/>
      <c r="AY1031" s="78"/>
      <c r="AZ1031" s="78"/>
      <c r="BA1031" s="78"/>
      <c r="BB1031" s="78"/>
      <c r="BC1031" s="78"/>
      <c r="BD1031" s="78"/>
      <c r="BE1031" s="78"/>
      <c r="BF1031" s="78"/>
    </row>
    <row r="1032" spans="2:58" ht="14.1" customHeight="1" x14ac:dyDescent="0.2">
      <c r="B1032" s="78"/>
      <c r="C1032" s="78"/>
      <c r="D1032" s="78"/>
      <c r="E1032" s="78"/>
      <c r="F1032" s="78"/>
      <c r="G1032" s="78"/>
      <c r="H1032" s="78"/>
      <c r="I1032" s="78"/>
      <c r="J1032" s="78"/>
      <c r="K1032" s="78"/>
      <c r="L1032" s="78"/>
      <c r="M1032" s="78"/>
      <c r="N1032" s="78"/>
      <c r="O1032" s="78"/>
      <c r="P1032" s="78"/>
      <c r="Q1032" s="78"/>
      <c r="R1032" s="78"/>
      <c r="S1032" s="78"/>
      <c r="T1032" s="78"/>
      <c r="U1032" s="78"/>
      <c r="V1032" s="78"/>
      <c r="W1032" s="78"/>
      <c r="X1032" s="78"/>
      <c r="Y1032" s="78"/>
      <c r="Z1032" s="78"/>
      <c r="AA1032" s="78"/>
      <c r="AB1032" s="78"/>
      <c r="AC1032" s="78"/>
      <c r="AD1032" s="78"/>
      <c r="AE1032" s="78"/>
      <c r="AF1032" s="78"/>
      <c r="AG1032" s="78"/>
      <c r="AH1032" s="78"/>
      <c r="AI1032" s="78"/>
      <c r="AJ1032" s="78"/>
      <c r="AK1032" s="78"/>
      <c r="AL1032" s="78"/>
      <c r="AM1032" s="78"/>
      <c r="AN1032" s="78"/>
      <c r="AO1032" s="78"/>
      <c r="AP1032" s="78"/>
      <c r="AQ1032" s="78"/>
      <c r="AR1032" s="78"/>
      <c r="AS1032" s="78"/>
      <c r="AT1032" s="78"/>
      <c r="AU1032" s="78"/>
      <c r="AV1032" s="78"/>
      <c r="AW1032" s="78"/>
      <c r="AX1032" s="78"/>
      <c r="AY1032" s="78"/>
      <c r="AZ1032" s="78"/>
      <c r="BA1032" s="78"/>
      <c r="BB1032" s="78"/>
      <c r="BC1032" s="78"/>
      <c r="BD1032" s="78"/>
      <c r="BE1032" s="78"/>
      <c r="BF1032" s="78"/>
    </row>
    <row r="1033" spans="2:58" ht="14.1" customHeight="1" x14ac:dyDescent="0.2">
      <c r="B1033" s="78"/>
      <c r="C1033" s="78"/>
      <c r="D1033" s="78"/>
      <c r="E1033" s="78"/>
      <c r="F1033" s="78"/>
      <c r="G1033" s="78"/>
      <c r="H1033" s="78"/>
      <c r="I1033" s="78"/>
      <c r="J1033" s="78"/>
      <c r="K1033" s="78"/>
      <c r="L1033" s="78"/>
      <c r="M1033" s="78"/>
      <c r="N1033" s="78"/>
      <c r="O1033" s="78"/>
      <c r="P1033" s="78"/>
      <c r="Q1033" s="78"/>
      <c r="R1033" s="78"/>
      <c r="S1033" s="78"/>
      <c r="T1033" s="78"/>
      <c r="U1033" s="78"/>
      <c r="V1033" s="78"/>
      <c r="W1033" s="78"/>
      <c r="X1033" s="78"/>
      <c r="Y1033" s="78"/>
      <c r="Z1033" s="78"/>
      <c r="AA1033" s="78"/>
      <c r="AB1033" s="78"/>
      <c r="AC1033" s="78"/>
      <c r="AD1033" s="78"/>
      <c r="AE1033" s="78"/>
      <c r="AF1033" s="78"/>
      <c r="AG1033" s="78"/>
      <c r="AH1033" s="78"/>
      <c r="AI1033" s="78"/>
      <c r="AJ1033" s="78"/>
      <c r="AK1033" s="78"/>
      <c r="AL1033" s="78"/>
      <c r="AM1033" s="78"/>
      <c r="AN1033" s="78"/>
      <c r="AO1033" s="78"/>
      <c r="AP1033" s="78"/>
      <c r="AQ1033" s="78"/>
      <c r="AR1033" s="78"/>
      <c r="AS1033" s="78"/>
      <c r="AT1033" s="78"/>
      <c r="AU1033" s="78"/>
      <c r="AV1033" s="78"/>
      <c r="AW1033" s="78"/>
      <c r="AX1033" s="78"/>
      <c r="AY1033" s="78"/>
      <c r="AZ1033" s="78"/>
      <c r="BA1033" s="78"/>
      <c r="BB1033" s="78"/>
      <c r="BC1033" s="78"/>
      <c r="BD1033" s="78"/>
      <c r="BE1033" s="78"/>
      <c r="BF1033" s="78"/>
    </row>
    <row r="1034" spans="2:58" ht="14.1" customHeight="1" x14ac:dyDescent="0.2">
      <c r="B1034" s="78"/>
      <c r="C1034" s="78"/>
      <c r="D1034" s="78"/>
      <c r="E1034" s="78"/>
      <c r="F1034" s="78"/>
      <c r="G1034" s="78"/>
      <c r="H1034" s="78"/>
      <c r="I1034" s="78"/>
      <c r="J1034" s="78"/>
      <c r="K1034" s="78"/>
      <c r="L1034" s="78"/>
      <c r="M1034" s="78"/>
      <c r="N1034" s="78"/>
      <c r="O1034" s="78"/>
      <c r="P1034" s="78"/>
      <c r="Q1034" s="78"/>
      <c r="R1034" s="78"/>
      <c r="S1034" s="78"/>
      <c r="T1034" s="78"/>
      <c r="U1034" s="78"/>
      <c r="V1034" s="78"/>
      <c r="W1034" s="78"/>
      <c r="X1034" s="78"/>
      <c r="Y1034" s="78"/>
      <c r="Z1034" s="78"/>
      <c r="AA1034" s="78"/>
      <c r="AB1034" s="78"/>
      <c r="AC1034" s="78"/>
      <c r="AD1034" s="78"/>
      <c r="AE1034" s="78"/>
      <c r="AF1034" s="78"/>
      <c r="AG1034" s="78"/>
      <c r="AH1034" s="78"/>
      <c r="AI1034" s="78"/>
      <c r="AJ1034" s="78"/>
      <c r="AK1034" s="78"/>
      <c r="AL1034" s="78"/>
      <c r="AM1034" s="78"/>
      <c r="AN1034" s="78"/>
      <c r="AO1034" s="78"/>
      <c r="AP1034" s="78"/>
      <c r="AQ1034" s="78"/>
      <c r="AR1034" s="78"/>
      <c r="AS1034" s="78"/>
      <c r="AT1034" s="78"/>
      <c r="AU1034" s="78"/>
      <c r="AV1034" s="78"/>
      <c r="AW1034" s="78"/>
      <c r="AX1034" s="78"/>
      <c r="AY1034" s="78"/>
      <c r="AZ1034" s="78"/>
      <c r="BA1034" s="78"/>
      <c r="BB1034" s="78"/>
      <c r="BC1034" s="78"/>
      <c r="BD1034" s="78"/>
      <c r="BE1034" s="78"/>
      <c r="BF1034" s="78"/>
    </row>
    <row r="1035" spans="2:58" ht="14.1" customHeight="1" x14ac:dyDescent="0.2">
      <c r="B1035" s="78"/>
      <c r="C1035" s="78"/>
      <c r="D1035" s="78"/>
      <c r="E1035" s="78"/>
      <c r="F1035" s="78"/>
      <c r="G1035" s="78"/>
      <c r="H1035" s="78"/>
      <c r="I1035" s="78"/>
      <c r="J1035" s="78"/>
      <c r="K1035" s="78"/>
      <c r="L1035" s="78"/>
      <c r="M1035" s="78"/>
      <c r="N1035" s="78"/>
      <c r="O1035" s="78"/>
      <c r="P1035" s="78"/>
      <c r="Q1035" s="78"/>
      <c r="R1035" s="78"/>
      <c r="S1035" s="78"/>
      <c r="T1035" s="78"/>
      <c r="U1035" s="78"/>
      <c r="V1035" s="78"/>
      <c r="W1035" s="78"/>
      <c r="X1035" s="78"/>
      <c r="Y1035" s="78"/>
      <c r="Z1035" s="78"/>
      <c r="AA1035" s="78"/>
      <c r="AB1035" s="78"/>
      <c r="AC1035" s="78"/>
      <c r="AD1035" s="78"/>
      <c r="AE1035" s="78"/>
      <c r="AF1035" s="78"/>
      <c r="AG1035" s="78"/>
      <c r="AH1035" s="78"/>
      <c r="AI1035" s="78"/>
      <c r="AJ1035" s="78"/>
      <c r="AK1035" s="78"/>
      <c r="AL1035" s="78"/>
      <c r="AM1035" s="78"/>
      <c r="AN1035" s="78"/>
      <c r="AO1035" s="78"/>
      <c r="AP1035" s="78"/>
      <c r="AQ1035" s="78"/>
      <c r="AR1035" s="78"/>
      <c r="AS1035" s="78"/>
      <c r="AT1035" s="78"/>
      <c r="AU1035" s="78"/>
      <c r="AV1035" s="78"/>
      <c r="AW1035" s="78"/>
      <c r="AX1035" s="78"/>
      <c r="AY1035" s="78"/>
      <c r="AZ1035" s="78"/>
      <c r="BA1035" s="78"/>
      <c r="BB1035" s="78"/>
      <c r="BC1035" s="78"/>
      <c r="BD1035" s="78"/>
      <c r="BE1035" s="78"/>
      <c r="BF1035" s="78"/>
    </row>
    <row r="1036" spans="2:58" ht="14.1" customHeight="1" x14ac:dyDescent="0.2">
      <c r="B1036" s="78"/>
      <c r="C1036" s="78"/>
      <c r="D1036" s="78"/>
      <c r="E1036" s="78"/>
      <c r="F1036" s="78"/>
      <c r="G1036" s="78"/>
      <c r="H1036" s="78"/>
      <c r="I1036" s="78"/>
      <c r="J1036" s="78"/>
      <c r="K1036" s="78"/>
      <c r="L1036" s="78"/>
      <c r="M1036" s="78"/>
      <c r="N1036" s="78"/>
      <c r="O1036" s="78"/>
      <c r="P1036" s="78"/>
      <c r="Q1036" s="78"/>
      <c r="R1036" s="78"/>
      <c r="S1036" s="78"/>
      <c r="T1036" s="78"/>
      <c r="U1036" s="78"/>
      <c r="V1036" s="78"/>
      <c r="W1036" s="78"/>
      <c r="X1036" s="78"/>
      <c r="Y1036" s="78"/>
      <c r="Z1036" s="78"/>
      <c r="AA1036" s="78"/>
      <c r="AB1036" s="78"/>
      <c r="AC1036" s="78"/>
      <c r="AD1036" s="78"/>
      <c r="AE1036" s="78"/>
      <c r="AF1036" s="78"/>
      <c r="AG1036" s="78"/>
      <c r="AH1036" s="78"/>
      <c r="AI1036" s="78"/>
      <c r="AJ1036" s="78"/>
      <c r="AK1036" s="78"/>
      <c r="AL1036" s="78"/>
      <c r="AM1036" s="78"/>
      <c r="AN1036" s="78"/>
      <c r="AO1036" s="78"/>
      <c r="AP1036" s="78"/>
      <c r="AQ1036" s="78"/>
      <c r="AR1036" s="78"/>
      <c r="AS1036" s="78"/>
      <c r="AT1036" s="78"/>
      <c r="AU1036" s="78"/>
      <c r="AV1036" s="78"/>
      <c r="AW1036" s="78"/>
      <c r="AX1036" s="78"/>
      <c r="AY1036" s="78"/>
      <c r="AZ1036" s="78"/>
      <c r="BA1036" s="78"/>
      <c r="BB1036" s="78"/>
      <c r="BC1036" s="78"/>
      <c r="BD1036" s="78"/>
      <c r="BE1036" s="78"/>
      <c r="BF1036" s="78"/>
    </row>
    <row r="1037" spans="2:58" ht="14.1" customHeight="1" x14ac:dyDescent="0.2">
      <c r="B1037" s="78"/>
      <c r="C1037" s="78"/>
      <c r="D1037" s="78"/>
      <c r="E1037" s="78"/>
      <c r="F1037" s="78"/>
      <c r="G1037" s="78"/>
      <c r="H1037" s="78"/>
      <c r="I1037" s="78"/>
      <c r="J1037" s="78"/>
      <c r="K1037" s="78"/>
      <c r="L1037" s="78"/>
      <c r="M1037" s="78"/>
      <c r="N1037" s="78"/>
      <c r="O1037" s="78"/>
      <c r="P1037" s="78"/>
      <c r="Q1037" s="78"/>
      <c r="R1037" s="78"/>
      <c r="S1037" s="78"/>
      <c r="T1037" s="78"/>
      <c r="U1037" s="78"/>
      <c r="V1037" s="78"/>
      <c r="W1037" s="78"/>
      <c r="X1037" s="78"/>
      <c r="Y1037" s="78"/>
      <c r="Z1037" s="78"/>
      <c r="AA1037" s="78"/>
      <c r="AB1037" s="78"/>
      <c r="AC1037" s="78"/>
      <c r="AD1037" s="78"/>
      <c r="AE1037" s="78"/>
      <c r="AF1037" s="78"/>
      <c r="AG1037" s="78"/>
      <c r="AH1037" s="78"/>
      <c r="AI1037" s="78"/>
      <c r="AJ1037" s="78"/>
      <c r="AK1037" s="78"/>
      <c r="AL1037" s="78"/>
      <c r="AM1037" s="78"/>
      <c r="AN1037" s="78"/>
      <c r="AO1037" s="78"/>
      <c r="AP1037" s="78"/>
      <c r="AQ1037" s="78"/>
      <c r="AR1037" s="78"/>
      <c r="AS1037" s="78"/>
      <c r="AT1037" s="78"/>
      <c r="AU1037" s="78"/>
      <c r="AV1037" s="78"/>
      <c r="AW1037" s="78"/>
      <c r="AX1037" s="78"/>
      <c r="AY1037" s="78"/>
      <c r="AZ1037" s="78"/>
      <c r="BA1037" s="78"/>
      <c r="BB1037" s="78"/>
      <c r="BC1037" s="78"/>
      <c r="BD1037" s="78"/>
      <c r="BE1037" s="78"/>
      <c r="BF1037" s="78"/>
    </row>
    <row r="1038" spans="2:58" ht="14.1" customHeight="1" x14ac:dyDescent="0.2">
      <c r="B1038" s="78"/>
      <c r="C1038" s="78"/>
      <c r="D1038" s="78"/>
      <c r="E1038" s="78"/>
      <c r="F1038" s="78"/>
      <c r="G1038" s="78"/>
      <c r="H1038" s="78"/>
      <c r="I1038" s="78"/>
      <c r="J1038" s="78"/>
      <c r="K1038" s="78"/>
      <c r="L1038" s="78"/>
      <c r="M1038" s="78"/>
      <c r="N1038" s="78"/>
      <c r="O1038" s="78"/>
      <c r="P1038" s="78"/>
      <c r="Q1038" s="78"/>
      <c r="R1038" s="78"/>
      <c r="S1038" s="78"/>
      <c r="T1038" s="78"/>
      <c r="U1038" s="78"/>
      <c r="V1038" s="78"/>
      <c r="W1038" s="78"/>
      <c r="X1038" s="78"/>
      <c r="Y1038" s="78"/>
      <c r="Z1038" s="78"/>
      <c r="AA1038" s="78"/>
      <c r="AB1038" s="78"/>
      <c r="AC1038" s="78"/>
      <c r="AD1038" s="78"/>
      <c r="AE1038" s="78"/>
      <c r="AF1038" s="78"/>
      <c r="AG1038" s="78"/>
      <c r="AH1038" s="78"/>
      <c r="AI1038" s="78"/>
      <c r="AJ1038" s="78"/>
      <c r="AK1038" s="78"/>
      <c r="AL1038" s="78"/>
      <c r="AM1038" s="78"/>
      <c r="AN1038" s="78"/>
      <c r="AO1038" s="78"/>
      <c r="AP1038" s="78"/>
      <c r="AQ1038" s="78"/>
      <c r="AR1038" s="78"/>
      <c r="AS1038" s="78"/>
      <c r="AT1038" s="78"/>
      <c r="AU1038" s="78"/>
      <c r="AV1038" s="78"/>
      <c r="AW1038" s="78"/>
      <c r="AX1038" s="78"/>
      <c r="AY1038" s="78"/>
      <c r="AZ1038" s="78"/>
      <c r="BA1038" s="78"/>
      <c r="BB1038" s="78"/>
      <c r="BC1038" s="78"/>
      <c r="BD1038" s="78"/>
      <c r="BE1038" s="78"/>
      <c r="BF1038" s="78"/>
    </row>
    <row r="1039" spans="2:58" ht="14.1" customHeight="1" x14ac:dyDescent="0.2">
      <c r="B1039" s="78"/>
      <c r="C1039" s="78"/>
      <c r="D1039" s="78"/>
      <c r="E1039" s="78"/>
      <c r="F1039" s="78"/>
      <c r="G1039" s="78"/>
      <c r="H1039" s="78"/>
      <c r="I1039" s="78"/>
      <c r="J1039" s="78"/>
      <c r="K1039" s="78"/>
      <c r="L1039" s="78"/>
      <c r="M1039" s="78"/>
      <c r="N1039" s="78"/>
      <c r="O1039" s="78"/>
      <c r="P1039" s="78"/>
      <c r="Q1039" s="78"/>
      <c r="R1039" s="78"/>
      <c r="S1039" s="78"/>
      <c r="T1039" s="78"/>
      <c r="U1039" s="78"/>
      <c r="V1039" s="78"/>
      <c r="W1039" s="78"/>
      <c r="X1039" s="78"/>
      <c r="Y1039" s="78"/>
      <c r="Z1039" s="78"/>
      <c r="AA1039" s="78"/>
      <c r="AB1039" s="78"/>
      <c r="AC1039" s="78"/>
      <c r="AD1039" s="78"/>
      <c r="AE1039" s="78"/>
      <c r="AF1039" s="78"/>
      <c r="AG1039" s="78"/>
      <c r="AH1039" s="78"/>
      <c r="AI1039" s="78"/>
      <c r="AJ1039" s="78"/>
      <c r="AK1039" s="78"/>
      <c r="AL1039" s="78"/>
      <c r="AM1039" s="78"/>
      <c r="AN1039" s="78"/>
      <c r="AO1039" s="78"/>
      <c r="AP1039" s="78"/>
      <c r="AQ1039" s="78"/>
      <c r="AR1039" s="78"/>
      <c r="AS1039" s="78"/>
      <c r="AT1039" s="78"/>
      <c r="AU1039" s="78"/>
      <c r="AV1039" s="78"/>
      <c r="AW1039" s="78"/>
      <c r="AX1039" s="78"/>
      <c r="AY1039" s="78"/>
      <c r="AZ1039" s="78"/>
      <c r="BA1039" s="78"/>
      <c r="BB1039" s="78"/>
      <c r="BC1039" s="78"/>
      <c r="BD1039" s="78"/>
      <c r="BE1039" s="78"/>
      <c r="BF1039" s="78"/>
    </row>
    <row r="1040" spans="2:58" ht="14.1" customHeight="1" x14ac:dyDescent="0.2">
      <c r="B1040" s="78"/>
      <c r="C1040" s="78"/>
      <c r="D1040" s="78"/>
      <c r="E1040" s="78"/>
      <c r="F1040" s="78"/>
      <c r="G1040" s="78"/>
      <c r="H1040" s="78"/>
      <c r="I1040" s="78"/>
      <c r="J1040" s="78"/>
      <c r="K1040" s="78"/>
      <c r="L1040" s="78"/>
      <c r="M1040" s="78"/>
      <c r="N1040" s="78"/>
      <c r="O1040" s="78"/>
      <c r="P1040" s="78"/>
      <c r="Q1040" s="78"/>
      <c r="R1040" s="78"/>
      <c r="S1040" s="78"/>
      <c r="T1040" s="78"/>
      <c r="U1040" s="78"/>
      <c r="V1040" s="78"/>
      <c r="W1040" s="78"/>
      <c r="X1040" s="78"/>
      <c r="Y1040" s="78"/>
      <c r="Z1040" s="78"/>
      <c r="AA1040" s="78"/>
      <c r="AB1040" s="78"/>
      <c r="AC1040" s="78"/>
      <c r="AD1040" s="78"/>
      <c r="AE1040" s="78"/>
      <c r="AF1040" s="78"/>
      <c r="AG1040" s="78"/>
      <c r="AH1040" s="78"/>
      <c r="AI1040" s="78"/>
      <c r="AJ1040" s="78"/>
      <c r="AK1040" s="78"/>
      <c r="AL1040" s="78"/>
      <c r="AM1040" s="78"/>
      <c r="AN1040" s="78"/>
      <c r="AO1040" s="78"/>
      <c r="AP1040" s="78"/>
      <c r="AQ1040" s="78"/>
      <c r="AR1040" s="78"/>
      <c r="AS1040" s="78"/>
      <c r="AT1040" s="78"/>
      <c r="AU1040" s="78"/>
      <c r="AV1040" s="78"/>
      <c r="AW1040" s="78"/>
      <c r="AX1040" s="78"/>
      <c r="AY1040" s="78"/>
      <c r="AZ1040" s="78"/>
      <c r="BA1040" s="78"/>
      <c r="BB1040" s="78"/>
      <c r="BC1040" s="78"/>
      <c r="BD1040" s="78"/>
      <c r="BE1040" s="78"/>
      <c r="BF1040" s="78"/>
    </row>
    <row r="1041" spans="2:58" ht="14.1" customHeight="1" x14ac:dyDescent="0.2">
      <c r="B1041" s="78"/>
      <c r="C1041" s="78"/>
      <c r="D1041" s="78"/>
      <c r="E1041" s="78"/>
      <c r="F1041" s="78"/>
      <c r="G1041" s="78"/>
      <c r="H1041" s="78"/>
      <c r="I1041" s="78"/>
      <c r="J1041" s="78"/>
      <c r="K1041" s="78"/>
      <c r="L1041" s="78"/>
      <c r="M1041" s="78"/>
      <c r="N1041" s="78"/>
      <c r="O1041" s="78"/>
      <c r="P1041" s="78"/>
      <c r="Q1041" s="78"/>
      <c r="R1041" s="78"/>
      <c r="S1041" s="78"/>
      <c r="T1041" s="78"/>
      <c r="U1041" s="78"/>
      <c r="V1041" s="78"/>
      <c r="W1041" s="78"/>
      <c r="X1041" s="78"/>
      <c r="Y1041" s="78"/>
      <c r="Z1041" s="78"/>
      <c r="AA1041" s="78"/>
      <c r="AB1041" s="78"/>
      <c r="AC1041" s="78"/>
      <c r="AD1041" s="78"/>
      <c r="AE1041" s="78"/>
      <c r="AF1041" s="78"/>
      <c r="AG1041" s="78"/>
      <c r="AH1041" s="78"/>
      <c r="AI1041" s="78"/>
      <c r="AJ1041" s="78"/>
      <c r="AK1041" s="78"/>
      <c r="AL1041" s="78"/>
      <c r="AM1041" s="78"/>
      <c r="AN1041" s="78"/>
      <c r="AO1041" s="78"/>
      <c r="AP1041" s="78"/>
      <c r="AQ1041" s="78"/>
      <c r="AR1041" s="78"/>
      <c r="AS1041" s="78"/>
      <c r="AT1041" s="78"/>
      <c r="AU1041" s="78"/>
      <c r="AV1041" s="78"/>
      <c r="AW1041" s="78"/>
      <c r="AX1041" s="78"/>
      <c r="AY1041" s="78"/>
      <c r="AZ1041" s="78"/>
      <c r="BA1041" s="78"/>
      <c r="BB1041" s="78"/>
      <c r="BC1041" s="78"/>
      <c r="BD1041" s="78"/>
      <c r="BE1041" s="78"/>
      <c r="BF1041" s="78"/>
    </row>
    <row r="1042" spans="2:58" ht="14.1" customHeight="1" x14ac:dyDescent="0.2">
      <c r="B1042" s="78"/>
      <c r="C1042" s="78"/>
      <c r="D1042" s="78"/>
      <c r="E1042" s="78"/>
      <c r="F1042" s="78"/>
      <c r="G1042" s="78"/>
      <c r="H1042" s="78"/>
      <c r="I1042" s="78"/>
      <c r="J1042" s="78"/>
      <c r="K1042" s="78"/>
      <c r="L1042" s="78"/>
      <c r="M1042" s="78"/>
      <c r="N1042" s="78"/>
      <c r="O1042" s="78"/>
      <c r="P1042" s="78"/>
      <c r="Q1042" s="78"/>
      <c r="R1042" s="78"/>
      <c r="S1042" s="78"/>
      <c r="T1042" s="78"/>
      <c r="U1042" s="78"/>
      <c r="V1042" s="78"/>
      <c r="W1042" s="78"/>
      <c r="X1042" s="78"/>
      <c r="Y1042" s="78"/>
      <c r="Z1042" s="78"/>
      <c r="AA1042" s="78"/>
      <c r="AB1042" s="78"/>
      <c r="AC1042" s="78"/>
      <c r="AD1042" s="78"/>
      <c r="AE1042" s="78"/>
      <c r="AF1042" s="78"/>
      <c r="AG1042" s="78"/>
      <c r="AH1042" s="78"/>
      <c r="AI1042" s="78"/>
      <c r="AJ1042" s="78"/>
      <c r="AK1042" s="78"/>
      <c r="AL1042" s="78"/>
      <c r="AM1042" s="78"/>
      <c r="AN1042" s="78"/>
      <c r="AO1042" s="78"/>
      <c r="AP1042" s="78"/>
      <c r="AQ1042" s="78"/>
      <c r="AR1042" s="78"/>
      <c r="AS1042" s="78"/>
      <c r="AT1042" s="78"/>
      <c r="AU1042" s="78"/>
      <c r="AV1042" s="78"/>
      <c r="AW1042" s="78"/>
      <c r="AX1042" s="78"/>
      <c r="AY1042" s="78"/>
      <c r="AZ1042" s="78"/>
      <c r="BA1042" s="78"/>
      <c r="BB1042" s="78"/>
      <c r="BC1042" s="78"/>
      <c r="BD1042" s="78"/>
      <c r="BE1042" s="78"/>
      <c r="BF1042" s="78"/>
    </row>
    <row r="1043" spans="2:58" ht="14.1" customHeight="1" x14ac:dyDescent="0.2">
      <c r="B1043" s="78"/>
      <c r="C1043" s="78"/>
      <c r="D1043" s="78"/>
      <c r="E1043" s="78"/>
      <c r="F1043" s="78"/>
      <c r="G1043" s="78"/>
      <c r="H1043" s="78"/>
      <c r="I1043" s="78"/>
      <c r="J1043" s="78"/>
      <c r="K1043" s="78"/>
      <c r="L1043" s="78"/>
      <c r="M1043" s="78"/>
      <c r="N1043" s="78"/>
      <c r="O1043" s="78"/>
      <c r="P1043" s="78"/>
      <c r="Q1043" s="78"/>
      <c r="R1043" s="78"/>
      <c r="S1043" s="78"/>
      <c r="T1043" s="78"/>
      <c r="U1043" s="78"/>
      <c r="V1043" s="78"/>
      <c r="W1043" s="78"/>
      <c r="X1043" s="78"/>
      <c r="Y1043" s="78"/>
      <c r="Z1043" s="78"/>
      <c r="AA1043" s="78"/>
      <c r="AB1043" s="78"/>
      <c r="AC1043" s="78"/>
      <c r="AD1043" s="78"/>
      <c r="AE1043" s="78"/>
      <c r="AF1043" s="78"/>
      <c r="AG1043" s="78"/>
      <c r="AH1043" s="78"/>
      <c r="AI1043" s="78"/>
      <c r="AJ1043" s="78"/>
      <c r="AK1043" s="78"/>
      <c r="AL1043" s="78"/>
      <c r="AM1043" s="78"/>
      <c r="AN1043" s="78"/>
      <c r="AO1043" s="78"/>
      <c r="AP1043" s="78"/>
      <c r="AQ1043" s="78"/>
      <c r="AR1043" s="78"/>
      <c r="AS1043" s="78"/>
      <c r="AT1043" s="78"/>
      <c r="AU1043" s="78"/>
      <c r="AV1043" s="78"/>
      <c r="AW1043" s="78"/>
      <c r="AX1043" s="78"/>
      <c r="AY1043" s="78"/>
      <c r="AZ1043" s="78"/>
      <c r="BA1043" s="78"/>
      <c r="BB1043" s="78"/>
      <c r="BC1043" s="78"/>
      <c r="BD1043" s="78"/>
      <c r="BE1043" s="78"/>
      <c r="BF1043" s="78"/>
    </row>
    <row r="1044" spans="2:58" ht="14.1" customHeight="1" x14ac:dyDescent="0.2">
      <c r="B1044" s="78"/>
      <c r="C1044" s="78"/>
      <c r="D1044" s="78"/>
      <c r="E1044" s="78"/>
      <c r="F1044" s="78"/>
      <c r="G1044" s="78"/>
      <c r="H1044" s="78"/>
      <c r="I1044" s="78"/>
      <c r="J1044" s="78"/>
      <c r="K1044" s="78"/>
      <c r="L1044" s="78"/>
      <c r="M1044" s="78"/>
      <c r="N1044" s="78"/>
      <c r="O1044" s="78"/>
      <c r="P1044" s="78"/>
      <c r="Q1044" s="78"/>
      <c r="R1044" s="78"/>
      <c r="S1044" s="78"/>
      <c r="T1044" s="78"/>
      <c r="U1044" s="78"/>
      <c r="V1044" s="78"/>
      <c r="W1044" s="78"/>
      <c r="X1044" s="78"/>
      <c r="Y1044" s="78"/>
      <c r="Z1044" s="78"/>
      <c r="AA1044" s="78"/>
      <c r="AB1044" s="78"/>
      <c r="AC1044" s="78"/>
      <c r="AD1044" s="78"/>
      <c r="AE1044" s="78"/>
      <c r="AF1044" s="78"/>
      <c r="AG1044" s="78"/>
      <c r="AH1044" s="78"/>
      <c r="AI1044" s="78"/>
      <c r="AJ1044" s="78"/>
      <c r="AK1044" s="78"/>
      <c r="AL1044" s="78"/>
      <c r="AM1044" s="78"/>
      <c r="AN1044" s="78"/>
      <c r="AO1044" s="78"/>
      <c r="AP1044" s="78"/>
      <c r="AQ1044" s="78"/>
      <c r="AR1044" s="78"/>
      <c r="AS1044" s="78"/>
      <c r="AT1044" s="78"/>
      <c r="AU1044" s="78"/>
      <c r="AV1044" s="78"/>
      <c r="AW1044" s="78"/>
      <c r="AX1044" s="78"/>
      <c r="AY1044" s="78"/>
      <c r="AZ1044" s="78"/>
      <c r="BA1044" s="78"/>
      <c r="BB1044" s="78"/>
      <c r="BC1044" s="78"/>
      <c r="BD1044" s="78"/>
      <c r="BE1044" s="78"/>
      <c r="BF1044" s="78"/>
    </row>
    <row r="1045" spans="2:58" ht="14.1" customHeight="1" x14ac:dyDescent="0.2">
      <c r="B1045" s="78"/>
      <c r="C1045" s="78"/>
      <c r="D1045" s="78"/>
      <c r="E1045" s="78"/>
      <c r="F1045" s="78"/>
      <c r="G1045" s="78"/>
      <c r="H1045" s="78"/>
      <c r="I1045" s="78"/>
      <c r="J1045" s="78"/>
      <c r="K1045" s="78"/>
      <c r="L1045" s="78"/>
      <c r="M1045" s="78"/>
      <c r="N1045" s="78"/>
      <c r="O1045" s="78"/>
      <c r="P1045" s="78"/>
      <c r="Q1045" s="78"/>
      <c r="R1045" s="78"/>
      <c r="S1045" s="78"/>
      <c r="T1045" s="78"/>
      <c r="U1045" s="78"/>
      <c r="V1045" s="78"/>
      <c r="W1045" s="78"/>
      <c r="X1045" s="78"/>
      <c r="Y1045" s="78"/>
      <c r="Z1045" s="78"/>
      <c r="AA1045" s="78"/>
      <c r="AB1045" s="78"/>
      <c r="AC1045" s="78"/>
      <c r="AD1045" s="78"/>
      <c r="AE1045" s="78"/>
      <c r="AF1045" s="78"/>
      <c r="AG1045" s="78"/>
      <c r="AH1045" s="78"/>
      <c r="AI1045" s="78"/>
      <c r="AJ1045" s="78"/>
      <c r="AK1045" s="78"/>
      <c r="AL1045" s="78"/>
      <c r="AM1045" s="78"/>
      <c r="AN1045" s="78"/>
      <c r="AO1045" s="78"/>
      <c r="AP1045" s="78"/>
      <c r="AQ1045" s="78"/>
      <c r="AR1045" s="78"/>
      <c r="AS1045" s="78"/>
      <c r="AT1045" s="78"/>
      <c r="AU1045" s="78"/>
      <c r="AV1045" s="78"/>
      <c r="AW1045" s="78"/>
      <c r="AX1045" s="78"/>
      <c r="AY1045" s="78"/>
      <c r="AZ1045" s="78"/>
      <c r="BA1045" s="78"/>
      <c r="BB1045" s="78"/>
      <c r="BC1045" s="78"/>
      <c r="BD1045" s="78"/>
      <c r="BE1045" s="78"/>
      <c r="BF1045" s="78"/>
    </row>
    <row r="1046" spans="2:58" ht="14.1" customHeight="1" x14ac:dyDescent="0.2">
      <c r="B1046" s="78"/>
      <c r="C1046" s="78"/>
      <c r="D1046" s="78"/>
      <c r="E1046" s="78"/>
      <c r="F1046" s="78"/>
      <c r="G1046" s="78"/>
      <c r="H1046" s="78"/>
      <c r="I1046" s="78"/>
      <c r="J1046" s="78"/>
      <c r="K1046" s="78"/>
      <c r="L1046" s="78"/>
      <c r="M1046" s="78"/>
      <c r="N1046" s="78"/>
      <c r="O1046" s="78"/>
      <c r="P1046" s="78"/>
      <c r="Q1046" s="78"/>
      <c r="R1046" s="78"/>
      <c r="S1046" s="78"/>
      <c r="T1046" s="78"/>
      <c r="U1046" s="78"/>
      <c r="V1046" s="78"/>
      <c r="W1046" s="78"/>
      <c r="X1046" s="78"/>
      <c r="Y1046" s="78"/>
      <c r="Z1046" s="78"/>
      <c r="AA1046" s="78"/>
      <c r="AB1046" s="78"/>
      <c r="AC1046" s="78"/>
      <c r="AD1046" s="78"/>
      <c r="AE1046" s="78"/>
      <c r="AF1046" s="78"/>
      <c r="AG1046" s="78"/>
      <c r="AH1046" s="78"/>
      <c r="AI1046" s="78"/>
      <c r="AJ1046" s="78"/>
      <c r="AK1046" s="78"/>
      <c r="AL1046" s="78"/>
      <c r="AM1046" s="78"/>
      <c r="AN1046" s="78"/>
      <c r="AO1046" s="78"/>
      <c r="AP1046" s="78"/>
      <c r="AQ1046" s="78"/>
      <c r="AR1046" s="78"/>
      <c r="AS1046" s="78"/>
      <c r="AT1046" s="78"/>
      <c r="AU1046" s="78"/>
      <c r="AV1046" s="78"/>
      <c r="AW1046" s="78"/>
      <c r="AX1046" s="78"/>
      <c r="AY1046" s="78"/>
      <c r="AZ1046" s="78"/>
      <c r="BA1046" s="78"/>
      <c r="BB1046" s="78"/>
      <c r="BC1046" s="78"/>
      <c r="BD1046" s="78"/>
      <c r="BE1046" s="78"/>
      <c r="BF1046" s="78"/>
    </row>
    <row r="1047" spans="2:58" ht="14.1" customHeight="1" x14ac:dyDescent="0.2">
      <c r="B1047" s="78"/>
      <c r="C1047" s="78"/>
      <c r="D1047" s="78"/>
      <c r="E1047" s="78"/>
      <c r="F1047" s="78"/>
      <c r="G1047" s="78"/>
      <c r="H1047" s="78"/>
      <c r="I1047" s="78"/>
      <c r="J1047" s="78"/>
      <c r="K1047" s="78"/>
      <c r="L1047" s="78"/>
      <c r="M1047" s="78"/>
      <c r="N1047" s="78"/>
      <c r="O1047" s="78"/>
      <c r="P1047" s="78"/>
      <c r="Q1047" s="78"/>
      <c r="R1047" s="78"/>
      <c r="S1047" s="78"/>
      <c r="T1047" s="78"/>
      <c r="U1047" s="78"/>
      <c r="V1047" s="78"/>
      <c r="W1047" s="78"/>
      <c r="X1047" s="78"/>
      <c r="Y1047" s="78"/>
      <c r="Z1047" s="78"/>
      <c r="AA1047" s="78"/>
      <c r="AB1047" s="78"/>
      <c r="AC1047" s="78"/>
      <c r="AD1047" s="78"/>
      <c r="AE1047" s="78"/>
      <c r="AF1047" s="78"/>
      <c r="AG1047" s="78"/>
      <c r="AH1047" s="78"/>
      <c r="AI1047" s="78"/>
      <c r="AJ1047" s="78"/>
      <c r="AK1047" s="78"/>
      <c r="AL1047" s="78"/>
      <c r="AM1047" s="78"/>
      <c r="AN1047" s="78"/>
      <c r="AO1047" s="78"/>
      <c r="AP1047" s="78"/>
      <c r="AQ1047" s="78"/>
      <c r="AR1047" s="78"/>
      <c r="AS1047" s="78"/>
      <c r="AT1047" s="78"/>
      <c r="AU1047" s="78"/>
      <c r="AV1047" s="78"/>
      <c r="AW1047" s="78"/>
      <c r="AX1047" s="78"/>
      <c r="AY1047" s="78"/>
      <c r="AZ1047" s="78"/>
      <c r="BA1047" s="78"/>
      <c r="BB1047" s="78"/>
      <c r="BC1047" s="78"/>
      <c r="BD1047" s="78"/>
      <c r="BE1047" s="78"/>
      <c r="BF1047" s="78"/>
    </row>
    <row r="1048" spans="2:58" ht="14.1" customHeight="1" x14ac:dyDescent="0.2">
      <c r="B1048" s="78"/>
      <c r="C1048" s="78"/>
      <c r="D1048" s="78"/>
      <c r="E1048" s="78"/>
      <c r="F1048" s="78"/>
      <c r="G1048" s="78"/>
      <c r="H1048" s="78"/>
      <c r="I1048" s="78"/>
      <c r="J1048" s="78"/>
      <c r="K1048" s="78"/>
      <c r="L1048" s="78"/>
      <c r="M1048" s="78"/>
      <c r="N1048" s="78"/>
      <c r="O1048" s="78"/>
      <c r="P1048" s="78"/>
      <c r="Q1048" s="78"/>
      <c r="R1048" s="78"/>
      <c r="S1048" s="78"/>
      <c r="T1048" s="78"/>
      <c r="U1048" s="78"/>
      <c r="V1048" s="78"/>
      <c r="W1048" s="78"/>
      <c r="X1048" s="78"/>
      <c r="Y1048" s="78"/>
      <c r="Z1048" s="78"/>
      <c r="AA1048" s="78"/>
      <c r="AB1048" s="78"/>
      <c r="AC1048" s="78"/>
      <c r="AD1048" s="78"/>
      <c r="AE1048" s="78"/>
      <c r="AF1048" s="78"/>
      <c r="AG1048" s="78"/>
      <c r="AH1048" s="78"/>
      <c r="AI1048" s="78"/>
      <c r="AJ1048" s="78"/>
      <c r="AK1048" s="78"/>
      <c r="AL1048" s="78"/>
      <c r="AM1048" s="78"/>
      <c r="AN1048" s="78"/>
      <c r="AO1048" s="78"/>
      <c r="AP1048" s="78"/>
      <c r="AQ1048" s="78"/>
      <c r="AR1048" s="78"/>
      <c r="AS1048" s="78"/>
      <c r="AT1048" s="78"/>
      <c r="AU1048" s="78"/>
      <c r="AV1048" s="78"/>
      <c r="AW1048" s="78"/>
      <c r="AX1048" s="78"/>
      <c r="AY1048" s="78"/>
      <c r="AZ1048" s="78"/>
      <c r="BA1048" s="78"/>
      <c r="BB1048" s="78"/>
      <c r="BC1048" s="78"/>
      <c r="BD1048" s="78"/>
      <c r="BE1048" s="78"/>
      <c r="BF1048" s="78"/>
    </row>
    <row r="1049" spans="2:58" ht="14.1" customHeight="1" x14ac:dyDescent="0.2">
      <c r="B1049" s="78"/>
      <c r="C1049" s="78"/>
      <c r="D1049" s="78"/>
      <c r="E1049" s="78"/>
      <c r="F1049" s="78"/>
      <c r="G1049" s="78"/>
      <c r="H1049" s="78"/>
      <c r="I1049" s="78"/>
      <c r="J1049" s="78"/>
      <c r="K1049" s="78"/>
      <c r="L1049" s="78"/>
      <c r="M1049" s="78"/>
      <c r="N1049" s="78"/>
      <c r="O1049" s="78"/>
      <c r="P1049" s="78"/>
      <c r="Q1049" s="78"/>
      <c r="R1049" s="78"/>
      <c r="S1049" s="78"/>
      <c r="T1049" s="78"/>
      <c r="U1049" s="78"/>
      <c r="V1049" s="78"/>
      <c r="W1049" s="78"/>
      <c r="X1049" s="78"/>
      <c r="Y1049" s="78"/>
      <c r="Z1049" s="78"/>
      <c r="AA1049" s="78"/>
      <c r="AB1049" s="78"/>
      <c r="AC1049" s="78"/>
      <c r="AD1049" s="78"/>
      <c r="AE1049" s="78"/>
      <c r="AF1049" s="78"/>
      <c r="AG1049" s="78"/>
      <c r="AH1049" s="78"/>
      <c r="AI1049" s="78"/>
      <c r="AJ1049" s="78"/>
      <c r="AK1049" s="78"/>
      <c r="AL1049" s="78"/>
      <c r="AM1049" s="78"/>
      <c r="AN1049" s="78"/>
      <c r="AO1049" s="78"/>
      <c r="AP1049" s="78"/>
      <c r="AQ1049" s="78"/>
      <c r="AR1049" s="78"/>
      <c r="AS1049" s="78"/>
      <c r="AT1049" s="78"/>
      <c r="AU1049" s="78"/>
      <c r="AV1049" s="78"/>
      <c r="AW1049" s="78"/>
      <c r="AX1049" s="78"/>
      <c r="AY1049" s="78"/>
      <c r="AZ1049" s="78"/>
      <c r="BA1049" s="78"/>
      <c r="BB1049" s="78"/>
      <c r="BC1049" s="78"/>
      <c r="BD1049" s="78"/>
      <c r="BE1049" s="78"/>
      <c r="BF1049" s="78"/>
    </row>
    <row r="1050" spans="2:58" ht="14.1" customHeight="1" x14ac:dyDescent="0.2">
      <c r="B1050" s="78"/>
      <c r="C1050" s="78"/>
      <c r="D1050" s="78"/>
      <c r="E1050" s="78"/>
      <c r="F1050" s="78"/>
      <c r="G1050" s="78"/>
      <c r="H1050" s="78"/>
      <c r="I1050" s="78"/>
      <c r="J1050" s="78"/>
      <c r="K1050" s="78"/>
      <c r="L1050" s="78"/>
      <c r="M1050" s="78"/>
      <c r="N1050" s="78"/>
      <c r="O1050" s="78"/>
      <c r="P1050" s="78"/>
      <c r="Q1050" s="78"/>
      <c r="R1050" s="78"/>
      <c r="S1050" s="78"/>
      <c r="T1050" s="78"/>
      <c r="U1050" s="78"/>
      <c r="V1050" s="78"/>
      <c r="W1050" s="78"/>
      <c r="X1050" s="78"/>
      <c r="Y1050" s="78"/>
      <c r="Z1050" s="78"/>
      <c r="AA1050" s="78"/>
      <c r="AB1050" s="78"/>
      <c r="AC1050" s="78"/>
      <c r="AD1050" s="78"/>
      <c r="AE1050" s="78"/>
      <c r="AF1050" s="78"/>
      <c r="AG1050" s="78"/>
      <c r="AH1050" s="78"/>
      <c r="AI1050" s="78"/>
      <c r="AJ1050" s="78"/>
      <c r="AK1050" s="78"/>
      <c r="AL1050" s="78"/>
      <c r="AM1050" s="78"/>
      <c r="AN1050" s="78"/>
      <c r="AO1050" s="78"/>
      <c r="AP1050" s="78"/>
      <c r="AQ1050" s="78"/>
      <c r="AR1050" s="78"/>
      <c r="AS1050" s="78"/>
      <c r="AT1050" s="78"/>
      <c r="AU1050" s="78"/>
      <c r="AV1050" s="78"/>
      <c r="AW1050" s="78"/>
      <c r="AX1050" s="78"/>
      <c r="AY1050" s="78"/>
      <c r="AZ1050" s="78"/>
      <c r="BA1050" s="78"/>
      <c r="BB1050" s="78"/>
      <c r="BC1050" s="78"/>
      <c r="BD1050" s="78"/>
      <c r="BE1050" s="78"/>
      <c r="BF1050" s="78"/>
    </row>
    <row r="1051" spans="2:58" ht="14.1" customHeight="1" x14ac:dyDescent="0.2">
      <c r="B1051" s="78"/>
      <c r="C1051" s="78"/>
      <c r="D1051" s="78"/>
      <c r="E1051" s="78"/>
      <c r="F1051" s="78"/>
      <c r="G1051" s="78"/>
      <c r="H1051" s="78"/>
      <c r="I1051" s="78"/>
      <c r="J1051" s="78"/>
      <c r="K1051" s="78"/>
      <c r="L1051" s="78"/>
      <c r="M1051" s="78"/>
      <c r="N1051" s="78"/>
      <c r="O1051" s="78"/>
      <c r="P1051" s="78"/>
      <c r="Q1051" s="78"/>
      <c r="R1051" s="78"/>
      <c r="S1051" s="78"/>
      <c r="T1051" s="78"/>
      <c r="U1051" s="78"/>
      <c r="V1051" s="78"/>
      <c r="W1051" s="78"/>
      <c r="X1051" s="78"/>
      <c r="Y1051" s="78"/>
      <c r="Z1051" s="78"/>
      <c r="AA1051" s="78"/>
      <c r="AB1051" s="78"/>
      <c r="AC1051" s="78"/>
      <c r="AD1051" s="78"/>
      <c r="AE1051" s="78"/>
      <c r="AF1051" s="78"/>
      <c r="AG1051" s="78"/>
      <c r="AH1051" s="78"/>
      <c r="AI1051" s="78"/>
      <c r="AJ1051" s="78"/>
      <c r="AK1051" s="78"/>
      <c r="AL1051" s="78"/>
      <c r="AM1051" s="78"/>
      <c r="AN1051" s="78"/>
      <c r="AO1051" s="78"/>
      <c r="AP1051" s="78"/>
      <c r="AQ1051" s="78"/>
      <c r="AR1051" s="78"/>
      <c r="AS1051" s="78"/>
      <c r="AT1051" s="78"/>
      <c r="AU1051" s="78"/>
      <c r="AV1051" s="78"/>
      <c r="AW1051" s="78"/>
      <c r="AX1051" s="78"/>
      <c r="AY1051" s="78"/>
      <c r="AZ1051" s="78"/>
      <c r="BA1051" s="78"/>
      <c r="BB1051" s="78"/>
      <c r="BC1051" s="78"/>
      <c r="BD1051" s="78"/>
      <c r="BE1051" s="78"/>
      <c r="BF1051" s="78"/>
    </row>
    <row r="1052" spans="2:58" ht="14.1" customHeight="1" x14ac:dyDescent="0.2">
      <c r="B1052" s="78"/>
      <c r="C1052" s="78"/>
      <c r="D1052" s="78"/>
      <c r="E1052" s="78"/>
      <c r="F1052" s="78"/>
      <c r="G1052" s="78"/>
      <c r="H1052" s="78"/>
      <c r="I1052" s="78"/>
      <c r="J1052" s="78"/>
      <c r="K1052" s="78"/>
      <c r="L1052" s="78"/>
      <c r="M1052" s="78"/>
      <c r="N1052" s="78"/>
      <c r="O1052" s="78"/>
      <c r="P1052" s="78"/>
      <c r="Q1052" s="78"/>
      <c r="R1052" s="78"/>
      <c r="S1052" s="78"/>
      <c r="T1052" s="78"/>
      <c r="U1052" s="78"/>
      <c r="V1052" s="78"/>
      <c r="W1052" s="78"/>
      <c r="X1052" s="78"/>
      <c r="Y1052" s="78"/>
      <c r="Z1052" s="78"/>
      <c r="AA1052" s="78"/>
      <c r="AB1052" s="78"/>
      <c r="AC1052" s="78"/>
      <c r="AD1052" s="78"/>
      <c r="AE1052" s="78"/>
      <c r="AF1052" s="78"/>
      <c r="AG1052" s="78"/>
      <c r="AH1052" s="78"/>
      <c r="AI1052" s="78"/>
      <c r="AJ1052" s="78"/>
      <c r="AK1052" s="78"/>
      <c r="AL1052" s="78"/>
      <c r="AM1052" s="78"/>
      <c r="AN1052" s="78"/>
      <c r="AO1052" s="78"/>
      <c r="AP1052" s="78"/>
      <c r="AQ1052" s="78"/>
      <c r="AR1052" s="78"/>
      <c r="AS1052" s="78"/>
      <c r="AT1052" s="78"/>
      <c r="AU1052" s="78"/>
      <c r="AV1052" s="78"/>
      <c r="AW1052" s="78"/>
      <c r="AX1052" s="78"/>
      <c r="AY1052" s="78"/>
      <c r="AZ1052" s="78"/>
      <c r="BA1052" s="78"/>
      <c r="BB1052" s="78"/>
      <c r="BC1052" s="78"/>
      <c r="BD1052" s="78"/>
      <c r="BE1052" s="78"/>
      <c r="BF1052" s="78"/>
    </row>
    <row r="1053" spans="2:58" ht="14.1" customHeight="1" x14ac:dyDescent="0.2">
      <c r="B1053" s="78"/>
      <c r="C1053" s="78"/>
      <c r="D1053" s="78"/>
      <c r="E1053" s="78"/>
      <c r="F1053" s="78"/>
      <c r="G1053" s="78"/>
      <c r="H1053" s="78"/>
      <c r="I1053" s="78"/>
      <c r="J1053" s="78"/>
      <c r="K1053" s="78"/>
      <c r="L1053" s="78"/>
      <c r="M1053" s="78"/>
      <c r="N1053" s="78"/>
      <c r="O1053" s="78"/>
      <c r="P1053" s="78"/>
      <c r="Q1053" s="78"/>
      <c r="R1053" s="78"/>
      <c r="S1053" s="78"/>
      <c r="T1053" s="78"/>
      <c r="U1053" s="78"/>
      <c r="V1053" s="78"/>
      <c r="W1053" s="78"/>
      <c r="X1053" s="78"/>
      <c r="Y1053" s="78"/>
      <c r="Z1053" s="78"/>
      <c r="AA1053" s="78"/>
      <c r="AB1053" s="78"/>
      <c r="AC1053" s="78"/>
      <c r="AD1053" s="78"/>
      <c r="AE1053" s="78"/>
      <c r="AF1053" s="78"/>
      <c r="AG1053" s="78"/>
      <c r="AH1053" s="78"/>
      <c r="AI1053" s="78"/>
      <c r="AJ1053" s="78"/>
      <c r="AK1053" s="78"/>
      <c r="AL1053" s="78"/>
      <c r="AM1053" s="78"/>
      <c r="AN1053" s="78"/>
      <c r="AO1053" s="78"/>
      <c r="AP1053" s="78"/>
      <c r="AQ1053" s="78"/>
      <c r="AR1053" s="78"/>
      <c r="AS1053" s="78"/>
      <c r="AT1053" s="78"/>
      <c r="AU1053" s="78"/>
      <c r="AV1053" s="78"/>
      <c r="AW1053" s="78"/>
      <c r="AX1053" s="78"/>
      <c r="AY1053" s="78"/>
      <c r="AZ1053" s="78"/>
      <c r="BA1053" s="78"/>
      <c r="BB1053" s="78"/>
      <c r="BC1053" s="78"/>
      <c r="BD1053" s="78"/>
      <c r="BE1053" s="78"/>
      <c r="BF1053" s="78"/>
    </row>
    <row r="1054" spans="2:58" ht="14.1" customHeight="1" x14ac:dyDescent="0.2">
      <c r="B1054" s="78"/>
      <c r="C1054" s="78"/>
      <c r="D1054" s="78"/>
      <c r="E1054" s="78"/>
      <c r="F1054" s="78"/>
      <c r="G1054" s="78"/>
      <c r="H1054" s="78"/>
      <c r="I1054" s="78"/>
      <c r="J1054" s="78"/>
      <c r="K1054" s="78"/>
      <c r="L1054" s="78"/>
      <c r="M1054" s="78"/>
      <c r="N1054" s="78"/>
      <c r="O1054" s="78"/>
      <c r="P1054" s="78"/>
      <c r="Q1054" s="78"/>
      <c r="R1054" s="78"/>
      <c r="S1054" s="78"/>
      <c r="T1054" s="78"/>
      <c r="U1054" s="78"/>
      <c r="V1054" s="78"/>
      <c r="W1054" s="78"/>
      <c r="X1054" s="78"/>
      <c r="Y1054" s="78"/>
      <c r="Z1054" s="78"/>
      <c r="AA1054" s="78"/>
      <c r="AB1054" s="78"/>
      <c r="AC1054" s="78"/>
      <c r="AD1054" s="78"/>
      <c r="AE1054" s="78"/>
      <c r="AF1054" s="78"/>
      <c r="AG1054" s="78"/>
      <c r="AH1054" s="78"/>
      <c r="AI1054" s="78"/>
      <c r="AJ1054" s="78"/>
      <c r="AK1054" s="78"/>
      <c r="AL1054" s="78"/>
      <c r="AM1054" s="78"/>
      <c r="AN1054" s="78"/>
      <c r="AO1054" s="78"/>
      <c r="AP1054" s="78"/>
      <c r="AQ1054" s="78"/>
      <c r="AR1054" s="78"/>
      <c r="AS1054" s="78"/>
      <c r="AT1054" s="78"/>
      <c r="AU1054" s="78"/>
      <c r="AV1054" s="78"/>
      <c r="AW1054" s="78"/>
      <c r="AX1054" s="78"/>
      <c r="AY1054" s="78"/>
      <c r="AZ1054" s="78"/>
      <c r="BA1054" s="78"/>
      <c r="BB1054" s="78"/>
      <c r="BC1054" s="78"/>
      <c r="BD1054" s="78"/>
      <c r="BE1054" s="78"/>
      <c r="BF1054" s="78"/>
    </row>
    <row r="1055" spans="2:58" ht="14.1" customHeight="1" x14ac:dyDescent="0.2">
      <c r="B1055" s="78"/>
      <c r="C1055" s="78"/>
      <c r="D1055" s="78"/>
      <c r="E1055" s="78"/>
      <c r="F1055" s="78"/>
      <c r="G1055" s="78"/>
      <c r="H1055" s="78"/>
      <c r="I1055" s="78"/>
      <c r="J1055" s="78"/>
      <c r="K1055" s="78"/>
      <c r="L1055" s="78"/>
      <c r="M1055" s="78"/>
      <c r="N1055" s="78"/>
      <c r="O1055" s="78"/>
      <c r="P1055" s="78"/>
      <c r="Q1055" s="78"/>
      <c r="R1055" s="78"/>
      <c r="S1055" s="78"/>
      <c r="T1055" s="78"/>
      <c r="U1055" s="78"/>
      <c r="V1055" s="78"/>
      <c r="W1055" s="78"/>
      <c r="X1055" s="78"/>
      <c r="Y1055" s="78"/>
      <c r="Z1055" s="78"/>
      <c r="AA1055" s="78"/>
      <c r="AB1055" s="78"/>
      <c r="AC1055" s="78"/>
      <c r="AD1055" s="78"/>
      <c r="AE1055" s="78"/>
      <c r="AF1055" s="78"/>
      <c r="AG1055" s="78"/>
      <c r="AH1055" s="78"/>
      <c r="AI1055" s="78"/>
      <c r="AJ1055" s="78"/>
      <c r="AK1055" s="78"/>
      <c r="AL1055" s="78"/>
      <c r="AM1055" s="78"/>
      <c r="AN1055" s="78"/>
      <c r="AO1055" s="78"/>
      <c r="AP1055" s="78"/>
      <c r="AQ1055" s="78"/>
      <c r="AR1055" s="78"/>
      <c r="AS1055" s="78"/>
      <c r="AT1055" s="78"/>
      <c r="AU1055" s="78"/>
      <c r="AV1055" s="78"/>
      <c r="AW1055" s="78"/>
      <c r="AX1055" s="78"/>
      <c r="AY1055" s="78"/>
      <c r="AZ1055" s="78"/>
      <c r="BA1055" s="78"/>
      <c r="BB1055" s="78"/>
      <c r="BC1055" s="78"/>
      <c r="BD1055" s="78"/>
      <c r="BE1055" s="78"/>
      <c r="BF1055" s="78"/>
    </row>
    <row r="1056" spans="2:58" ht="14.1" customHeight="1" x14ac:dyDescent="0.2">
      <c r="B1056" s="78"/>
      <c r="C1056" s="78"/>
      <c r="D1056" s="78"/>
      <c r="E1056" s="78"/>
      <c r="F1056" s="78"/>
      <c r="G1056" s="78"/>
      <c r="H1056" s="78"/>
      <c r="I1056" s="78"/>
      <c r="J1056" s="78"/>
      <c r="K1056" s="78"/>
      <c r="L1056" s="78"/>
      <c r="M1056" s="78"/>
      <c r="N1056" s="78"/>
      <c r="O1056" s="78"/>
      <c r="P1056" s="78"/>
      <c r="Q1056" s="78"/>
      <c r="R1056" s="78"/>
      <c r="S1056" s="78"/>
      <c r="T1056" s="78"/>
      <c r="U1056" s="78"/>
      <c r="V1056" s="78"/>
      <c r="W1056" s="78"/>
      <c r="X1056" s="78"/>
      <c r="Y1056" s="78"/>
      <c r="Z1056" s="78"/>
      <c r="AA1056" s="78"/>
      <c r="AB1056" s="78"/>
      <c r="AC1056" s="78"/>
      <c r="AD1056" s="78"/>
      <c r="AE1056" s="78"/>
      <c r="AF1056" s="78"/>
      <c r="AG1056" s="78"/>
      <c r="AH1056" s="78"/>
      <c r="AI1056" s="78"/>
      <c r="AJ1056" s="78"/>
      <c r="AK1056" s="78"/>
      <c r="AL1056" s="78"/>
      <c r="AM1056" s="78"/>
      <c r="AN1056" s="78"/>
      <c r="AO1056" s="78"/>
      <c r="AP1056" s="78"/>
      <c r="AQ1056" s="78"/>
      <c r="AR1056" s="78"/>
      <c r="AS1056" s="78"/>
      <c r="AT1056" s="78"/>
      <c r="AU1056" s="78"/>
      <c r="AV1056" s="78"/>
      <c r="AW1056" s="78"/>
      <c r="AX1056" s="78"/>
      <c r="AY1056" s="78"/>
      <c r="AZ1056" s="78"/>
      <c r="BA1056" s="78"/>
      <c r="BB1056" s="78"/>
      <c r="BC1056" s="78"/>
      <c r="BD1056" s="78"/>
      <c r="BE1056" s="78"/>
      <c r="BF1056" s="78"/>
    </row>
    <row r="1057" spans="2:58" ht="14.1" customHeight="1" x14ac:dyDescent="0.2">
      <c r="B1057" s="78"/>
      <c r="C1057" s="78"/>
      <c r="D1057" s="78"/>
      <c r="E1057" s="78"/>
      <c r="F1057" s="78"/>
      <c r="G1057" s="78"/>
      <c r="H1057" s="78"/>
      <c r="I1057" s="78"/>
      <c r="J1057" s="78"/>
      <c r="K1057" s="78"/>
      <c r="L1057" s="78"/>
      <c r="M1057" s="78"/>
      <c r="N1057" s="78"/>
      <c r="O1057" s="78"/>
      <c r="P1057" s="78"/>
      <c r="Q1057" s="78"/>
      <c r="R1057" s="78"/>
      <c r="S1057" s="78"/>
      <c r="T1057" s="78"/>
      <c r="U1057" s="78"/>
      <c r="V1057" s="78"/>
      <c r="W1057" s="78"/>
      <c r="X1057" s="78"/>
      <c r="Y1057" s="78"/>
      <c r="Z1057" s="78"/>
      <c r="AA1057" s="78"/>
      <c r="AB1057" s="78"/>
      <c r="AC1057" s="78"/>
      <c r="AD1057" s="78"/>
      <c r="AE1057" s="78"/>
      <c r="AF1057" s="78"/>
      <c r="AG1057" s="78"/>
      <c r="AH1057" s="78"/>
      <c r="AI1057" s="78"/>
      <c r="AJ1057" s="78"/>
      <c r="AK1057" s="78"/>
      <c r="AL1057" s="78"/>
      <c r="AM1057" s="78"/>
      <c r="AN1057" s="78"/>
      <c r="AO1057" s="78"/>
      <c r="AP1057" s="78"/>
      <c r="AQ1057" s="78"/>
      <c r="AR1057" s="78"/>
      <c r="AS1057" s="78"/>
      <c r="AT1057" s="78"/>
      <c r="AU1057" s="78"/>
      <c r="AV1057" s="78"/>
      <c r="AW1057" s="78"/>
      <c r="AX1057" s="78"/>
      <c r="AY1057" s="78"/>
      <c r="AZ1057" s="78"/>
      <c r="BA1057" s="78"/>
      <c r="BB1057" s="78"/>
      <c r="BC1057" s="78"/>
      <c r="BD1057" s="78"/>
      <c r="BE1057" s="78"/>
      <c r="BF1057" s="78"/>
    </row>
    <row r="1058" spans="2:58" ht="14.1" customHeight="1" x14ac:dyDescent="0.2">
      <c r="B1058" s="78"/>
      <c r="C1058" s="78"/>
      <c r="D1058" s="78"/>
      <c r="E1058" s="78"/>
      <c r="F1058" s="78"/>
      <c r="G1058" s="78"/>
      <c r="H1058" s="78"/>
      <c r="I1058" s="78"/>
      <c r="J1058" s="78"/>
      <c r="K1058" s="78"/>
      <c r="L1058" s="78"/>
      <c r="M1058" s="78"/>
      <c r="N1058" s="78"/>
      <c r="O1058" s="78"/>
      <c r="P1058" s="78"/>
      <c r="Q1058" s="78"/>
      <c r="R1058" s="78"/>
      <c r="S1058" s="78"/>
      <c r="T1058" s="78"/>
      <c r="U1058" s="78"/>
      <c r="V1058" s="78"/>
      <c r="W1058" s="78"/>
      <c r="X1058" s="78"/>
      <c r="Y1058" s="78"/>
      <c r="Z1058" s="78"/>
      <c r="AA1058" s="78"/>
      <c r="AB1058" s="78"/>
      <c r="AC1058" s="78"/>
      <c r="AD1058" s="78"/>
      <c r="AE1058" s="78"/>
      <c r="AF1058" s="78"/>
      <c r="AG1058" s="78"/>
      <c r="AH1058" s="78"/>
      <c r="AI1058" s="78"/>
      <c r="AJ1058" s="78"/>
      <c r="AK1058" s="78"/>
      <c r="AL1058" s="78"/>
      <c r="AM1058" s="78"/>
      <c r="AN1058" s="78"/>
      <c r="AO1058" s="78"/>
      <c r="AP1058" s="78"/>
      <c r="AQ1058" s="78"/>
      <c r="AR1058" s="78"/>
      <c r="AS1058" s="78"/>
      <c r="AT1058" s="78"/>
      <c r="AU1058" s="78"/>
      <c r="AV1058" s="78"/>
      <c r="AW1058" s="78"/>
      <c r="AX1058" s="78"/>
      <c r="AY1058" s="78"/>
      <c r="AZ1058" s="78"/>
      <c r="BA1058" s="78"/>
      <c r="BB1058" s="78"/>
      <c r="BC1058" s="78"/>
      <c r="BD1058" s="78"/>
      <c r="BE1058" s="78"/>
      <c r="BF1058" s="78"/>
    </row>
    <row r="1059" spans="2:58" ht="14.1" customHeight="1" x14ac:dyDescent="0.2">
      <c r="B1059" s="78"/>
      <c r="C1059" s="78"/>
      <c r="D1059" s="78"/>
      <c r="E1059" s="78"/>
      <c r="F1059" s="78"/>
      <c r="G1059" s="78"/>
      <c r="H1059" s="78"/>
      <c r="I1059" s="78"/>
      <c r="J1059" s="78"/>
      <c r="K1059" s="78"/>
      <c r="L1059" s="78"/>
      <c r="M1059" s="78"/>
      <c r="N1059" s="78"/>
      <c r="O1059" s="78"/>
      <c r="P1059" s="78"/>
      <c r="Q1059" s="78"/>
      <c r="R1059" s="78"/>
      <c r="S1059" s="78"/>
      <c r="T1059" s="78"/>
      <c r="U1059" s="78"/>
      <c r="V1059" s="78"/>
      <c r="W1059" s="78"/>
      <c r="X1059" s="78"/>
      <c r="Y1059" s="78"/>
      <c r="Z1059" s="78"/>
      <c r="AA1059" s="78"/>
      <c r="AB1059" s="78"/>
      <c r="AC1059" s="78"/>
      <c r="AD1059" s="78"/>
      <c r="AE1059" s="78"/>
      <c r="AF1059" s="78"/>
      <c r="AG1059" s="78"/>
      <c r="AH1059" s="78"/>
      <c r="AI1059" s="78"/>
      <c r="AJ1059" s="78"/>
      <c r="AK1059" s="78"/>
      <c r="AL1059" s="78"/>
      <c r="AM1059" s="78"/>
      <c r="AN1059" s="78"/>
      <c r="AO1059" s="78"/>
      <c r="AP1059" s="78"/>
      <c r="AQ1059" s="78"/>
      <c r="AR1059" s="78"/>
      <c r="AS1059" s="78"/>
      <c r="AT1059" s="78"/>
      <c r="AU1059" s="78"/>
      <c r="AV1059" s="78"/>
      <c r="AW1059" s="78"/>
      <c r="AX1059" s="78"/>
      <c r="AY1059" s="78"/>
      <c r="AZ1059" s="78"/>
      <c r="BA1059" s="78"/>
      <c r="BB1059" s="78"/>
      <c r="BC1059" s="78"/>
      <c r="BD1059" s="78"/>
      <c r="BE1059" s="78"/>
      <c r="BF1059" s="78"/>
    </row>
    <row r="1060" spans="2:58" ht="14.1" customHeight="1" x14ac:dyDescent="0.2">
      <c r="B1060" s="78"/>
      <c r="C1060" s="78"/>
      <c r="D1060" s="78"/>
      <c r="E1060" s="78"/>
      <c r="F1060" s="78"/>
      <c r="G1060" s="78"/>
      <c r="H1060" s="78"/>
      <c r="I1060" s="78"/>
      <c r="J1060" s="78"/>
      <c r="K1060" s="78"/>
      <c r="L1060" s="78"/>
      <c r="M1060" s="78"/>
      <c r="N1060" s="78"/>
      <c r="O1060" s="78"/>
      <c r="P1060" s="78"/>
      <c r="Q1060" s="78"/>
      <c r="R1060" s="78"/>
      <c r="S1060" s="78"/>
      <c r="T1060" s="78"/>
      <c r="U1060" s="78"/>
      <c r="V1060" s="78"/>
      <c r="W1060" s="78"/>
      <c r="X1060" s="78"/>
      <c r="Y1060" s="78"/>
      <c r="Z1060" s="78"/>
      <c r="AA1060" s="78"/>
      <c r="AB1060" s="78"/>
      <c r="AC1060" s="78"/>
      <c r="AD1060" s="78"/>
      <c r="AE1060" s="78"/>
      <c r="AF1060" s="78"/>
      <c r="AG1060" s="78"/>
      <c r="AH1060" s="78"/>
      <c r="AI1060" s="78"/>
      <c r="AJ1060" s="78"/>
      <c r="AK1060" s="78"/>
      <c r="AL1060" s="78"/>
      <c r="AM1060" s="78"/>
      <c r="AN1060" s="78"/>
      <c r="AO1060" s="78"/>
      <c r="AP1060" s="78"/>
      <c r="AQ1060" s="78"/>
      <c r="AR1060" s="78"/>
      <c r="AS1060" s="78"/>
      <c r="AT1060" s="78"/>
      <c r="AU1060" s="78"/>
      <c r="AV1060" s="78"/>
      <c r="AW1060" s="78"/>
      <c r="AX1060" s="78"/>
      <c r="AY1060" s="78"/>
      <c r="AZ1060" s="78"/>
      <c r="BA1060" s="78"/>
      <c r="BB1060" s="78"/>
      <c r="BC1060" s="78"/>
      <c r="BD1060" s="78"/>
      <c r="BE1060" s="78"/>
      <c r="BF1060" s="78"/>
    </row>
    <row r="1061" spans="2:58" ht="14.1" customHeight="1" x14ac:dyDescent="0.2">
      <c r="B1061" s="78"/>
      <c r="C1061" s="78"/>
      <c r="D1061" s="78"/>
      <c r="E1061" s="78"/>
      <c r="F1061" s="78"/>
      <c r="G1061" s="78"/>
      <c r="H1061" s="78"/>
      <c r="I1061" s="78"/>
      <c r="J1061" s="78"/>
      <c r="K1061" s="78"/>
      <c r="L1061" s="78"/>
      <c r="M1061" s="78"/>
      <c r="N1061" s="78"/>
      <c r="O1061" s="78"/>
      <c r="P1061" s="78"/>
      <c r="Q1061" s="78"/>
      <c r="R1061" s="78"/>
      <c r="S1061" s="78"/>
      <c r="T1061" s="78"/>
      <c r="U1061" s="78"/>
      <c r="V1061" s="78"/>
      <c r="W1061" s="78"/>
      <c r="X1061" s="78"/>
      <c r="Y1061" s="78"/>
      <c r="Z1061" s="78"/>
      <c r="AA1061" s="78"/>
      <c r="AB1061" s="78"/>
      <c r="AC1061" s="78"/>
      <c r="AD1061" s="78"/>
      <c r="AE1061" s="78"/>
      <c r="AF1061" s="78"/>
      <c r="AG1061" s="78"/>
      <c r="AH1061" s="78"/>
      <c r="AI1061" s="78"/>
      <c r="AJ1061" s="78"/>
      <c r="AK1061" s="78"/>
      <c r="AL1061" s="78"/>
      <c r="AM1061" s="78"/>
      <c r="AN1061" s="78"/>
      <c r="AO1061" s="78"/>
      <c r="AP1061" s="78"/>
      <c r="AQ1061" s="78"/>
      <c r="AR1061" s="78"/>
      <c r="AS1061" s="78"/>
      <c r="AT1061" s="78"/>
      <c r="AU1061" s="78"/>
      <c r="AV1061" s="78"/>
      <c r="AW1061" s="78"/>
      <c r="AX1061" s="78"/>
      <c r="AY1061" s="78"/>
      <c r="AZ1061" s="78"/>
      <c r="BA1061" s="78"/>
      <c r="BB1061" s="78"/>
      <c r="BC1061" s="78"/>
      <c r="BD1061" s="78"/>
      <c r="BE1061" s="78"/>
      <c r="BF1061" s="78"/>
    </row>
    <row r="1062" spans="2:58" ht="14.1" customHeight="1" x14ac:dyDescent="0.2">
      <c r="B1062" s="78"/>
      <c r="C1062" s="78"/>
      <c r="D1062" s="78"/>
      <c r="E1062" s="78"/>
      <c r="F1062" s="78"/>
      <c r="G1062" s="78"/>
      <c r="H1062" s="78"/>
      <c r="I1062" s="78"/>
      <c r="J1062" s="78"/>
      <c r="K1062" s="78"/>
      <c r="L1062" s="78"/>
      <c r="M1062" s="78"/>
      <c r="N1062" s="78"/>
      <c r="O1062" s="78"/>
      <c r="P1062" s="78"/>
      <c r="Q1062" s="78"/>
      <c r="R1062" s="78"/>
      <c r="S1062" s="78"/>
      <c r="T1062" s="78"/>
      <c r="U1062" s="78"/>
      <c r="V1062" s="78"/>
      <c r="W1062" s="78"/>
      <c r="X1062" s="78"/>
      <c r="Y1062" s="78"/>
      <c r="Z1062" s="78"/>
      <c r="AA1062" s="78"/>
      <c r="AB1062" s="78"/>
      <c r="AC1062" s="78"/>
      <c r="AD1062" s="78"/>
      <c r="AE1062" s="78"/>
      <c r="AF1062" s="78"/>
      <c r="AG1062" s="78"/>
      <c r="AH1062" s="78"/>
      <c r="AI1062" s="78"/>
      <c r="AJ1062" s="78"/>
      <c r="AK1062" s="78"/>
      <c r="AL1062" s="78"/>
      <c r="AM1062" s="78"/>
      <c r="AN1062" s="78"/>
      <c r="AO1062" s="78"/>
      <c r="AP1062" s="78"/>
      <c r="AQ1062" s="78"/>
      <c r="AR1062" s="78"/>
      <c r="AS1062" s="78"/>
      <c r="AT1062" s="78"/>
      <c r="AU1062" s="78"/>
      <c r="AV1062" s="78"/>
      <c r="AW1062" s="78"/>
      <c r="AX1062" s="78"/>
      <c r="AY1062" s="78"/>
      <c r="AZ1062" s="78"/>
      <c r="BA1062" s="78"/>
      <c r="BB1062" s="78"/>
      <c r="BC1062" s="78"/>
      <c r="BD1062" s="78"/>
      <c r="BE1062" s="78"/>
      <c r="BF1062" s="78"/>
    </row>
    <row r="1063" spans="2:58" ht="14.1" customHeight="1" x14ac:dyDescent="0.2">
      <c r="B1063" s="78"/>
      <c r="C1063" s="78"/>
      <c r="D1063" s="78"/>
      <c r="E1063" s="78"/>
      <c r="F1063" s="78"/>
      <c r="G1063" s="78"/>
      <c r="H1063" s="78"/>
      <c r="I1063" s="78"/>
      <c r="J1063" s="78"/>
      <c r="K1063" s="78"/>
      <c r="L1063" s="78"/>
      <c r="M1063" s="78"/>
      <c r="N1063" s="78"/>
      <c r="O1063" s="78"/>
      <c r="P1063" s="78"/>
      <c r="Q1063" s="78"/>
      <c r="R1063" s="78"/>
      <c r="S1063" s="78"/>
      <c r="T1063" s="78"/>
      <c r="U1063" s="78"/>
      <c r="V1063" s="78"/>
      <c r="W1063" s="78"/>
      <c r="X1063" s="78"/>
      <c r="Y1063" s="78"/>
      <c r="Z1063" s="78"/>
      <c r="AA1063" s="78"/>
      <c r="AB1063" s="78"/>
      <c r="AC1063" s="78"/>
      <c r="AD1063" s="78"/>
      <c r="AE1063" s="78"/>
      <c r="AF1063" s="78"/>
      <c r="AG1063" s="78"/>
      <c r="AH1063" s="78"/>
      <c r="AI1063" s="78"/>
      <c r="AJ1063" s="78"/>
      <c r="AK1063" s="78"/>
      <c r="AL1063" s="78"/>
      <c r="AM1063" s="78"/>
      <c r="AN1063" s="78"/>
      <c r="AO1063" s="78"/>
      <c r="AP1063" s="78"/>
      <c r="AQ1063" s="78"/>
      <c r="AR1063" s="78"/>
      <c r="AS1063" s="78"/>
      <c r="AT1063" s="78"/>
      <c r="AU1063" s="78"/>
      <c r="AV1063" s="78"/>
      <c r="AW1063" s="78"/>
      <c r="AX1063" s="78"/>
      <c r="AY1063" s="78"/>
      <c r="AZ1063" s="78"/>
      <c r="BA1063" s="78"/>
      <c r="BB1063" s="78"/>
      <c r="BC1063" s="78"/>
      <c r="BD1063" s="78"/>
      <c r="BE1063" s="78"/>
      <c r="BF1063" s="78"/>
    </row>
    <row r="1064" spans="2:58" ht="14.1" customHeight="1" x14ac:dyDescent="0.2">
      <c r="B1064" s="78"/>
      <c r="C1064" s="78"/>
      <c r="D1064" s="78"/>
      <c r="E1064" s="78"/>
      <c r="F1064" s="78"/>
      <c r="G1064" s="78"/>
      <c r="H1064" s="78"/>
      <c r="I1064" s="78"/>
      <c r="J1064" s="78"/>
      <c r="K1064" s="78"/>
      <c r="L1064" s="78"/>
      <c r="M1064" s="78"/>
      <c r="N1064" s="78"/>
      <c r="O1064" s="78"/>
      <c r="P1064" s="78"/>
      <c r="Q1064" s="78"/>
      <c r="R1064" s="78"/>
      <c r="S1064" s="78"/>
      <c r="T1064" s="78"/>
      <c r="U1064" s="78"/>
      <c r="V1064" s="78"/>
      <c r="W1064" s="78"/>
      <c r="X1064" s="78"/>
      <c r="Y1064" s="78"/>
      <c r="Z1064" s="78"/>
      <c r="AA1064" s="78"/>
      <c r="AB1064" s="78"/>
      <c r="AC1064" s="78"/>
      <c r="AD1064" s="78"/>
      <c r="AE1064" s="78"/>
      <c r="AF1064" s="78"/>
      <c r="AG1064" s="78"/>
      <c r="AH1064" s="78"/>
      <c r="AI1064" s="78"/>
      <c r="AJ1064" s="78"/>
      <c r="AK1064" s="78"/>
      <c r="AL1064" s="78"/>
      <c r="AM1064" s="78"/>
      <c r="AN1064" s="78"/>
      <c r="AO1064" s="78"/>
      <c r="AP1064" s="78"/>
      <c r="AQ1064" s="78"/>
      <c r="AR1064" s="78"/>
      <c r="AS1064" s="78"/>
      <c r="AT1064" s="78"/>
      <c r="AU1064" s="78"/>
      <c r="AV1064" s="78"/>
      <c r="AW1064" s="78"/>
      <c r="AX1064" s="78"/>
      <c r="AY1064" s="78"/>
      <c r="AZ1064" s="78"/>
      <c r="BA1064" s="78"/>
      <c r="BB1064" s="78"/>
      <c r="BC1064" s="78"/>
      <c r="BD1064" s="78"/>
      <c r="BE1064" s="78"/>
      <c r="BF1064" s="78"/>
    </row>
    <row r="1065" spans="2:58" ht="14.1" customHeight="1" x14ac:dyDescent="0.2">
      <c r="B1065" s="78"/>
      <c r="C1065" s="78"/>
      <c r="D1065" s="78"/>
      <c r="E1065" s="78"/>
      <c r="F1065" s="78"/>
      <c r="G1065" s="78"/>
      <c r="H1065" s="78"/>
      <c r="I1065" s="78"/>
      <c r="J1065" s="78"/>
      <c r="K1065" s="78"/>
      <c r="L1065" s="78"/>
      <c r="M1065" s="78"/>
      <c r="N1065" s="78"/>
      <c r="O1065" s="78"/>
      <c r="P1065" s="78"/>
      <c r="Q1065" s="78"/>
      <c r="R1065" s="78"/>
      <c r="S1065" s="78"/>
      <c r="T1065" s="78"/>
      <c r="U1065" s="78"/>
      <c r="V1065" s="78"/>
      <c r="W1065" s="78"/>
      <c r="X1065" s="78"/>
      <c r="Y1065" s="78"/>
      <c r="Z1065" s="78"/>
      <c r="AA1065" s="78"/>
      <c r="AB1065" s="78"/>
      <c r="AC1065" s="78"/>
      <c r="AD1065" s="78"/>
      <c r="AE1065" s="78"/>
      <c r="AF1065" s="78"/>
      <c r="AG1065" s="78"/>
      <c r="AH1065" s="78"/>
      <c r="AI1065" s="78"/>
      <c r="AJ1065" s="78"/>
      <c r="AK1065" s="78"/>
      <c r="AL1065" s="78"/>
      <c r="AM1065" s="78"/>
      <c r="AN1065" s="78"/>
      <c r="AO1065" s="78"/>
      <c r="AP1065" s="78"/>
      <c r="AQ1065" s="78"/>
      <c r="AR1065" s="78"/>
      <c r="AS1065" s="78"/>
      <c r="AT1065" s="78"/>
      <c r="AU1065" s="78"/>
      <c r="AV1065" s="78"/>
      <c r="AW1065" s="78"/>
      <c r="AX1065" s="78"/>
      <c r="AY1065" s="78"/>
      <c r="AZ1065" s="78"/>
      <c r="BA1065" s="78"/>
      <c r="BB1065" s="78"/>
      <c r="BC1065" s="78"/>
      <c r="BD1065" s="78"/>
      <c r="BE1065" s="78"/>
      <c r="BF1065" s="78"/>
    </row>
    <row r="1066" spans="2:58" ht="14.1" customHeight="1" x14ac:dyDescent="0.2">
      <c r="B1066" s="78"/>
      <c r="C1066" s="78"/>
      <c r="D1066" s="78"/>
      <c r="E1066" s="78"/>
      <c r="F1066" s="78"/>
      <c r="G1066" s="78"/>
      <c r="H1066" s="78"/>
      <c r="I1066" s="78"/>
      <c r="J1066" s="78"/>
      <c r="K1066" s="78"/>
      <c r="L1066" s="78"/>
      <c r="M1066" s="78"/>
      <c r="N1066" s="78"/>
      <c r="O1066" s="78"/>
      <c r="P1066" s="78"/>
      <c r="Q1066" s="78"/>
      <c r="R1066" s="78"/>
      <c r="S1066" s="78"/>
      <c r="T1066" s="78"/>
      <c r="U1066" s="78"/>
      <c r="V1066" s="78"/>
      <c r="W1066" s="78"/>
      <c r="X1066" s="78"/>
      <c r="Y1066" s="78"/>
      <c r="Z1066" s="78"/>
      <c r="AA1066" s="78"/>
      <c r="AB1066" s="78"/>
      <c r="AC1066" s="78"/>
      <c r="AD1066" s="78"/>
      <c r="AE1066" s="78"/>
      <c r="AF1066" s="78"/>
      <c r="AG1066" s="78"/>
      <c r="AH1066" s="78"/>
      <c r="AI1066" s="78"/>
      <c r="AJ1066" s="78"/>
      <c r="AK1066" s="78"/>
      <c r="AL1066" s="78"/>
      <c r="AM1066" s="78"/>
      <c r="AN1066" s="78"/>
      <c r="AO1066" s="78"/>
      <c r="AP1066" s="78"/>
      <c r="AQ1066" s="78"/>
      <c r="AR1066" s="78"/>
      <c r="AS1066" s="78"/>
      <c r="AT1066" s="78"/>
      <c r="AU1066" s="78"/>
      <c r="AV1066" s="78"/>
      <c r="AW1066" s="78"/>
      <c r="AX1066" s="78"/>
      <c r="AY1066" s="78"/>
      <c r="AZ1066" s="78"/>
      <c r="BA1066" s="78"/>
      <c r="BB1066" s="78"/>
      <c r="BC1066" s="78"/>
      <c r="BD1066" s="78"/>
      <c r="BE1066" s="78"/>
      <c r="BF1066" s="78"/>
    </row>
    <row r="1067" spans="2:58" ht="14.1" customHeight="1" x14ac:dyDescent="0.2">
      <c r="B1067" s="78"/>
      <c r="C1067" s="78"/>
      <c r="D1067" s="78"/>
      <c r="E1067" s="78"/>
      <c r="F1067" s="78"/>
      <c r="G1067" s="78"/>
      <c r="H1067" s="78"/>
      <c r="I1067" s="78"/>
      <c r="J1067" s="78"/>
      <c r="K1067" s="78"/>
      <c r="L1067" s="78"/>
      <c r="M1067" s="78"/>
      <c r="N1067" s="78"/>
      <c r="O1067" s="78"/>
      <c r="P1067" s="78"/>
      <c r="Q1067" s="78"/>
      <c r="R1067" s="78"/>
      <c r="S1067" s="78"/>
      <c r="T1067" s="78"/>
      <c r="U1067" s="78"/>
      <c r="V1067" s="78"/>
      <c r="W1067" s="78"/>
      <c r="X1067" s="78"/>
      <c r="Y1067" s="78"/>
      <c r="Z1067" s="78"/>
      <c r="AA1067" s="78"/>
      <c r="AB1067" s="78"/>
      <c r="AC1067" s="78"/>
      <c r="AD1067" s="78"/>
      <c r="AE1067" s="78"/>
      <c r="AF1067" s="78"/>
      <c r="AG1067" s="78"/>
      <c r="AH1067" s="78"/>
      <c r="AI1067" s="78"/>
      <c r="AJ1067" s="78"/>
      <c r="AK1067" s="78"/>
      <c r="AL1067" s="78"/>
      <c r="AM1067" s="78"/>
      <c r="AN1067" s="78"/>
      <c r="AO1067" s="78"/>
      <c r="AP1067" s="78"/>
      <c r="AQ1067" s="78"/>
      <c r="AR1067" s="78"/>
      <c r="AS1067" s="78"/>
      <c r="AT1067" s="78"/>
      <c r="AU1067" s="78"/>
      <c r="AV1067" s="78"/>
      <c r="AW1067" s="78"/>
      <c r="AX1067" s="78"/>
      <c r="AY1067" s="78"/>
      <c r="AZ1067" s="78"/>
      <c r="BA1067" s="78"/>
      <c r="BB1067" s="78"/>
      <c r="BC1067" s="78"/>
      <c r="BD1067" s="78"/>
      <c r="BE1067" s="78"/>
      <c r="BF1067" s="78"/>
    </row>
    <row r="1068" spans="2:58" ht="14.1" customHeight="1" x14ac:dyDescent="0.2">
      <c r="B1068" s="78"/>
      <c r="C1068" s="78"/>
      <c r="D1068" s="78"/>
      <c r="E1068" s="78"/>
      <c r="F1068" s="78"/>
      <c r="G1068" s="78"/>
      <c r="H1068" s="78"/>
      <c r="I1068" s="78"/>
      <c r="J1068" s="78"/>
      <c r="K1068" s="78"/>
      <c r="L1068" s="78"/>
      <c r="M1068" s="78"/>
      <c r="N1068" s="78"/>
      <c r="O1068" s="78"/>
      <c r="P1068" s="78"/>
      <c r="Q1068" s="78"/>
      <c r="R1068" s="78"/>
      <c r="S1068" s="78"/>
      <c r="T1068" s="78"/>
      <c r="U1068" s="78"/>
      <c r="V1068" s="78"/>
      <c r="W1068" s="78"/>
      <c r="X1068" s="78"/>
      <c r="Y1068" s="78"/>
      <c r="Z1068" s="78"/>
      <c r="AA1068" s="78"/>
      <c r="AB1068" s="78"/>
      <c r="AC1068" s="78"/>
      <c r="AD1068" s="78"/>
      <c r="AE1068" s="78"/>
      <c r="AF1068" s="78"/>
      <c r="AG1068" s="78"/>
      <c r="AH1068" s="78"/>
      <c r="AI1068" s="78"/>
      <c r="AJ1068" s="78"/>
      <c r="AK1068" s="78"/>
      <c r="AL1068" s="78"/>
      <c r="AM1068" s="78"/>
      <c r="AN1068" s="78"/>
      <c r="AO1068" s="78"/>
      <c r="AP1068" s="78"/>
      <c r="AQ1068" s="78"/>
      <c r="AR1068" s="78"/>
      <c r="AS1068" s="78"/>
      <c r="AT1068" s="78"/>
      <c r="AU1068" s="78"/>
      <c r="AV1068" s="78"/>
      <c r="AW1068" s="78"/>
      <c r="AX1068" s="78"/>
      <c r="AY1068" s="78"/>
      <c r="AZ1068" s="78"/>
      <c r="BA1068" s="78"/>
      <c r="BB1068" s="78"/>
      <c r="BC1068" s="78"/>
      <c r="BD1068" s="78"/>
      <c r="BE1068" s="78"/>
      <c r="BF1068" s="78"/>
    </row>
    <row r="1069" spans="2:58" ht="14.1" customHeight="1" x14ac:dyDescent="0.2">
      <c r="B1069" s="78"/>
      <c r="C1069" s="78"/>
      <c r="D1069" s="78"/>
      <c r="E1069" s="78"/>
      <c r="F1069" s="78"/>
      <c r="G1069" s="78"/>
      <c r="H1069" s="78"/>
      <c r="I1069" s="78"/>
      <c r="J1069" s="78"/>
      <c r="K1069" s="78"/>
      <c r="L1069" s="78"/>
      <c r="M1069" s="78"/>
      <c r="N1069" s="78"/>
      <c r="O1069" s="78"/>
      <c r="P1069" s="78"/>
      <c r="Q1069" s="78"/>
      <c r="R1069" s="78"/>
      <c r="S1069" s="78"/>
      <c r="T1069" s="78"/>
      <c r="U1069" s="78"/>
      <c r="V1069" s="78"/>
      <c r="W1069" s="78"/>
      <c r="X1069" s="78"/>
      <c r="Y1069" s="78"/>
      <c r="Z1069" s="78"/>
      <c r="AA1069" s="78"/>
      <c r="AB1069" s="78"/>
      <c r="AC1069" s="78"/>
      <c r="AD1069" s="78"/>
      <c r="AE1069" s="78"/>
      <c r="AF1069" s="78"/>
      <c r="AG1069" s="78"/>
      <c r="AH1069" s="78"/>
      <c r="AI1069" s="78"/>
      <c r="AJ1069" s="78"/>
      <c r="AK1069" s="78"/>
      <c r="AL1069" s="78"/>
      <c r="AM1069" s="78"/>
      <c r="AN1069" s="78"/>
      <c r="AO1069" s="78"/>
      <c r="AP1069" s="78"/>
      <c r="AQ1069" s="78"/>
      <c r="AR1069" s="78"/>
      <c r="AS1069" s="78"/>
      <c r="AT1069" s="78"/>
      <c r="AU1069" s="78"/>
      <c r="AV1069" s="78"/>
      <c r="AW1069" s="78"/>
      <c r="AX1069" s="78"/>
      <c r="AY1069" s="78"/>
      <c r="AZ1069" s="78"/>
      <c r="BA1069" s="78"/>
      <c r="BB1069" s="78"/>
      <c r="BC1069" s="78"/>
      <c r="BD1069" s="78"/>
      <c r="BE1069" s="78"/>
      <c r="BF1069" s="78"/>
    </row>
    <row r="1070" spans="2:58" ht="14.1" customHeight="1" x14ac:dyDescent="0.2">
      <c r="B1070" s="78"/>
      <c r="C1070" s="78"/>
      <c r="D1070" s="78"/>
      <c r="E1070" s="78"/>
      <c r="F1070" s="78"/>
      <c r="G1070" s="78"/>
      <c r="H1070" s="78"/>
      <c r="I1070" s="78"/>
      <c r="J1070" s="78"/>
      <c r="K1070" s="78"/>
      <c r="L1070" s="78"/>
      <c r="M1070" s="78"/>
      <c r="N1070" s="78"/>
      <c r="O1070" s="78"/>
      <c r="P1070" s="78"/>
      <c r="Q1070" s="78"/>
      <c r="R1070" s="78"/>
      <c r="S1070" s="78"/>
      <c r="T1070" s="78"/>
      <c r="U1070" s="78"/>
      <c r="V1070" s="78"/>
      <c r="W1070" s="78"/>
      <c r="X1070" s="78"/>
      <c r="Y1070" s="78"/>
      <c r="Z1070" s="78"/>
      <c r="AA1070" s="78"/>
      <c r="AB1070" s="78"/>
      <c r="AC1070" s="78"/>
      <c r="AD1070" s="78"/>
      <c r="AE1070" s="78"/>
      <c r="AF1070" s="78"/>
      <c r="AG1070" s="78"/>
      <c r="AH1070" s="78"/>
      <c r="AI1070" s="78"/>
      <c r="AJ1070" s="78"/>
      <c r="AK1070" s="78"/>
      <c r="AL1070" s="78"/>
      <c r="AM1070" s="78"/>
      <c r="AN1070" s="78"/>
      <c r="AO1070" s="78"/>
      <c r="AP1070" s="78"/>
      <c r="AQ1070" s="78"/>
      <c r="AR1070" s="78"/>
      <c r="AS1070" s="78"/>
      <c r="AT1070" s="78"/>
      <c r="AU1070" s="78"/>
      <c r="AV1070" s="78"/>
      <c r="AW1070" s="78"/>
      <c r="AX1070" s="78"/>
      <c r="AY1070" s="78"/>
      <c r="AZ1070" s="78"/>
      <c r="BA1070" s="78"/>
      <c r="BB1070" s="78"/>
      <c r="BC1070" s="78"/>
      <c r="BD1070" s="78"/>
      <c r="BE1070" s="78"/>
      <c r="BF1070" s="78"/>
    </row>
    <row r="1071" spans="2:58" ht="14.1" customHeight="1" x14ac:dyDescent="0.2">
      <c r="B1071" s="78"/>
      <c r="C1071" s="78"/>
      <c r="D1071" s="78"/>
      <c r="E1071" s="78"/>
      <c r="F1071" s="78"/>
      <c r="G1071" s="78"/>
      <c r="H1071" s="78"/>
      <c r="I1071" s="78"/>
      <c r="J1071" s="78"/>
      <c r="K1071" s="78"/>
      <c r="L1071" s="78"/>
      <c r="M1071" s="78"/>
      <c r="N1071" s="78"/>
      <c r="O1071" s="78"/>
      <c r="P1071" s="78"/>
      <c r="Q1071" s="78"/>
      <c r="R1071" s="78"/>
      <c r="S1071" s="78"/>
      <c r="T1071" s="78"/>
      <c r="U1071" s="78"/>
      <c r="V1071" s="78"/>
      <c r="W1071" s="78"/>
      <c r="X1071" s="78"/>
      <c r="Y1071" s="78"/>
      <c r="Z1071" s="78"/>
      <c r="AA1071" s="78"/>
      <c r="AB1071" s="78"/>
      <c r="AC1071" s="78"/>
      <c r="AD1071" s="78"/>
      <c r="AE1071" s="78"/>
      <c r="AF1071" s="78"/>
      <c r="AG1071" s="78"/>
      <c r="AH1071" s="78"/>
      <c r="AI1071" s="78"/>
      <c r="AJ1071" s="78"/>
      <c r="AK1071" s="78"/>
      <c r="AL1071" s="78"/>
      <c r="AM1071" s="78"/>
      <c r="AN1071" s="78"/>
      <c r="AO1071" s="78"/>
      <c r="AP1071" s="78"/>
      <c r="AQ1071" s="78"/>
      <c r="AR1071" s="78"/>
      <c r="AS1071" s="78"/>
      <c r="AT1071" s="78"/>
      <c r="AU1071" s="78"/>
      <c r="AV1071" s="78"/>
      <c r="AW1071" s="78"/>
      <c r="AX1071" s="78"/>
      <c r="AY1071" s="78"/>
      <c r="AZ1071" s="78"/>
      <c r="BA1071" s="78"/>
      <c r="BB1071" s="78"/>
      <c r="BC1071" s="78"/>
      <c r="BD1071" s="78"/>
      <c r="BE1071" s="78"/>
      <c r="BF1071" s="78"/>
    </row>
    <row r="1072" spans="2:58" ht="14.1" customHeight="1" x14ac:dyDescent="0.2">
      <c r="B1072" s="78"/>
      <c r="C1072" s="78"/>
      <c r="D1072" s="78"/>
      <c r="E1072" s="78"/>
      <c r="F1072" s="78"/>
      <c r="G1072" s="78"/>
      <c r="H1072" s="78"/>
      <c r="I1072" s="78"/>
      <c r="J1072" s="78"/>
      <c r="K1072" s="78"/>
      <c r="L1072" s="78"/>
      <c r="M1072" s="78"/>
      <c r="N1072" s="78"/>
      <c r="O1072" s="78"/>
      <c r="P1072" s="78"/>
      <c r="Q1072" s="78"/>
      <c r="R1072" s="78"/>
      <c r="S1072" s="78"/>
      <c r="T1072" s="78"/>
      <c r="U1072" s="78"/>
      <c r="V1072" s="78"/>
      <c r="W1072" s="78"/>
      <c r="X1072" s="78"/>
      <c r="Y1072" s="78"/>
      <c r="Z1072" s="78"/>
      <c r="AA1072" s="78"/>
      <c r="AB1072" s="78"/>
      <c r="AC1072" s="78"/>
      <c r="AD1072" s="78"/>
      <c r="AE1072" s="78"/>
      <c r="AF1072" s="78"/>
      <c r="AG1072" s="78"/>
      <c r="AH1072" s="78"/>
      <c r="AI1072" s="78"/>
      <c r="AJ1072" s="78"/>
      <c r="AK1072" s="78"/>
      <c r="AL1072" s="78"/>
      <c r="AM1072" s="78"/>
      <c r="AN1072" s="78"/>
      <c r="AO1072" s="78"/>
      <c r="AP1072" s="78"/>
      <c r="AQ1072" s="78"/>
      <c r="AR1072" s="78"/>
      <c r="AS1072" s="78"/>
      <c r="AT1072" s="78"/>
      <c r="AU1072" s="78"/>
      <c r="AV1072" s="78"/>
      <c r="AW1072" s="78"/>
      <c r="AX1072" s="78"/>
      <c r="AY1072" s="78"/>
      <c r="AZ1072" s="78"/>
      <c r="BA1072" s="78"/>
      <c r="BB1072" s="78"/>
      <c r="BC1072" s="78"/>
      <c r="BD1072" s="78"/>
      <c r="BE1072" s="78"/>
      <c r="BF1072" s="78"/>
    </row>
    <row r="1073" spans="2:58" ht="14.1" customHeight="1" x14ac:dyDescent="0.2">
      <c r="B1073" s="78"/>
      <c r="C1073" s="78"/>
      <c r="D1073" s="78"/>
      <c r="E1073" s="78"/>
      <c r="F1073" s="78"/>
      <c r="G1073" s="78"/>
      <c r="H1073" s="78"/>
      <c r="I1073" s="78"/>
      <c r="J1073" s="78"/>
      <c r="K1073" s="78"/>
      <c r="L1073" s="78"/>
      <c r="M1073" s="78"/>
      <c r="N1073" s="78"/>
      <c r="O1073" s="78"/>
      <c r="P1073" s="78"/>
      <c r="Q1073" s="78"/>
      <c r="R1073" s="78"/>
      <c r="S1073" s="78"/>
      <c r="T1073" s="78"/>
      <c r="U1073" s="78"/>
      <c r="V1073" s="78"/>
      <c r="W1073" s="78"/>
      <c r="X1073" s="78"/>
      <c r="Y1073" s="78"/>
      <c r="Z1073" s="78"/>
      <c r="AA1073" s="78"/>
      <c r="AB1073" s="78"/>
      <c r="AC1073" s="78"/>
      <c r="AD1073" s="78"/>
      <c r="AE1073" s="78"/>
      <c r="AF1073" s="78"/>
      <c r="AG1073" s="78"/>
      <c r="AH1073" s="78"/>
      <c r="AI1073" s="78"/>
      <c r="AJ1073" s="78"/>
      <c r="AK1073" s="78"/>
      <c r="AL1073" s="78"/>
      <c r="AM1073" s="78"/>
      <c r="AN1073" s="78"/>
      <c r="AO1073" s="78"/>
      <c r="AP1073" s="78"/>
      <c r="AQ1073" s="78"/>
      <c r="AR1073" s="78"/>
      <c r="AS1073" s="78"/>
      <c r="AT1073" s="78"/>
      <c r="AU1073" s="78"/>
      <c r="AV1073" s="78"/>
      <c r="AW1073" s="78"/>
      <c r="AX1073" s="78"/>
      <c r="AY1073" s="78"/>
      <c r="AZ1073" s="78"/>
      <c r="BA1073" s="78"/>
      <c r="BB1073" s="78"/>
      <c r="BC1073" s="78"/>
      <c r="BD1073" s="78"/>
      <c r="BE1073" s="78"/>
      <c r="BF1073" s="78"/>
    </row>
    <row r="1074" spans="2:58" ht="14.1" customHeight="1" x14ac:dyDescent="0.2">
      <c r="B1074" s="78"/>
      <c r="C1074" s="78"/>
      <c r="D1074" s="78"/>
      <c r="E1074" s="78"/>
      <c r="F1074" s="78"/>
      <c r="G1074" s="78"/>
      <c r="H1074" s="78"/>
      <c r="I1074" s="78"/>
      <c r="J1074" s="78"/>
      <c r="K1074" s="78"/>
      <c r="L1074" s="78"/>
      <c r="M1074" s="78"/>
      <c r="N1074" s="78"/>
      <c r="O1074" s="78"/>
      <c r="P1074" s="78"/>
      <c r="Q1074" s="78"/>
      <c r="R1074" s="78"/>
      <c r="S1074" s="78"/>
      <c r="T1074" s="78"/>
      <c r="U1074" s="78"/>
      <c r="V1074" s="78"/>
      <c r="W1074" s="78"/>
      <c r="X1074" s="78"/>
      <c r="Y1074" s="78"/>
      <c r="Z1074" s="78"/>
      <c r="AA1074" s="78"/>
      <c r="AB1074" s="78"/>
      <c r="AC1074" s="78"/>
      <c r="AD1074" s="78"/>
      <c r="AE1074" s="78"/>
      <c r="AF1074" s="78"/>
      <c r="AG1074" s="78"/>
      <c r="AH1074" s="78"/>
      <c r="AI1074" s="78"/>
      <c r="AJ1074" s="78"/>
      <c r="AK1074" s="78"/>
      <c r="AL1074" s="78"/>
      <c r="AM1074" s="78"/>
      <c r="AN1074" s="78"/>
      <c r="AO1074" s="78"/>
      <c r="AP1074" s="78"/>
      <c r="AQ1074" s="78"/>
      <c r="AR1074" s="78"/>
      <c r="AS1074" s="78"/>
      <c r="AT1074" s="78"/>
      <c r="AU1074" s="78"/>
      <c r="AV1074" s="78"/>
      <c r="AW1074" s="78"/>
      <c r="AX1074" s="78"/>
      <c r="AY1074" s="78"/>
      <c r="AZ1074" s="78"/>
      <c r="BA1074" s="78"/>
      <c r="BB1074" s="78"/>
      <c r="BC1074" s="78"/>
      <c r="BD1074" s="78"/>
      <c r="BE1074" s="78"/>
      <c r="BF1074" s="78"/>
    </row>
    <row r="1075" spans="2:58" ht="14.1" customHeight="1" x14ac:dyDescent="0.2">
      <c r="B1075" s="78"/>
      <c r="C1075" s="78"/>
      <c r="D1075" s="78"/>
      <c r="E1075" s="78"/>
      <c r="F1075" s="78"/>
      <c r="G1075" s="78"/>
      <c r="H1075" s="78"/>
      <c r="I1075" s="78"/>
      <c r="J1075" s="78"/>
      <c r="K1075" s="78"/>
      <c r="L1075" s="78"/>
      <c r="M1075" s="78"/>
      <c r="N1075" s="78"/>
      <c r="O1075" s="78"/>
      <c r="P1075" s="78"/>
      <c r="Q1075" s="78"/>
      <c r="R1075" s="78"/>
      <c r="S1075" s="78"/>
      <c r="T1075" s="78"/>
      <c r="U1075" s="78"/>
      <c r="V1075" s="78"/>
      <c r="W1075" s="78"/>
      <c r="X1075" s="78"/>
      <c r="Y1075" s="78"/>
      <c r="Z1075" s="78"/>
      <c r="AA1075" s="78"/>
      <c r="AB1075" s="78"/>
      <c r="AC1075" s="78"/>
      <c r="AD1075" s="78"/>
      <c r="AE1075" s="78"/>
      <c r="AF1075" s="78"/>
      <c r="AG1075" s="78"/>
      <c r="AH1075" s="78"/>
      <c r="AI1075" s="78"/>
      <c r="AJ1075" s="78"/>
      <c r="AK1075" s="78"/>
      <c r="AL1075" s="78"/>
      <c r="AM1075" s="78"/>
      <c r="AN1075" s="78"/>
      <c r="AO1075" s="78"/>
      <c r="AP1075" s="78"/>
      <c r="AQ1075" s="78"/>
      <c r="AR1075" s="78"/>
      <c r="AS1075" s="78"/>
      <c r="AT1075" s="78"/>
      <c r="AU1075" s="78"/>
      <c r="AV1075" s="78"/>
      <c r="AW1075" s="78"/>
      <c r="AX1075" s="78"/>
      <c r="AY1075" s="78"/>
      <c r="AZ1075" s="78"/>
      <c r="BA1075" s="78"/>
      <c r="BB1075" s="78"/>
      <c r="BC1075" s="78"/>
      <c r="BD1075" s="78"/>
      <c r="BE1075" s="78"/>
      <c r="BF1075" s="78"/>
    </row>
    <row r="1076" spans="2:58" ht="14.1" customHeight="1" x14ac:dyDescent="0.2">
      <c r="B1076" s="78"/>
      <c r="C1076" s="78"/>
      <c r="D1076" s="78"/>
      <c r="E1076" s="78"/>
      <c r="F1076" s="78"/>
      <c r="G1076" s="78"/>
      <c r="H1076" s="78"/>
      <c r="I1076" s="78"/>
      <c r="J1076" s="78"/>
      <c r="K1076" s="78"/>
      <c r="L1076" s="78"/>
      <c r="M1076" s="78"/>
      <c r="N1076" s="78"/>
      <c r="O1076" s="78"/>
      <c r="P1076" s="78"/>
      <c r="Q1076" s="78"/>
      <c r="R1076" s="78"/>
      <c r="S1076" s="78"/>
      <c r="T1076" s="78"/>
      <c r="U1076" s="78"/>
      <c r="V1076" s="78"/>
      <c r="W1076" s="78"/>
      <c r="X1076" s="78"/>
      <c r="Y1076" s="78"/>
      <c r="Z1076" s="78"/>
      <c r="AA1076" s="78"/>
      <c r="AB1076" s="78"/>
      <c r="AC1076" s="78"/>
      <c r="AD1076" s="78"/>
      <c r="AE1076" s="78"/>
      <c r="AF1076" s="78"/>
      <c r="AG1076" s="78"/>
      <c r="AH1076" s="78"/>
      <c r="AI1076" s="78"/>
      <c r="AJ1076" s="78"/>
      <c r="AK1076" s="78"/>
      <c r="AL1076" s="78"/>
      <c r="AM1076" s="78"/>
      <c r="AN1076" s="78"/>
      <c r="AO1076" s="78"/>
      <c r="AP1076" s="78"/>
      <c r="AQ1076" s="78"/>
      <c r="AR1076" s="78"/>
      <c r="AS1076" s="78"/>
      <c r="AT1076" s="78"/>
      <c r="AU1076" s="78"/>
      <c r="AV1076" s="78"/>
      <c r="AW1076" s="78"/>
      <c r="AX1076" s="78"/>
      <c r="AY1076" s="78"/>
      <c r="AZ1076" s="78"/>
      <c r="BA1076" s="78"/>
      <c r="BB1076" s="78"/>
      <c r="BC1076" s="78"/>
      <c r="BD1076" s="78"/>
      <c r="BE1076" s="78"/>
      <c r="BF1076" s="78"/>
    </row>
    <row r="1077" spans="2:58" ht="14.1" customHeight="1" x14ac:dyDescent="0.2">
      <c r="B1077" s="78"/>
      <c r="C1077" s="78"/>
      <c r="D1077" s="78"/>
      <c r="E1077" s="78"/>
      <c r="F1077" s="78"/>
      <c r="G1077" s="78"/>
      <c r="H1077" s="78"/>
      <c r="I1077" s="78"/>
      <c r="J1077" s="78"/>
      <c r="K1077" s="78"/>
      <c r="L1077" s="78"/>
      <c r="M1077" s="78"/>
      <c r="N1077" s="78"/>
      <c r="O1077" s="78"/>
      <c r="P1077" s="78"/>
      <c r="Q1077" s="78"/>
      <c r="R1077" s="78"/>
      <c r="S1077" s="78"/>
      <c r="T1077" s="78"/>
      <c r="U1077" s="78"/>
      <c r="V1077" s="78"/>
      <c r="W1077" s="78"/>
      <c r="X1077" s="78"/>
      <c r="Y1077" s="78"/>
      <c r="Z1077" s="78"/>
      <c r="AA1077" s="78"/>
      <c r="AB1077" s="78"/>
      <c r="AC1077" s="78"/>
      <c r="AD1077" s="78"/>
      <c r="AE1077" s="78"/>
      <c r="AF1077" s="78"/>
      <c r="AG1077" s="78"/>
      <c r="AH1077" s="78"/>
      <c r="AI1077" s="78"/>
      <c r="AJ1077" s="78"/>
      <c r="AK1077" s="78"/>
      <c r="AL1077" s="78"/>
      <c r="AM1077" s="78"/>
      <c r="AN1077" s="78"/>
      <c r="AO1077" s="78"/>
      <c r="AP1077" s="78"/>
      <c r="AQ1077" s="78"/>
      <c r="AR1077" s="78"/>
      <c r="AS1077" s="78"/>
      <c r="AT1077" s="78"/>
      <c r="AU1077" s="78"/>
      <c r="AV1077" s="78"/>
      <c r="AW1077" s="78"/>
      <c r="AX1077" s="78"/>
      <c r="AY1077" s="78"/>
      <c r="AZ1077" s="78"/>
      <c r="BA1077" s="78"/>
      <c r="BB1077" s="78"/>
      <c r="BC1077" s="78"/>
      <c r="BD1077" s="78"/>
      <c r="BE1077" s="78"/>
      <c r="BF1077" s="78"/>
    </row>
    <row r="1078" spans="2:58" ht="14.1" customHeight="1" x14ac:dyDescent="0.2">
      <c r="B1078" s="78"/>
      <c r="C1078" s="78"/>
      <c r="D1078" s="78"/>
      <c r="E1078" s="78"/>
      <c r="F1078" s="78"/>
      <c r="G1078" s="78"/>
      <c r="H1078" s="78"/>
      <c r="I1078" s="78"/>
      <c r="J1078" s="78"/>
      <c r="K1078" s="78"/>
      <c r="L1078" s="78"/>
      <c r="M1078" s="78"/>
      <c r="N1078" s="78"/>
      <c r="O1078" s="78"/>
      <c r="P1078" s="78"/>
      <c r="Q1078" s="78"/>
      <c r="R1078" s="78"/>
      <c r="S1078" s="78"/>
      <c r="T1078" s="78"/>
      <c r="U1078" s="78"/>
      <c r="V1078" s="78"/>
      <c r="W1078" s="78"/>
      <c r="X1078" s="78"/>
      <c r="Y1078" s="78"/>
      <c r="Z1078" s="78"/>
      <c r="AA1078" s="78"/>
      <c r="AB1078" s="78"/>
      <c r="AC1078" s="78"/>
      <c r="AD1078" s="78"/>
      <c r="AE1078" s="78"/>
      <c r="AF1078" s="78"/>
      <c r="AG1078" s="78"/>
      <c r="AH1078" s="78"/>
      <c r="AI1078" s="78"/>
      <c r="AJ1078" s="78"/>
      <c r="AK1078" s="78"/>
      <c r="AL1078" s="78"/>
      <c r="AM1078" s="78"/>
      <c r="AN1078" s="78"/>
      <c r="AO1078" s="78"/>
      <c r="AP1078" s="78"/>
      <c r="AQ1078" s="78"/>
      <c r="AR1078" s="78"/>
      <c r="AS1078" s="78"/>
      <c r="AT1078" s="78"/>
      <c r="AU1078" s="78"/>
      <c r="AV1078" s="78"/>
      <c r="AW1078" s="78"/>
      <c r="AX1078" s="78"/>
      <c r="AY1078" s="78"/>
      <c r="AZ1078" s="78"/>
      <c r="BA1078" s="78"/>
      <c r="BB1078" s="78"/>
      <c r="BC1078" s="78"/>
      <c r="BD1078" s="78"/>
      <c r="BE1078" s="78"/>
      <c r="BF1078" s="78"/>
    </row>
    <row r="1079" spans="2:58" ht="14.1" customHeight="1" x14ac:dyDescent="0.2">
      <c r="B1079" s="78"/>
      <c r="C1079" s="78"/>
      <c r="D1079" s="78"/>
      <c r="E1079" s="78"/>
      <c r="F1079" s="78"/>
      <c r="G1079" s="78"/>
      <c r="H1079" s="78"/>
      <c r="I1079" s="78"/>
      <c r="J1079" s="78"/>
      <c r="K1079" s="78"/>
      <c r="L1079" s="78"/>
      <c r="M1079" s="78"/>
      <c r="N1079" s="78"/>
      <c r="O1079" s="78"/>
      <c r="P1079" s="78"/>
      <c r="Q1079" s="78"/>
      <c r="R1079" s="78"/>
      <c r="S1079" s="78"/>
      <c r="T1079" s="78"/>
      <c r="U1079" s="78"/>
      <c r="V1079" s="78"/>
      <c r="W1079" s="78"/>
      <c r="X1079" s="78"/>
      <c r="Y1079" s="78"/>
      <c r="Z1079" s="78"/>
      <c r="AA1079" s="78"/>
      <c r="AB1079" s="78"/>
      <c r="AC1079" s="78"/>
      <c r="AD1079" s="78"/>
      <c r="AE1079" s="78"/>
      <c r="AF1079" s="78"/>
      <c r="AG1079" s="78"/>
      <c r="AH1079" s="78"/>
      <c r="AI1079" s="78"/>
      <c r="AJ1079" s="78"/>
      <c r="AK1079" s="78"/>
      <c r="AL1079" s="78"/>
      <c r="AM1079" s="78"/>
      <c r="AN1079" s="78"/>
      <c r="AO1079" s="78"/>
      <c r="AP1079" s="78"/>
      <c r="AQ1079" s="78"/>
      <c r="AR1079" s="78"/>
      <c r="AS1079" s="78"/>
      <c r="AT1079" s="78"/>
      <c r="AU1079" s="78"/>
      <c r="AV1079" s="78"/>
      <c r="AW1079" s="78"/>
      <c r="AX1079" s="78"/>
      <c r="AY1079" s="78"/>
      <c r="AZ1079" s="78"/>
      <c r="BA1079" s="78"/>
      <c r="BB1079" s="78"/>
      <c r="BC1079" s="78"/>
      <c r="BD1079" s="78"/>
      <c r="BE1079" s="78"/>
      <c r="BF1079" s="78"/>
    </row>
    <row r="1080" spans="2:58" ht="14.1" customHeight="1" x14ac:dyDescent="0.2">
      <c r="B1080" s="78"/>
      <c r="C1080" s="78"/>
      <c r="D1080" s="78"/>
      <c r="E1080" s="78"/>
      <c r="F1080" s="78"/>
      <c r="G1080" s="78"/>
      <c r="H1080" s="78"/>
      <c r="I1080" s="78"/>
      <c r="J1080" s="78"/>
      <c r="K1080" s="78"/>
      <c r="L1080" s="78"/>
      <c r="M1080" s="78"/>
      <c r="N1080" s="78"/>
      <c r="O1080" s="78"/>
      <c r="P1080" s="78"/>
      <c r="Q1080" s="78"/>
      <c r="R1080" s="78"/>
      <c r="S1080" s="78"/>
      <c r="T1080" s="78"/>
      <c r="U1080" s="78"/>
      <c r="V1080" s="78"/>
      <c r="W1080" s="78"/>
      <c r="X1080" s="78"/>
      <c r="Y1080" s="78"/>
      <c r="Z1080" s="78"/>
      <c r="AA1080" s="78"/>
      <c r="AB1080" s="78"/>
      <c r="AC1080" s="78"/>
      <c r="AD1080" s="78"/>
      <c r="AE1080" s="78"/>
      <c r="AF1080" s="78"/>
      <c r="AG1080" s="78"/>
      <c r="AH1080" s="78"/>
      <c r="AI1080" s="78"/>
      <c r="AJ1080" s="78"/>
      <c r="AK1080" s="78"/>
      <c r="AL1080" s="78"/>
      <c r="AM1080" s="78"/>
      <c r="AN1080" s="78"/>
      <c r="AO1080" s="78"/>
      <c r="AP1080" s="78"/>
      <c r="AQ1080" s="78"/>
      <c r="AR1080" s="78"/>
      <c r="AS1080" s="78"/>
      <c r="AT1080" s="78"/>
      <c r="AU1080" s="78"/>
      <c r="AV1080" s="78"/>
      <c r="AW1080" s="78"/>
      <c r="AX1080" s="78"/>
      <c r="AY1080" s="78"/>
      <c r="AZ1080" s="78"/>
      <c r="BA1080" s="78"/>
      <c r="BB1080" s="78"/>
      <c r="BC1080" s="78"/>
      <c r="BD1080" s="78"/>
      <c r="BE1080" s="78"/>
      <c r="BF1080" s="78"/>
    </row>
    <row r="1081" spans="2:58" ht="14.1" customHeight="1" x14ac:dyDescent="0.2">
      <c r="B1081" s="78"/>
      <c r="C1081" s="78"/>
      <c r="D1081" s="78"/>
      <c r="E1081" s="78"/>
      <c r="F1081" s="78"/>
      <c r="G1081" s="78"/>
      <c r="H1081" s="78"/>
      <c r="I1081" s="78"/>
      <c r="J1081" s="78"/>
      <c r="K1081" s="78"/>
      <c r="L1081" s="78"/>
      <c r="M1081" s="78"/>
      <c r="N1081" s="78"/>
      <c r="O1081" s="78"/>
      <c r="P1081" s="78"/>
      <c r="Q1081" s="78"/>
      <c r="R1081" s="78"/>
      <c r="S1081" s="78"/>
      <c r="T1081" s="78"/>
      <c r="U1081" s="78"/>
      <c r="V1081" s="78"/>
      <c r="W1081" s="78"/>
      <c r="X1081" s="78"/>
      <c r="Y1081" s="78"/>
      <c r="Z1081" s="78"/>
      <c r="AA1081" s="78"/>
      <c r="AB1081" s="78"/>
      <c r="AC1081" s="78"/>
      <c r="AD1081" s="78"/>
      <c r="AE1081" s="78"/>
      <c r="AF1081" s="78"/>
      <c r="AG1081" s="78"/>
      <c r="AH1081" s="78"/>
      <c r="AI1081" s="78"/>
      <c r="AJ1081" s="78"/>
      <c r="AK1081" s="78"/>
      <c r="AL1081" s="78"/>
      <c r="AM1081" s="78"/>
      <c r="AN1081" s="78"/>
      <c r="AO1081" s="78"/>
      <c r="AP1081" s="78"/>
      <c r="AQ1081" s="78"/>
      <c r="AR1081" s="78"/>
      <c r="AS1081" s="78"/>
      <c r="AT1081" s="78"/>
      <c r="AU1081" s="78"/>
      <c r="AV1081" s="78"/>
      <c r="AW1081" s="78"/>
      <c r="AX1081" s="78"/>
      <c r="AY1081" s="78"/>
      <c r="AZ1081" s="78"/>
      <c r="BA1081" s="78"/>
      <c r="BB1081" s="78"/>
      <c r="BC1081" s="78"/>
      <c r="BD1081" s="78"/>
      <c r="BE1081" s="78"/>
      <c r="BF1081" s="78"/>
    </row>
    <row r="1082" spans="2:58" ht="14.1" customHeight="1" x14ac:dyDescent="0.2">
      <c r="B1082" s="78"/>
      <c r="C1082" s="78"/>
      <c r="D1082" s="78"/>
      <c r="E1082" s="78"/>
      <c r="F1082" s="78"/>
      <c r="G1082" s="78"/>
      <c r="H1082" s="78"/>
      <c r="I1082" s="78"/>
      <c r="J1082" s="78"/>
      <c r="K1082" s="78"/>
      <c r="L1082" s="78"/>
      <c r="M1082" s="78"/>
      <c r="N1082" s="78"/>
      <c r="O1082" s="78"/>
      <c r="P1082" s="78"/>
      <c r="Q1082" s="78"/>
      <c r="R1082" s="78"/>
      <c r="S1082" s="78"/>
      <c r="T1082" s="78"/>
      <c r="U1082" s="78"/>
      <c r="V1082" s="78"/>
      <c r="W1082" s="78"/>
      <c r="X1082" s="78"/>
      <c r="Y1082" s="78"/>
      <c r="Z1082" s="78"/>
      <c r="AA1082" s="78"/>
      <c r="AB1082" s="78"/>
      <c r="AC1082" s="78"/>
      <c r="AD1082" s="78"/>
      <c r="AE1082" s="78"/>
      <c r="AF1082" s="78"/>
      <c r="AG1082" s="78"/>
      <c r="AH1082" s="78"/>
      <c r="AI1082" s="78"/>
      <c r="AJ1082" s="78"/>
      <c r="AK1082" s="78"/>
      <c r="AL1082" s="78"/>
      <c r="AM1082" s="78"/>
      <c r="AN1082" s="78"/>
      <c r="AO1082" s="78"/>
      <c r="AP1082" s="78"/>
      <c r="AQ1082" s="78"/>
      <c r="AR1082" s="78"/>
      <c r="AS1082" s="78"/>
      <c r="AT1082" s="78"/>
      <c r="AU1082" s="78"/>
      <c r="AV1082" s="78"/>
      <c r="AW1082" s="78"/>
      <c r="AX1082" s="78"/>
      <c r="AY1082" s="78"/>
      <c r="AZ1082" s="78"/>
      <c r="BA1082" s="78"/>
      <c r="BB1082" s="78"/>
      <c r="BC1082" s="78"/>
      <c r="BD1082" s="78"/>
      <c r="BE1082" s="78"/>
      <c r="BF1082" s="78"/>
    </row>
    <row r="1083" spans="2:58" ht="14.1" customHeight="1" x14ac:dyDescent="0.2">
      <c r="B1083" s="78"/>
      <c r="C1083" s="78"/>
      <c r="D1083" s="78"/>
      <c r="E1083" s="78"/>
      <c r="F1083" s="78"/>
      <c r="G1083" s="78"/>
      <c r="H1083" s="78"/>
      <c r="I1083" s="78"/>
      <c r="J1083" s="78"/>
      <c r="K1083" s="78"/>
      <c r="L1083" s="78"/>
      <c r="M1083" s="78"/>
      <c r="N1083" s="78"/>
      <c r="O1083" s="78"/>
      <c r="P1083" s="78"/>
      <c r="Q1083" s="78"/>
      <c r="R1083" s="78"/>
      <c r="S1083" s="78"/>
      <c r="T1083" s="78"/>
      <c r="U1083" s="78"/>
      <c r="V1083" s="78"/>
      <c r="W1083" s="78"/>
      <c r="X1083" s="78"/>
      <c r="Y1083" s="78"/>
      <c r="Z1083" s="78"/>
      <c r="AA1083" s="78"/>
      <c r="AB1083" s="78"/>
      <c r="AC1083" s="78"/>
      <c r="AD1083" s="78"/>
      <c r="AE1083" s="78"/>
      <c r="AF1083" s="78"/>
      <c r="AG1083" s="78"/>
      <c r="AH1083" s="78"/>
      <c r="AI1083" s="78"/>
      <c r="AJ1083" s="78"/>
      <c r="AK1083" s="78"/>
      <c r="AL1083" s="78"/>
      <c r="AM1083" s="78"/>
      <c r="AN1083" s="78"/>
      <c r="AO1083" s="78"/>
      <c r="AP1083" s="78"/>
      <c r="AQ1083" s="78"/>
      <c r="AR1083" s="78"/>
      <c r="AS1083" s="78"/>
      <c r="AT1083" s="78"/>
      <c r="AU1083" s="78"/>
      <c r="AV1083" s="78"/>
      <c r="AW1083" s="78"/>
      <c r="AX1083" s="78"/>
      <c r="AY1083" s="78"/>
      <c r="AZ1083" s="78"/>
      <c r="BA1083" s="78"/>
      <c r="BB1083" s="78"/>
      <c r="BC1083" s="78"/>
      <c r="BD1083" s="78"/>
      <c r="BE1083" s="78"/>
      <c r="BF1083" s="78"/>
    </row>
    <row r="1084" spans="2:58" ht="14.1" customHeight="1" x14ac:dyDescent="0.2">
      <c r="B1084" s="78"/>
      <c r="C1084" s="78"/>
      <c r="D1084" s="78"/>
      <c r="E1084" s="78"/>
      <c r="F1084" s="78"/>
      <c r="G1084" s="78"/>
      <c r="H1084" s="78"/>
      <c r="I1084" s="78"/>
      <c r="J1084" s="78"/>
      <c r="K1084" s="78"/>
      <c r="L1084" s="78"/>
      <c r="M1084" s="78"/>
      <c r="N1084" s="78"/>
      <c r="O1084" s="78"/>
      <c r="P1084" s="78"/>
      <c r="Q1084" s="78"/>
      <c r="R1084" s="78"/>
      <c r="S1084" s="78"/>
      <c r="T1084" s="78"/>
      <c r="U1084" s="78"/>
      <c r="V1084" s="78"/>
      <c r="W1084" s="78"/>
      <c r="X1084" s="78"/>
      <c r="Y1084" s="78"/>
      <c r="Z1084" s="78"/>
      <c r="AA1084" s="78"/>
      <c r="AB1084" s="78"/>
      <c r="AC1084" s="78"/>
      <c r="AD1084" s="78"/>
      <c r="AE1084" s="78"/>
      <c r="AF1084" s="78"/>
      <c r="AG1084" s="78"/>
      <c r="AH1084" s="78"/>
      <c r="AI1084" s="78"/>
      <c r="AJ1084" s="78"/>
      <c r="AK1084" s="78"/>
      <c r="AL1084" s="78"/>
      <c r="AM1084" s="78"/>
      <c r="AN1084" s="78"/>
      <c r="AO1084" s="78"/>
      <c r="AP1084" s="78"/>
      <c r="AQ1084" s="78"/>
      <c r="AR1084" s="78"/>
      <c r="AS1084" s="78"/>
      <c r="AT1084" s="78"/>
      <c r="AU1084" s="78"/>
      <c r="AV1084" s="78"/>
      <c r="AW1084" s="78"/>
      <c r="AX1084" s="78"/>
      <c r="AY1084" s="78"/>
      <c r="AZ1084" s="78"/>
      <c r="BA1084" s="78"/>
      <c r="BB1084" s="78"/>
      <c r="BC1084" s="78"/>
      <c r="BD1084" s="78"/>
      <c r="BE1084" s="78"/>
      <c r="BF1084" s="78"/>
    </row>
    <row r="1085" spans="2:58" ht="14.1" customHeight="1" x14ac:dyDescent="0.2">
      <c r="B1085" s="78"/>
      <c r="C1085" s="78"/>
      <c r="D1085" s="78"/>
      <c r="E1085" s="78"/>
      <c r="F1085" s="78"/>
      <c r="G1085" s="78"/>
      <c r="H1085" s="78"/>
      <c r="I1085" s="78"/>
      <c r="J1085" s="78"/>
      <c r="K1085" s="78"/>
      <c r="L1085" s="78"/>
      <c r="M1085" s="78"/>
      <c r="N1085" s="78"/>
      <c r="O1085" s="78"/>
      <c r="P1085" s="78"/>
      <c r="Q1085" s="78"/>
      <c r="R1085" s="78"/>
      <c r="S1085" s="78"/>
      <c r="T1085" s="78"/>
      <c r="U1085" s="78"/>
      <c r="V1085" s="78"/>
      <c r="W1085" s="78"/>
      <c r="X1085" s="78"/>
      <c r="Y1085" s="78"/>
      <c r="Z1085" s="78"/>
      <c r="AA1085" s="78"/>
      <c r="AB1085" s="78"/>
      <c r="AC1085" s="78"/>
      <c r="AD1085" s="78"/>
      <c r="AE1085" s="78"/>
      <c r="AF1085" s="78"/>
      <c r="AG1085" s="78"/>
      <c r="AH1085" s="78"/>
      <c r="AI1085" s="78"/>
      <c r="AJ1085" s="78"/>
      <c r="AK1085" s="78"/>
      <c r="AL1085" s="78"/>
      <c r="AM1085" s="78"/>
      <c r="AN1085" s="78"/>
      <c r="AO1085" s="78"/>
      <c r="AP1085" s="78"/>
      <c r="AQ1085" s="78"/>
      <c r="AR1085" s="78"/>
      <c r="AS1085" s="78"/>
      <c r="AT1085" s="78"/>
      <c r="AU1085" s="78"/>
      <c r="AV1085" s="78"/>
      <c r="AW1085" s="78"/>
      <c r="AX1085" s="78"/>
      <c r="AY1085" s="78"/>
      <c r="AZ1085" s="78"/>
      <c r="BA1085" s="78"/>
      <c r="BB1085" s="78"/>
      <c r="BC1085" s="78"/>
      <c r="BD1085" s="78"/>
      <c r="BE1085" s="78"/>
      <c r="BF1085" s="78"/>
    </row>
    <row r="1086" spans="2:58" ht="14.1" customHeight="1" x14ac:dyDescent="0.2">
      <c r="B1086" s="78"/>
      <c r="C1086" s="78"/>
      <c r="D1086" s="78"/>
      <c r="E1086" s="78"/>
      <c r="F1086" s="78"/>
      <c r="G1086" s="78"/>
      <c r="H1086" s="78"/>
      <c r="I1086" s="78"/>
      <c r="J1086" s="78"/>
      <c r="K1086" s="78"/>
      <c r="L1086" s="78"/>
      <c r="M1086" s="78"/>
      <c r="N1086" s="78"/>
      <c r="O1086" s="78"/>
      <c r="P1086" s="78"/>
      <c r="Q1086" s="78"/>
      <c r="R1086" s="78"/>
      <c r="S1086" s="78"/>
      <c r="T1086" s="78"/>
      <c r="U1086" s="78"/>
      <c r="V1086" s="78"/>
      <c r="W1086" s="78"/>
      <c r="X1086" s="78"/>
      <c r="Y1086" s="78"/>
      <c r="Z1086" s="78"/>
      <c r="AA1086" s="78"/>
      <c r="AB1086" s="78"/>
      <c r="AC1086" s="78"/>
      <c r="AD1086" s="78"/>
      <c r="AE1086" s="78"/>
      <c r="AF1086" s="78"/>
      <c r="AG1086" s="78"/>
      <c r="AH1086" s="78"/>
      <c r="AI1086" s="78"/>
      <c r="AJ1086" s="78"/>
      <c r="AK1086" s="78"/>
      <c r="AL1086" s="78"/>
      <c r="AM1086" s="78"/>
      <c r="AN1086" s="78"/>
      <c r="AO1086" s="78"/>
      <c r="AP1086" s="78"/>
      <c r="AQ1086" s="78"/>
      <c r="AR1086" s="78"/>
      <c r="AS1086" s="78"/>
      <c r="AT1086" s="78"/>
      <c r="AU1086" s="78"/>
      <c r="AV1086" s="78"/>
      <c r="AW1086" s="78"/>
      <c r="AX1086" s="78"/>
      <c r="AY1086" s="78"/>
      <c r="AZ1086" s="78"/>
      <c r="BA1086" s="78"/>
      <c r="BB1086" s="78"/>
      <c r="BC1086" s="78"/>
      <c r="BD1086" s="78"/>
      <c r="BE1086" s="78"/>
      <c r="BF1086" s="78"/>
    </row>
    <row r="1087" spans="2:58" ht="14.1" customHeight="1" x14ac:dyDescent="0.2">
      <c r="B1087" s="78"/>
      <c r="C1087" s="78"/>
      <c r="D1087" s="78"/>
      <c r="E1087" s="78"/>
      <c r="F1087" s="78"/>
      <c r="G1087" s="78"/>
      <c r="H1087" s="78"/>
      <c r="I1087" s="78"/>
      <c r="J1087" s="78"/>
      <c r="K1087" s="78"/>
      <c r="L1087" s="78"/>
      <c r="M1087" s="78"/>
      <c r="N1087" s="78"/>
      <c r="O1087" s="78"/>
      <c r="P1087" s="78"/>
      <c r="Q1087" s="78"/>
      <c r="R1087" s="78"/>
      <c r="S1087" s="78"/>
      <c r="T1087" s="78"/>
      <c r="U1087" s="78"/>
      <c r="V1087" s="78"/>
      <c r="W1087" s="78"/>
      <c r="X1087" s="78"/>
      <c r="Y1087" s="78"/>
      <c r="Z1087" s="78"/>
      <c r="AA1087" s="78"/>
      <c r="AB1087" s="78"/>
      <c r="AC1087" s="78"/>
      <c r="AD1087" s="78"/>
      <c r="AE1087" s="78"/>
      <c r="AF1087" s="78"/>
      <c r="AG1087" s="78"/>
      <c r="AH1087" s="78"/>
      <c r="AI1087" s="78"/>
      <c r="AJ1087" s="78"/>
      <c r="AK1087" s="78"/>
      <c r="AL1087" s="78"/>
      <c r="AM1087" s="78"/>
      <c r="AN1087" s="78"/>
      <c r="AO1087" s="78"/>
      <c r="AP1087" s="78"/>
      <c r="AQ1087" s="78"/>
      <c r="AR1087" s="78"/>
      <c r="AS1087" s="78"/>
      <c r="AT1087" s="78"/>
      <c r="AU1087" s="78"/>
      <c r="AV1087" s="78"/>
      <c r="AW1087" s="78"/>
      <c r="AX1087" s="78"/>
      <c r="AY1087" s="78"/>
      <c r="AZ1087" s="78"/>
      <c r="BA1087" s="78"/>
      <c r="BB1087" s="78"/>
      <c r="BC1087" s="78"/>
      <c r="BD1087" s="78"/>
      <c r="BE1087" s="78"/>
      <c r="BF1087" s="78"/>
    </row>
    <row r="1088" spans="2:58" ht="14.1" customHeight="1" x14ac:dyDescent="0.2">
      <c r="B1088" s="78"/>
      <c r="C1088" s="78"/>
      <c r="D1088" s="78"/>
      <c r="E1088" s="78"/>
      <c r="F1088" s="78"/>
      <c r="G1088" s="78"/>
      <c r="H1088" s="78"/>
      <c r="I1088" s="78"/>
      <c r="J1088" s="78"/>
      <c r="K1088" s="78"/>
      <c r="L1088" s="78"/>
      <c r="M1088" s="78"/>
      <c r="N1088" s="78"/>
      <c r="O1088" s="78"/>
      <c r="P1088" s="78"/>
      <c r="Q1088" s="78"/>
      <c r="R1088" s="78"/>
      <c r="S1088" s="78"/>
      <c r="T1088" s="78"/>
      <c r="U1088" s="78"/>
      <c r="V1088" s="78"/>
      <c r="W1088" s="78"/>
      <c r="X1088" s="78"/>
      <c r="Y1088" s="78"/>
      <c r="Z1088" s="78"/>
      <c r="AA1088" s="78"/>
      <c r="AB1088" s="78"/>
      <c r="AC1088" s="78"/>
      <c r="AD1088" s="78"/>
      <c r="AE1088" s="78"/>
      <c r="AF1088" s="78"/>
      <c r="AG1088" s="78"/>
      <c r="AH1088" s="78"/>
      <c r="AI1088" s="78"/>
      <c r="AJ1088" s="78"/>
      <c r="AK1088" s="78"/>
      <c r="AL1088" s="78"/>
      <c r="AM1088" s="78"/>
      <c r="AN1088" s="78"/>
      <c r="AO1088" s="78"/>
      <c r="AP1088" s="78"/>
      <c r="AQ1088" s="78"/>
      <c r="AR1088" s="78"/>
      <c r="AS1088" s="78"/>
      <c r="AT1088" s="78"/>
      <c r="AU1088" s="78"/>
      <c r="AV1088" s="78"/>
      <c r="AW1088" s="78"/>
      <c r="AX1088" s="78"/>
      <c r="AY1088" s="78"/>
      <c r="AZ1088" s="78"/>
      <c r="BA1088" s="78"/>
      <c r="BB1088" s="78"/>
      <c r="BC1088" s="78"/>
      <c r="BD1088" s="78"/>
      <c r="BE1088" s="78"/>
      <c r="BF1088" s="78"/>
    </row>
    <row r="1089" spans="2:58" ht="14.1" customHeight="1" x14ac:dyDescent="0.2">
      <c r="B1089" s="78"/>
      <c r="C1089" s="78"/>
      <c r="D1089" s="78"/>
      <c r="E1089" s="78"/>
      <c r="F1089" s="78"/>
      <c r="G1089" s="78"/>
      <c r="H1089" s="78"/>
      <c r="I1089" s="78"/>
      <c r="J1089" s="78"/>
      <c r="K1089" s="78"/>
      <c r="L1089" s="78"/>
      <c r="M1089" s="78"/>
      <c r="N1089" s="78"/>
      <c r="O1089" s="78"/>
      <c r="P1089" s="78"/>
      <c r="Q1089" s="78"/>
      <c r="R1089" s="78"/>
      <c r="S1089" s="78"/>
      <c r="T1089" s="78"/>
      <c r="U1089" s="78"/>
      <c r="V1089" s="78"/>
      <c r="W1089" s="78"/>
      <c r="X1089" s="78"/>
      <c r="Y1089" s="78"/>
      <c r="Z1089" s="78"/>
      <c r="AA1089" s="78"/>
      <c r="AB1089" s="78"/>
      <c r="AC1089" s="78"/>
      <c r="AD1089" s="78"/>
      <c r="AE1089" s="78"/>
      <c r="AF1089" s="78"/>
      <c r="AG1089" s="78"/>
      <c r="AH1089" s="78"/>
      <c r="AI1089" s="78"/>
      <c r="AJ1089" s="78"/>
      <c r="AK1089" s="78"/>
      <c r="AL1089" s="78"/>
      <c r="AM1089" s="78"/>
      <c r="AN1089" s="78"/>
      <c r="AO1089" s="78"/>
      <c r="AP1089" s="78"/>
      <c r="AQ1089" s="78"/>
      <c r="AR1089" s="78"/>
      <c r="AS1089" s="78"/>
      <c r="AT1089" s="78"/>
      <c r="AU1089" s="78"/>
      <c r="AV1089" s="78"/>
      <c r="AW1089" s="78"/>
      <c r="AX1089" s="78"/>
      <c r="AY1089" s="78"/>
      <c r="AZ1089" s="78"/>
      <c r="BA1089" s="78"/>
      <c r="BB1089" s="78"/>
      <c r="BC1089" s="78"/>
      <c r="BD1089" s="78"/>
      <c r="BE1089" s="78"/>
      <c r="BF1089" s="78"/>
    </row>
    <row r="1090" spans="2:58" ht="14.1" customHeight="1" x14ac:dyDescent="0.2">
      <c r="B1090" s="78"/>
      <c r="C1090" s="78"/>
      <c r="D1090" s="78"/>
      <c r="E1090" s="78"/>
      <c r="F1090" s="78"/>
      <c r="G1090" s="78"/>
      <c r="H1090" s="78"/>
      <c r="I1090" s="78"/>
      <c r="J1090" s="78"/>
      <c r="K1090" s="78"/>
      <c r="L1090" s="78"/>
      <c r="M1090" s="78"/>
      <c r="N1090" s="78"/>
      <c r="O1090" s="78"/>
      <c r="P1090" s="78"/>
      <c r="Q1090" s="78"/>
      <c r="R1090" s="78"/>
      <c r="S1090" s="78"/>
      <c r="T1090" s="78"/>
      <c r="U1090" s="78"/>
      <c r="V1090" s="78"/>
      <c r="W1090" s="78"/>
      <c r="X1090" s="78"/>
      <c r="Y1090" s="78"/>
      <c r="Z1090" s="78"/>
      <c r="AA1090" s="78"/>
      <c r="AB1090" s="78"/>
      <c r="AC1090" s="78"/>
      <c r="AD1090" s="78"/>
      <c r="AE1090" s="78"/>
      <c r="AF1090" s="78"/>
      <c r="AG1090" s="78"/>
      <c r="AH1090" s="78"/>
      <c r="AI1090" s="78"/>
      <c r="AJ1090" s="78"/>
      <c r="AK1090" s="78"/>
      <c r="AL1090" s="78"/>
      <c r="AM1090" s="78"/>
      <c r="AN1090" s="78"/>
      <c r="AO1090" s="78"/>
      <c r="AP1090" s="78"/>
      <c r="AQ1090" s="78"/>
      <c r="AR1090" s="78"/>
      <c r="AS1090" s="78"/>
      <c r="AT1090" s="78"/>
      <c r="AU1090" s="78"/>
      <c r="AV1090" s="78"/>
      <c r="AW1090" s="78"/>
      <c r="AX1090" s="78"/>
      <c r="AY1090" s="78"/>
      <c r="AZ1090" s="78"/>
      <c r="BA1090" s="78"/>
      <c r="BB1090" s="78"/>
      <c r="BC1090" s="78"/>
      <c r="BD1090" s="78"/>
      <c r="BE1090" s="78"/>
      <c r="BF1090" s="78"/>
    </row>
    <row r="1091" spans="2:58" ht="14.1" customHeight="1" x14ac:dyDescent="0.2">
      <c r="B1091" s="78"/>
      <c r="C1091" s="78"/>
      <c r="D1091" s="78"/>
      <c r="E1091" s="78"/>
      <c r="F1091" s="78"/>
      <c r="G1091" s="78"/>
      <c r="H1091" s="78"/>
      <c r="I1091" s="78"/>
      <c r="J1091" s="78"/>
      <c r="K1091" s="78"/>
      <c r="L1091" s="78"/>
      <c r="M1091" s="78"/>
      <c r="N1091" s="78"/>
      <c r="O1091" s="78"/>
      <c r="P1091" s="78"/>
      <c r="Q1091" s="78"/>
      <c r="R1091" s="78"/>
      <c r="S1091" s="78"/>
      <c r="T1091" s="78"/>
      <c r="U1091" s="78"/>
      <c r="V1091" s="78"/>
      <c r="W1091" s="78"/>
      <c r="X1091" s="78"/>
      <c r="Y1091" s="78"/>
      <c r="Z1091" s="78"/>
      <c r="AA1091" s="78"/>
      <c r="AB1091" s="78"/>
      <c r="AC1091" s="78"/>
      <c r="AD1091" s="78"/>
      <c r="AE1091" s="78"/>
      <c r="AF1091" s="78"/>
      <c r="AG1091" s="78"/>
      <c r="AH1091" s="78"/>
      <c r="AI1091" s="78"/>
      <c r="AJ1091" s="78"/>
      <c r="AK1091" s="78"/>
      <c r="AL1091" s="78"/>
      <c r="AM1091" s="78"/>
      <c r="AN1091" s="78"/>
      <c r="AO1091" s="78"/>
      <c r="AP1091" s="78"/>
      <c r="AQ1091" s="78"/>
      <c r="AR1091" s="78"/>
      <c r="AS1091" s="78"/>
      <c r="AT1091" s="78"/>
      <c r="AU1091" s="78"/>
      <c r="AV1091" s="78"/>
      <c r="AW1091" s="78"/>
      <c r="AX1091" s="78"/>
      <c r="AY1091" s="78"/>
      <c r="AZ1091" s="78"/>
      <c r="BA1091" s="78"/>
      <c r="BB1091" s="78"/>
      <c r="BC1091" s="78"/>
      <c r="BD1091" s="78"/>
      <c r="BE1091" s="78"/>
      <c r="BF1091" s="78"/>
    </row>
    <row r="1092" spans="2:58" ht="14.1" customHeight="1" x14ac:dyDescent="0.2">
      <c r="B1092" s="78"/>
      <c r="C1092" s="78"/>
      <c r="D1092" s="78"/>
      <c r="E1092" s="78"/>
      <c r="F1092" s="78"/>
      <c r="G1092" s="78"/>
      <c r="H1092" s="78"/>
      <c r="I1092" s="78"/>
      <c r="J1092" s="78"/>
      <c r="K1092" s="78"/>
      <c r="L1092" s="78"/>
      <c r="M1092" s="78"/>
      <c r="N1092" s="78"/>
      <c r="O1092" s="78"/>
      <c r="P1092" s="78"/>
      <c r="Q1092" s="78"/>
      <c r="R1092" s="78"/>
      <c r="S1092" s="78"/>
      <c r="T1092" s="78"/>
      <c r="U1092" s="78"/>
      <c r="V1092" s="78"/>
      <c r="W1092" s="78"/>
      <c r="X1092" s="78"/>
      <c r="Y1092" s="78"/>
      <c r="Z1092" s="78"/>
      <c r="AA1092" s="78"/>
      <c r="AB1092" s="78"/>
      <c r="AC1092" s="78"/>
      <c r="AD1092" s="78"/>
      <c r="AE1092" s="78"/>
      <c r="AF1092" s="78"/>
      <c r="AG1092" s="78"/>
      <c r="AH1092" s="78"/>
      <c r="AI1092" s="78"/>
      <c r="AJ1092" s="78"/>
      <c r="AK1092" s="78"/>
      <c r="AL1092" s="78"/>
      <c r="AM1092" s="78"/>
      <c r="AN1092" s="78"/>
      <c r="AO1092" s="78"/>
      <c r="AP1092" s="78"/>
      <c r="AQ1092" s="78"/>
      <c r="AR1092" s="78"/>
      <c r="AS1092" s="78"/>
      <c r="AT1092" s="78"/>
      <c r="AU1092" s="78"/>
      <c r="AV1092" s="78"/>
      <c r="AW1092" s="78"/>
      <c r="AX1092" s="78"/>
      <c r="AY1092" s="78"/>
      <c r="AZ1092" s="78"/>
      <c r="BA1092" s="78"/>
      <c r="BB1092" s="78"/>
      <c r="BC1092" s="78"/>
      <c r="BD1092" s="78"/>
      <c r="BE1092" s="78"/>
      <c r="BF1092" s="78"/>
    </row>
    <row r="1093" spans="2:58" ht="14.1" customHeight="1" x14ac:dyDescent="0.2">
      <c r="B1093" s="78"/>
      <c r="C1093" s="78"/>
      <c r="D1093" s="78"/>
      <c r="E1093" s="78"/>
      <c r="F1093" s="78"/>
      <c r="G1093" s="78"/>
      <c r="H1093" s="78"/>
      <c r="I1093" s="78"/>
      <c r="J1093" s="78"/>
      <c r="K1093" s="78"/>
      <c r="L1093" s="78"/>
      <c r="M1093" s="78"/>
      <c r="N1093" s="78"/>
      <c r="O1093" s="78"/>
      <c r="P1093" s="78"/>
      <c r="Q1093" s="78"/>
      <c r="R1093" s="78"/>
      <c r="S1093" s="78"/>
      <c r="T1093" s="78"/>
      <c r="U1093" s="78"/>
      <c r="V1093" s="78"/>
      <c r="W1093" s="78"/>
      <c r="X1093" s="78"/>
      <c r="Y1093" s="78"/>
      <c r="Z1093" s="78"/>
      <c r="AA1093" s="78"/>
      <c r="AB1093" s="78"/>
      <c r="AC1093" s="78"/>
      <c r="AD1093" s="78"/>
      <c r="AE1093" s="78"/>
      <c r="AF1093" s="78"/>
      <c r="AG1093" s="78"/>
      <c r="AH1093" s="78"/>
      <c r="AI1093" s="78"/>
      <c r="AJ1093" s="78"/>
      <c r="AK1093" s="78"/>
      <c r="AL1093" s="78"/>
      <c r="AM1093" s="78"/>
      <c r="AN1093" s="78"/>
      <c r="AO1093" s="78"/>
      <c r="AP1093" s="78"/>
      <c r="AQ1093" s="78"/>
      <c r="AR1093" s="78"/>
      <c r="AS1093" s="78"/>
      <c r="AT1093" s="78"/>
      <c r="AU1093" s="78"/>
      <c r="AV1093" s="78"/>
      <c r="AW1093" s="78"/>
      <c r="AX1093" s="78"/>
      <c r="AY1093" s="78"/>
      <c r="AZ1093" s="78"/>
      <c r="BA1093" s="78"/>
      <c r="BB1093" s="78"/>
      <c r="BC1093" s="78"/>
      <c r="BD1093" s="78"/>
      <c r="BE1093" s="78"/>
      <c r="BF1093" s="78"/>
    </row>
    <row r="1094" spans="2:58" ht="14.1" customHeight="1" x14ac:dyDescent="0.2">
      <c r="B1094" s="78"/>
      <c r="C1094" s="78"/>
      <c r="D1094" s="78"/>
      <c r="E1094" s="78"/>
      <c r="F1094" s="78"/>
      <c r="G1094" s="78"/>
      <c r="H1094" s="78"/>
      <c r="I1094" s="78"/>
      <c r="J1094" s="78"/>
      <c r="K1094" s="78"/>
      <c r="L1094" s="78"/>
      <c r="M1094" s="78"/>
      <c r="N1094" s="78"/>
      <c r="O1094" s="78"/>
      <c r="P1094" s="78"/>
      <c r="Q1094" s="78"/>
      <c r="R1094" s="78"/>
      <c r="S1094" s="78"/>
      <c r="T1094" s="78"/>
      <c r="U1094" s="78"/>
      <c r="V1094" s="78"/>
      <c r="W1094" s="78"/>
      <c r="X1094" s="78"/>
      <c r="Y1094" s="78"/>
      <c r="Z1094" s="78"/>
      <c r="AA1094" s="78"/>
      <c r="AB1094" s="78"/>
      <c r="AC1094" s="78"/>
      <c r="AD1094" s="78"/>
      <c r="AE1094" s="78"/>
      <c r="AF1094" s="78"/>
      <c r="AG1094" s="78"/>
      <c r="AH1094" s="78"/>
      <c r="AI1094" s="78"/>
      <c r="AJ1094" s="78"/>
      <c r="AK1094" s="78"/>
      <c r="AL1094" s="78"/>
      <c r="AM1094" s="78"/>
      <c r="AN1094" s="78"/>
      <c r="AO1094" s="78"/>
      <c r="AP1094" s="78"/>
      <c r="AQ1094" s="78"/>
      <c r="AR1094" s="78"/>
      <c r="AS1094" s="78"/>
      <c r="AT1094" s="78"/>
      <c r="AU1094" s="78"/>
      <c r="AV1094" s="78"/>
      <c r="AW1094" s="78"/>
      <c r="AX1094" s="78"/>
      <c r="AY1094" s="78"/>
      <c r="AZ1094" s="78"/>
      <c r="BA1094" s="78"/>
      <c r="BB1094" s="78"/>
      <c r="BC1094" s="78"/>
      <c r="BD1094" s="78"/>
      <c r="BE1094" s="78"/>
      <c r="BF1094" s="78"/>
    </row>
    <row r="1095" spans="2:58" ht="14.1" customHeight="1" x14ac:dyDescent="0.2">
      <c r="B1095" s="78"/>
      <c r="C1095" s="78"/>
      <c r="D1095" s="78"/>
      <c r="E1095" s="78"/>
      <c r="F1095" s="78"/>
      <c r="G1095" s="78"/>
      <c r="H1095" s="78"/>
      <c r="I1095" s="78"/>
      <c r="J1095" s="78"/>
      <c r="K1095" s="78"/>
      <c r="L1095" s="78"/>
      <c r="M1095" s="78"/>
      <c r="N1095" s="78"/>
      <c r="O1095" s="78"/>
      <c r="P1095" s="78"/>
      <c r="Q1095" s="78"/>
      <c r="R1095" s="78"/>
      <c r="S1095" s="78"/>
      <c r="T1095" s="78"/>
      <c r="U1095" s="78"/>
      <c r="V1095" s="78"/>
      <c r="W1095" s="78"/>
      <c r="X1095" s="78"/>
      <c r="Y1095" s="78"/>
      <c r="Z1095" s="78"/>
      <c r="AA1095" s="78"/>
      <c r="AB1095" s="78"/>
      <c r="AC1095" s="78"/>
      <c r="AD1095" s="78"/>
      <c r="AE1095" s="78"/>
      <c r="AF1095" s="78"/>
      <c r="AG1095" s="78"/>
      <c r="AH1095" s="78"/>
      <c r="AI1095" s="78"/>
      <c r="AJ1095" s="78"/>
      <c r="AK1095" s="78"/>
      <c r="AL1095" s="78"/>
      <c r="AM1095" s="78"/>
      <c r="AN1095" s="78"/>
      <c r="AO1095" s="78"/>
      <c r="AP1095" s="78"/>
      <c r="AQ1095" s="78"/>
      <c r="AR1095" s="78"/>
      <c r="AS1095" s="78"/>
      <c r="AT1095" s="78"/>
      <c r="AU1095" s="78"/>
      <c r="AV1095" s="78"/>
      <c r="AW1095" s="78"/>
      <c r="AX1095" s="78"/>
      <c r="AY1095" s="78"/>
      <c r="AZ1095" s="78"/>
      <c r="BA1095" s="78"/>
      <c r="BB1095" s="78"/>
      <c r="BC1095" s="78"/>
      <c r="BD1095" s="78"/>
      <c r="BE1095" s="78"/>
      <c r="BF1095" s="78"/>
    </row>
    <row r="1096" spans="2:58" ht="14.1" customHeight="1" x14ac:dyDescent="0.2">
      <c r="B1096" s="78"/>
      <c r="C1096" s="78"/>
      <c r="D1096" s="78"/>
      <c r="E1096" s="78"/>
      <c r="F1096" s="78"/>
      <c r="G1096" s="78"/>
      <c r="H1096" s="78"/>
      <c r="I1096" s="78"/>
      <c r="J1096" s="78"/>
      <c r="K1096" s="78"/>
      <c r="L1096" s="78"/>
      <c r="M1096" s="78"/>
      <c r="N1096" s="78"/>
      <c r="O1096" s="78"/>
      <c r="P1096" s="78"/>
      <c r="Q1096" s="78"/>
      <c r="R1096" s="78"/>
      <c r="S1096" s="78"/>
      <c r="T1096" s="78"/>
      <c r="U1096" s="78"/>
      <c r="V1096" s="78"/>
      <c r="W1096" s="78"/>
      <c r="X1096" s="78"/>
      <c r="Y1096" s="78"/>
      <c r="Z1096" s="78"/>
      <c r="AA1096" s="78"/>
      <c r="AB1096" s="78"/>
      <c r="AC1096" s="78"/>
      <c r="AD1096" s="78"/>
      <c r="AE1096" s="78"/>
      <c r="AF1096" s="78"/>
      <c r="AG1096" s="78"/>
      <c r="AH1096" s="78"/>
      <c r="AI1096" s="78"/>
      <c r="AJ1096" s="78"/>
      <c r="AK1096" s="78"/>
      <c r="AL1096" s="78"/>
      <c r="AM1096" s="78"/>
      <c r="AN1096" s="78"/>
      <c r="AO1096" s="78"/>
      <c r="AP1096" s="78"/>
      <c r="AQ1096" s="78"/>
      <c r="AR1096" s="78"/>
      <c r="AS1096" s="78"/>
      <c r="AT1096" s="78"/>
      <c r="AU1096" s="78"/>
      <c r="AV1096" s="78"/>
      <c r="AW1096" s="78"/>
      <c r="AX1096" s="78"/>
      <c r="AY1096" s="78"/>
      <c r="AZ1096" s="78"/>
      <c r="BA1096" s="78"/>
      <c r="BB1096" s="78"/>
      <c r="BC1096" s="78"/>
      <c r="BD1096" s="78"/>
      <c r="BE1096" s="78"/>
      <c r="BF1096" s="78"/>
    </row>
    <row r="1097" spans="2:58" ht="14.1" customHeight="1" x14ac:dyDescent="0.2">
      <c r="B1097" s="78"/>
      <c r="C1097" s="78"/>
      <c r="D1097" s="78"/>
      <c r="E1097" s="78"/>
      <c r="F1097" s="78"/>
      <c r="G1097" s="78"/>
      <c r="H1097" s="78"/>
      <c r="I1097" s="78"/>
      <c r="J1097" s="78"/>
      <c r="K1097" s="78"/>
      <c r="L1097" s="78"/>
      <c r="M1097" s="78"/>
      <c r="N1097" s="78"/>
      <c r="O1097" s="78"/>
      <c r="P1097" s="78"/>
      <c r="Q1097" s="78"/>
      <c r="R1097" s="78"/>
      <c r="S1097" s="78"/>
      <c r="T1097" s="78"/>
      <c r="U1097" s="78"/>
      <c r="V1097" s="78"/>
      <c r="W1097" s="78"/>
      <c r="X1097" s="78"/>
      <c r="Y1097" s="78"/>
      <c r="Z1097" s="78"/>
      <c r="AA1097" s="78"/>
      <c r="AB1097" s="78"/>
      <c r="AC1097" s="78"/>
      <c r="AD1097" s="78"/>
      <c r="AE1097" s="78"/>
      <c r="AF1097" s="78"/>
      <c r="AG1097" s="78"/>
      <c r="AH1097" s="78"/>
      <c r="AI1097" s="78"/>
      <c r="AJ1097" s="78"/>
      <c r="AK1097" s="78"/>
      <c r="AL1097" s="78"/>
      <c r="AM1097" s="78"/>
      <c r="AN1097" s="78"/>
      <c r="AO1097" s="78"/>
      <c r="AP1097" s="78"/>
      <c r="AQ1097" s="78"/>
      <c r="AR1097" s="78"/>
      <c r="AS1097" s="78"/>
      <c r="AT1097" s="78"/>
      <c r="AU1097" s="78"/>
      <c r="AV1097" s="78"/>
      <c r="AW1097" s="78"/>
      <c r="AX1097" s="78"/>
      <c r="AY1097" s="78"/>
      <c r="AZ1097" s="78"/>
      <c r="BA1097" s="78"/>
      <c r="BB1097" s="78"/>
      <c r="BC1097" s="78"/>
      <c r="BD1097" s="78"/>
      <c r="BE1097" s="78"/>
      <c r="BF1097" s="78"/>
    </row>
    <row r="1098" spans="2:58" ht="14.1" customHeight="1" x14ac:dyDescent="0.2">
      <c r="B1098" s="78"/>
      <c r="C1098" s="78"/>
      <c r="D1098" s="78"/>
      <c r="E1098" s="78"/>
      <c r="F1098" s="78"/>
      <c r="G1098" s="78"/>
      <c r="H1098" s="78"/>
      <c r="I1098" s="78"/>
      <c r="J1098" s="78"/>
      <c r="K1098" s="78"/>
      <c r="L1098" s="78"/>
      <c r="M1098" s="78"/>
      <c r="N1098" s="78"/>
      <c r="O1098" s="78"/>
      <c r="P1098" s="78"/>
      <c r="Q1098" s="78"/>
      <c r="R1098" s="78"/>
      <c r="S1098" s="78"/>
      <c r="T1098" s="78"/>
      <c r="U1098" s="78"/>
      <c r="V1098" s="78"/>
      <c r="W1098" s="78"/>
      <c r="X1098" s="78"/>
      <c r="Y1098" s="78"/>
      <c r="Z1098" s="78"/>
      <c r="AA1098" s="78"/>
      <c r="AB1098" s="78"/>
      <c r="AC1098" s="78"/>
      <c r="AD1098" s="78"/>
      <c r="AE1098" s="78"/>
      <c r="AF1098" s="78"/>
      <c r="AG1098" s="78"/>
      <c r="AH1098" s="78"/>
      <c r="AI1098" s="78"/>
      <c r="AJ1098" s="78"/>
      <c r="AK1098" s="78"/>
      <c r="AL1098" s="78"/>
      <c r="AM1098" s="78"/>
      <c r="AN1098" s="78"/>
      <c r="AO1098" s="78"/>
      <c r="AP1098" s="78"/>
      <c r="AQ1098" s="78"/>
      <c r="AR1098" s="78"/>
      <c r="AS1098" s="78"/>
      <c r="AT1098" s="78"/>
      <c r="AU1098" s="78"/>
      <c r="AV1098" s="78"/>
      <c r="AW1098" s="78"/>
      <c r="AX1098" s="78"/>
      <c r="AY1098" s="78"/>
      <c r="AZ1098" s="78"/>
      <c r="BA1098" s="78"/>
      <c r="BB1098" s="78"/>
      <c r="BC1098" s="78"/>
      <c r="BD1098" s="78"/>
      <c r="BE1098" s="78"/>
      <c r="BF1098" s="78"/>
    </row>
    <row r="1099" spans="2:58" ht="14.1" customHeight="1" x14ac:dyDescent="0.2">
      <c r="B1099" s="78"/>
      <c r="C1099" s="78"/>
      <c r="D1099" s="78"/>
      <c r="E1099" s="78"/>
      <c r="F1099" s="78"/>
      <c r="G1099" s="78"/>
      <c r="H1099" s="78"/>
      <c r="I1099" s="78"/>
      <c r="J1099" s="78"/>
      <c r="K1099" s="78"/>
      <c r="L1099" s="78"/>
      <c r="M1099" s="78"/>
      <c r="N1099" s="78"/>
      <c r="O1099" s="78"/>
      <c r="P1099" s="78"/>
      <c r="Q1099" s="78"/>
      <c r="R1099" s="78"/>
      <c r="S1099" s="78"/>
      <c r="T1099" s="78"/>
      <c r="U1099" s="78"/>
      <c r="V1099" s="78"/>
      <c r="W1099" s="78"/>
      <c r="X1099" s="78"/>
      <c r="Y1099" s="78"/>
      <c r="Z1099" s="78"/>
      <c r="AA1099" s="78"/>
      <c r="AB1099" s="78"/>
      <c r="AC1099" s="78"/>
      <c r="AD1099" s="78"/>
      <c r="AE1099" s="78"/>
      <c r="AF1099" s="78"/>
      <c r="AG1099" s="78"/>
      <c r="AH1099" s="78"/>
      <c r="AI1099" s="78"/>
      <c r="AJ1099" s="78"/>
      <c r="AK1099" s="78"/>
      <c r="AL1099" s="78"/>
      <c r="AM1099" s="78"/>
      <c r="AN1099" s="78"/>
      <c r="AO1099" s="78"/>
      <c r="AP1099" s="78"/>
      <c r="AQ1099" s="78"/>
      <c r="AR1099" s="78"/>
      <c r="AS1099" s="78"/>
      <c r="AT1099" s="78"/>
      <c r="AU1099" s="78"/>
      <c r="AV1099" s="78"/>
      <c r="AW1099" s="78"/>
      <c r="AX1099" s="78"/>
      <c r="AY1099" s="78"/>
      <c r="AZ1099" s="78"/>
      <c r="BA1099" s="78"/>
      <c r="BB1099" s="78"/>
      <c r="BC1099" s="78"/>
      <c r="BD1099" s="78"/>
      <c r="BE1099" s="78"/>
      <c r="BF1099" s="78"/>
    </row>
    <row r="1100" spans="2:58" ht="14.1" customHeight="1" x14ac:dyDescent="0.2">
      <c r="B1100" s="78"/>
      <c r="C1100" s="78"/>
      <c r="D1100" s="78"/>
      <c r="E1100" s="78"/>
      <c r="F1100" s="78"/>
      <c r="G1100" s="78"/>
      <c r="H1100" s="78"/>
      <c r="I1100" s="78"/>
      <c r="J1100" s="78"/>
      <c r="K1100" s="78"/>
      <c r="L1100" s="78"/>
      <c r="M1100" s="78"/>
      <c r="N1100" s="78"/>
      <c r="O1100" s="78"/>
      <c r="P1100" s="78"/>
      <c r="Q1100" s="78"/>
      <c r="R1100" s="78"/>
      <c r="S1100" s="78"/>
      <c r="T1100" s="78"/>
      <c r="U1100" s="78"/>
      <c r="V1100" s="78"/>
      <c r="W1100" s="78"/>
      <c r="X1100" s="78"/>
      <c r="Y1100" s="78"/>
      <c r="Z1100" s="78"/>
      <c r="AA1100" s="78"/>
      <c r="AB1100" s="78"/>
      <c r="AC1100" s="78"/>
      <c r="AD1100" s="78"/>
      <c r="AE1100" s="78"/>
      <c r="AF1100" s="78"/>
      <c r="AG1100" s="78"/>
      <c r="AH1100" s="78"/>
      <c r="AI1100" s="78"/>
      <c r="AJ1100" s="78"/>
      <c r="AK1100" s="78"/>
      <c r="AL1100" s="78"/>
      <c r="AM1100" s="78"/>
      <c r="AN1100" s="78"/>
      <c r="AO1100" s="78"/>
      <c r="AP1100" s="78"/>
      <c r="AQ1100" s="78"/>
      <c r="AR1100" s="78"/>
      <c r="AS1100" s="78"/>
      <c r="AT1100" s="78"/>
      <c r="AU1100" s="78"/>
      <c r="AV1100" s="78"/>
      <c r="AW1100" s="78"/>
      <c r="AX1100" s="78"/>
      <c r="AY1100" s="78"/>
      <c r="AZ1100" s="78"/>
      <c r="BA1100" s="78"/>
      <c r="BB1100" s="78"/>
      <c r="BC1100" s="78"/>
      <c r="BD1100" s="78"/>
      <c r="BE1100" s="78"/>
      <c r="BF1100" s="78"/>
    </row>
    <row r="1101" spans="2:58" ht="14.1" customHeight="1" x14ac:dyDescent="0.2">
      <c r="B1101" s="78"/>
      <c r="C1101" s="78"/>
      <c r="D1101" s="78"/>
      <c r="E1101" s="78"/>
      <c r="F1101" s="78"/>
      <c r="G1101" s="78"/>
      <c r="H1101" s="78"/>
      <c r="I1101" s="78"/>
      <c r="J1101" s="78"/>
      <c r="K1101" s="78"/>
      <c r="L1101" s="78"/>
      <c r="M1101" s="78"/>
      <c r="N1101" s="78"/>
      <c r="O1101" s="78"/>
      <c r="P1101" s="78"/>
      <c r="Q1101" s="78"/>
      <c r="R1101" s="78"/>
      <c r="S1101" s="78"/>
      <c r="T1101" s="78"/>
      <c r="U1101" s="78"/>
      <c r="V1101" s="78"/>
      <c r="W1101" s="78"/>
      <c r="X1101" s="78"/>
      <c r="Y1101" s="78"/>
      <c r="Z1101" s="78"/>
      <c r="AA1101" s="78"/>
      <c r="AB1101" s="78"/>
      <c r="AC1101" s="78"/>
      <c r="AD1101" s="78"/>
      <c r="AE1101" s="78"/>
      <c r="AF1101" s="78"/>
      <c r="AG1101" s="78"/>
      <c r="AH1101" s="78"/>
      <c r="AI1101" s="78"/>
      <c r="AJ1101" s="78"/>
      <c r="AK1101" s="78"/>
      <c r="AL1101" s="78"/>
      <c r="AM1101" s="78"/>
      <c r="AN1101" s="78"/>
      <c r="AO1101" s="78"/>
      <c r="AP1101" s="78"/>
      <c r="AQ1101" s="78"/>
      <c r="AR1101" s="78"/>
      <c r="AS1101" s="78"/>
      <c r="AT1101" s="78"/>
      <c r="AU1101" s="78"/>
      <c r="AV1101" s="78"/>
      <c r="AW1101" s="78"/>
      <c r="AX1101" s="78"/>
      <c r="AY1101" s="78"/>
      <c r="AZ1101" s="78"/>
      <c r="BA1101" s="78"/>
      <c r="BB1101" s="78"/>
      <c r="BC1101" s="78"/>
      <c r="BD1101" s="78"/>
      <c r="BE1101" s="78"/>
      <c r="BF1101" s="78"/>
    </row>
    <row r="1102" spans="2:58" ht="14.1" customHeight="1" x14ac:dyDescent="0.2">
      <c r="B1102" s="78"/>
      <c r="C1102" s="78"/>
      <c r="D1102" s="78"/>
      <c r="E1102" s="78"/>
      <c r="F1102" s="78"/>
      <c r="G1102" s="78"/>
      <c r="H1102" s="78"/>
      <c r="I1102" s="78"/>
      <c r="J1102" s="78"/>
      <c r="K1102" s="78"/>
      <c r="L1102" s="78"/>
      <c r="M1102" s="78"/>
      <c r="N1102" s="78"/>
      <c r="O1102" s="78"/>
      <c r="P1102" s="78"/>
      <c r="Q1102" s="78"/>
      <c r="R1102" s="78"/>
      <c r="S1102" s="78"/>
      <c r="T1102" s="78"/>
      <c r="U1102" s="78"/>
      <c r="V1102" s="78"/>
      <c r="W1102" s="78"/>
      <c r="X1102" s="78"/>
      <c r="Y1102" s="78"/>
      <c r="Z1102" s="78"/>
      <c r="AA1102" s="78"/>
      <c r="AB1102" s="78"/>
      <c r="AC1102" s="78"/>
      <c r="AD1102" s="78"/>
      <c r="AE1102" s="78"/>
      <c r="AF1102" s="78"/>
      <c r="AG1102" s="78"/>
      <c r="AH1102" s="78"/>
      <c r="AI1102" s="78"/>
      <c r="AJ1102" s="78"/>
      <c r="AK1102" s="78"/>
      <c r="AL1102" s="78"/>
      <c r="AM1102" s="78"/>
      <c r="AN1102" s="78"/>
      <c r="AO1102" s="78"/>
      <c r="AP1102" s="78"/>
      <c r="AQ1102" s="78"/>
      <c r="AR1102" s="78"/>
      <c r="AS1102" s="78"/>
      <c r="AT1102" s="78"/>
      <c r="AU1102" s="78"/>
      <c r="AV1102" s="78"/>
      <c r="AW1102" s="78"/>
      <c r="AX1102" s="78"/>
      <c r="AY1102" s="78"/>
      <c r="AZ1102" s="78"/>
      <c r="BA1102" s="78"/>
      <c r="BB1102" s="78"/>
      <c r="BC1102" s="78"/>
      <c r="BD1102" s="78"/>
      <c r="BE1102" s="78"/>
      <c r="BF1102" s="78"/>
    </row>
    <row r="1103" spans="2:58" ht="14.1" customHeight="1" x14ac:dyDescent="0.2">
      <c r="B1103" s="78"/>
      <c r="C1103" s="78"/>
      <c r="D1103" s="78"/>
      <c r="E1103" s="78"/>
      <c r="F1103" s="78"/>
      <c r="G1103" s="78"/>
      <c r="H1103" s="78"/>
      <c r="I1103" s="78"/>
      <c r="J1103" s="78"/>
      <c r="K1103" s="78"/>
      <c r="L1103" s="78"/>
      <c r="M1103" s="78"/>
      <c r="N1103" s="78"/>
      <c r="O1103" s="78"/>
      <c r="P1103" s="78"/>
      <c r="Q1103" s="78"/>
      <c r="R1103" s="78"/>
      <c r="S1103" s="78"/>
      <c r="T1103" s="78"/>
      <c r="U1103" s="78"/>
      <c r="V1103" s="78"/>
      <c r="W1103" s="78"/>
      <c r="X1103" s="78"/>
      <c r="Y1103" s="78"/>
      <c r="Z1103" s="78"/>
      <c r="AA1103" s="78"/>
      <c r="AB1103" s="78"/>
      <c r="AC1103" s="78"/>
      <c r="AD1103" s="78"/>
      <c r="AE1103" s="78"/>
      <c r="AF1103" s="78"/>
      <c r="AG1103" s="78"/>
      <c r="AH1103" s="78"/>
      <c r="AI1103" s="78"/>
      <c r="AJ1103" s="78"/>
      <c r="AK1103" s="78"/>
      <c r="AL1103" s="78"/>
      <c r="AM1103" s="78"/>
      <c r="AN1103" s="78"/>
      <c r="AO1103" s="78"/>
      <c r="AP1103" s="78"/>
      <c r="AQ1103" s="78"/>
      <c r="AR1103" s="78"/>
      <c r="AS1103" s="78"/>
      <c r="AT1103" s="78"/>
      <c r="AU1103" s="78"/>
      <c r="AV1103" s="78"/>
      <c r="AW1103" s="78"/>
      <c r="AX1103" s="78"/>
      <c r="AY1103" s="78"/>
      <c r="AZ1103" s="78"/>
      <c r="BA1103" s="78"/>
      <c r="BB1103" s="78"/>
      <c r="BC1103" s="78"/>
      <c r="BD1103" s="78"/>
      <c r="BE1103" s="78"/>
      <c r="BF1103" s="78"/>
    </row>
    <row r="1104" spans="2:58" ht="14.1" customHeight="1" x14ac:dyDescent="0.2">
      <c r="B1104" s="78"/>
      <c r="C1104" s="78"/>
      <c r="D1104" s="78"/>
      <c r="E1104" s="78"/>
      <c r="F1104" s="78"/>
      <c r="G1104" s="78"/>
      <c r="H1104" s="78"/>
      <c r="I1104" s="78"/>
      <c r="J1104" s="78"/>
      <c r="K1104" s="78"/>
      <c r="L1104" s="78"/>
      <c r="M1104" s="78"/>
      <c r="N1104" s="78"/>
      <c r="O1104" s="78"/>
      <c r="P1104" s="78"/>
      <c r="Q1104" s="78"/>
      <c r="R1104" s="78"/>
      <c r="S1104" s="78"/>
      <c r="T1104" s="78"/>
      <c r="U1104" s="78"/>
      <c r="V1104" s="78"/>
      <c r="W1104" s="78"/>
      <c r="X1104" s="78"/>
      <c r="Y1104" s="78"/>
      <c r="Z1104" s="78"/>
      <c r="AA1104" s="78"/>
      <c r="AB1104" s="78"/>
      <c r="AC1104" s="78"/>
      <c r="AD1104" s="78"/>
      <c r="AE1104" s="78"/>
      <c r="AF1104" s="78"/>
      <c r="AG1104" s="78"/>
      <c r="AH1104" s="78"/>
      <c r="AI1104" s="78"/>
      <c r="AJ1104" s="78"/>
      <c r="AK1104" s="78"/>
      <c r="AL1104" s="78"/>
      <c r="AM1104" s="78"/>
      <c r="AN1104" s="78"/>
      <c r="AO1104" s="78"/>
      <c r="AP1104" s="78"/>
      <c r="AQ1104" s="78"/>
      <c r="AR1104" s="78"/>
      <c r="AS1104" s="78"/>
      <c r="AT1104" s="78"/>
      <c r="AU1104" s="78"/>
      <c r="AV1104" s="78"/>
      <c r="AW1104" s="78"/>
      <c r="AX1104" s="78"/>
      <c r="AY1104" s="78"/>
      <c r="AZ1104" s="78"/>
      <c r="BA1104" s="78"/>
      <c r="BB1104" s="78"/>
      <c r="BC1104" s="78"/>
      <c r="BD1104" s="78"/>
      <c r="BE1104" s="78"/>
      <c r="BF1104" s="78"/>
    </row>
    <row r="1105" spans="2:58" ht="14.1" customHeight="1" x14ac:dyDescent="0.2">
      <c r="B1105" s="78"/>
      <c r="C1105" s="78"/>
      <c r="D1105" s="78"/>
      <c r="E1105" s="78"/>
      <c r="F1105" s="78"/>
      <c r="G1105" s="78"/>
      <c r="H1105" s="78"/>
      <c r="I1105" s="78"/>
      <c r="J1105" s="78"/>
      <c r="K1105" s="78"/>
      <c r="L1105" s="78"/>
      <c r="M1105" s="78"/>
      <c r="N1105" s="78"/>
      <c r="O1105" s="78"/>
      <c r="P1105" s="78"/>
      <c r="Q1105" s="78"/>
      <c r="R1105" s="78"/>
      <c r="S1105" s="78"/>
      <c r="T1105" s="78"/>
      <c r="U1105" s="78"/>
      <c r="V1105" s="78"/>
      <c r="W1105" s="78"/>
      <c r="X1105" s="78"/>
      <c r="Y1105" s="78"/>
      <c r="Z1105" s="78"/>
      <c r="AA1105" s="78"/>
      <c r="AB1105" s="78"/>
      <c r="AC1105" s="78"/>
      <c r="AD1105" s="78"/>
      <c r="AE1105" s="78"/>
      <c r="AF1105" s="78"/>
      <c r="AG1105" s="78"/>
      <c r="AH1105" s="78"/>
      <c r="AI1105" s="78"/>
      <c r="AJ1105" s="78"/>
      <c r="AK1105" s="78"/>
      <c r="AL1105" s="78"/>
      <c r="AM1105" s="78"/>
      <c r="AN1105" s="78"/>
      <c r="AO1105" s="78"/>
      <c r="AP1105" s="78"/>
      <c r="AQ1105" s="78"/>
      <c r="AR1105" s="78"/>
      <c r="AS1105" s="78"/>
      <c r="AT1105" s="78"/>
      <c r="AU1105" s="78"/>
      <c r="AV1105" s="78"/>
      <c r="AW1105" s="78"/>
      <c r="AX1105" s="78"/>
      <c r="AY1105" s="78"/>
      <c r="AZ1105" s="78"/>
      <c r="BA1105" s="78"/>
      <c r="BB1105" s="78"/>
      <c r="BC1105" s="78"/>
      <c r="BD1105" s="78"/>
      <c r="BE1105" s="78"/>
      <c r="BF1105" s="78"/>
    </row>
    <row r="1106" spans="2:58" ht="14.1" customHeight="1" x14ac:dyDescent="0.2">
      <c r="B1106" s="78"/>
      <c r="C1106" s="78"/>
      <c r="D1106" s="78"/>
      <c r="E1106" s="78"/>
      <c r="F1106" s="78"/>
      <c r="G1106" s="78"/>
      <c r="H1106" s="78"/>
      <c r="I1106" s="78"/>
      <c r="J1106" s="78"/>
      <c r="K1106" s="78"/>
      <c r="L1106" s="78"/>
      <c r="M1106" s="78"/>
      <c r="N1106" s="78"/>
      <c r="O1106" s="78"/>
      <c r="P1106" s="78"/>
      <c r="Q1106" s="78"/>
      <c r="R1106" s="78"/>
      <c r="S1106" s="78"/>
      <c r="T1106" s="78"/>
      <c r="U1106" s="78"/>
      <c r="V1106" s="78"/>
      <c r="W1106" s="78"/>
      <c r="X1106" s="78"/>
      <c r="Y1106" s="78"/>
      <c r="Z1106" s="78"/>
      <c r="AA1106" s="78"/>
      <c r="AB1106" s="78"/>
      <c r="AC1106" s="78"/>
      <c r="AD1106" s="78"/>
      <c r="AE1106" s="78"/>
      <c r="AF1106" s="78"/>
      <c r="AG1106" s="78"/>
      <c r="AH1106" s="78"/>
      <c r="AI1106" s="78"/>
      <c r="AJ1106" s="78"/>
      <c r="AK1106" s="78"/>
      <c r="AL1106" s="78"/>
      <c r="AM1106" s="78"/>
      <c r="AN1106" s="78"/>
      <c r="AO1106" s="78"/>
      <c r="AP1106" s="78"/>
      <c r="AQ1106" s="78"/>
      <c r="AR1106" s="78"/>
      <c r="AS1106" s="78"/>
      <c r="AT1106" s="78"/>
      <c r="AU1106" s="78"/>
      <c r="AV1106" s="78"/>
      <c r="AW1106" s="78"/>
      <c r="AX1106" s="78"/>
      <c r="AY1106" s="78"/>
      <c r="AZ1106" s="78"/>
      <c r="BA1106" s="78"/>
      <c r="BB1106" s="78"/>
      <c r="BC1106" s="78"/>
      <c r="BD1106" s="78"/>
      <c r="BE1106" s="78"/>
      <c r="BF1106" s="78"/>
    </row>
    <row r="1107" spans="2:58" ht="14.1" customHeight="1" x14ac:dyDescent="0.2">
      <c r="B1107" s="78"/>
      <c r="C1107" s="78"/>
      <c r="D1107" s="78"/>
      <c r="E1107" s="78"/>
      <c r="F1107" s="78"/>
      <c r="G1107" s="78"/>
      <c r="H1107" s="78"/>
      <c r="I1107" s="78"/>
      <c r="J1107" s="78"/>
      <c r="K1107" s="78"/>
      <c r="L1107" s="78"/>
      <c r="M1107" s="78"/>
      <c r="N1107" s="78"/>
      <c r="O1107" s="78"/>
      <c r="P1107" s="78"/>
      <c r="Q1107" s="78"/>
      <c r="R1107" s="78"/>
      <c r="S1107" s="78"/>
      <c r="T1107" s="78"/>
      <c r="U1107" s="78"/>
      <c r="V1107" s="78"/>
      <c r="W1107" s="78"/>
      <c r="X1107" s="78"/>
      <c r="Y1107" s="78"/>
      <c r="Z1107" s="78"/>
      <c r="AA1107" s="78"/>
      <c r="AB1107" s="78"/>
      <c r="AC1107" s="78"/>
      <c r="AD1107" s="78"/>
      <c r="AE1107" s="78"/>
      <c r="AF1107" s="78"/>
      <c r="AG1107" s="78"/>
      <c r="AH1107" s="78"/>
      <c r="AI1107" s="78"/>
      <c r="AJ1107" s="78"/>
      <c r="AK1107" s="78"/>
      <c r="AL1107" s="78"/>
      <c r="AM1107" s="78"/>
      <c r="AN1107" s="78"/>
      <c r="AO1107" s="78"/>
      <c r="AP1107" s="78"/>
      <c r="AQ1107" s="78"/>
      <c r="AR1107" s="78"/>
      <c r="AS1107" s="78"/>
      <c r="AT1107" s="78"/>
      <c r="AU1107" s="78"/>
      <c r="AV1107" s="78"/>
      <c r="AW1107" s="78"/>
      <c r="AX1107" s="78"/>
      <c r="AY1107" s="78"/>
      <c r="AZ1107" s="78"/>
      <c r="BA1107" s="78"/>
      <c r="BB1107" s="78"/>
      <c r="BC1107" s="78"/>
      <c r="BD1107" s="78"/>
      <c r="BE1107" s="78"/>
      <c r="BF1107" s="78"/>
    </row>
    <row r="1108" spans="2:58" ht="14.1" customHeight="1" x14ac:dyDescent="0.2">
      <c r="B1108" s="78"/>
      <c r="C1108" s="78"/>
      <c r="D1108" s="78"/>
      <c r="E1108" s="78"/>
      <c r="F1108" s="78"/>
      <c r="G1108" s="78"/>
      <c r="H1108" s="78"/>
      <c r="I1108" s="78"/>
      <c r="J1108" s="78"/>
      <c r="K1108" s="78"/>
      <c r="L1108" s="78"/>
      <c r="M1108" s="78"/>
      <c r="N1108" s="78"/>
      <c r="O1108" s="78"/>
      <c r="P1108" s="78"/>
      <c r="Q1108" s="78"/>
      <c r="R1108" s="78"/>
      <c r="S1108" s="78"/>
      <c r="T1108" s="78"/>
      <c r="U1108" s="78"/>
      <c r="V1108" s="78"/>
      <c r="W1108" s="78"/>
      <c r="X1108" s="78"/>
      <c r="Y1108" s="78"/>
      <c r="Z1108" s="78"/>
      <c r="AA1108" s="78"/>
      <c r="AB1108" s="78"/>
      <c r="AC1108" s="78"/>
      <c r="AD1108" s="78"/>
      <c r="AE1108" s="78"/>
      <c r="AF1108" s="78"/>
      <c r="AG1108" s="78"/>
      <c r="AH1108" s="78"/>
      <c r="AI1108" s="78"/>
      <c r="AJ1108" s="78"/>
      <c r="AK1108" s="78"/>
      <c r="AL1108" s="78"/>
      <c r="AM1108" s="78"/>
      <c r="AN1108" s="78"/>
      <c r="AO1108" s="78"/>
      <c r="AP1108" s="78"/>
      <c r="AQ1108" s="78"/>
      <c r="AR1108" s="78"/>
      <c r="AS1108" s="78"/>
      <c r="AT1108" s="78"/>
      <c r="AU1108" s="78"/>
      <c r="AV1108" s="78"/>
      <c r="AW1108" s="78"/>
      <c r="AX1108" s="78"/>
      <c r="AY1108" s="78"/>
      <c r="AZ1108" s="78"/>
      <c r="BA1108" s="78"/>
      <c r="BB1108" s="78"/>
      <c r="BC1108" s="78"/>
      <c r="BD1108" s="78"/>
      <c r="BE1108" s="78"/>
      <c r="BF1108" s="78"/>
    </row>
    <row r="1109" spans="2:58" ht="14.1" customHeight="1" x14ac:dyDescent="0.2">
      <c r="B1109" s="78"/>
      <c r="C1109" s="78"/>
      <c r="D1109" s="78"/>
      <c r="E1109" s="78"/>
      <c r="F1109" s="78"/>
      <c r="G1109" s="78"/>
      <c r="H1109" s="78"/>
      <c r="I1109" s="78"/>
      <c r="J1109" s="78"/>
      <c r="K1109" s="78"/>
      <c r="L1109" s="78"/>
      <c r="M1109" s="78"/>
      <c r="N1109" s="78"/>
      <c r="O1109" s="78"/>
      <c r="P1109" s="78"/>
      <c r="Q1109" s="78"/>
      <c r="R1109" s="78"/>
      <c r="S1109" s="78"/>
      <c r="T1109" s="78"/>
      <c r="U1109" s="78"/>
      <c r="V1109" s="78"/>
      <c r="W1109" s="78"/>
      <c r="X1109" s="78"/>
      <c r="Y1109" s="78"/>
      <c r="Z1109" s="78"/>
      <c r="AA1109" s="78"/>
      <c r="AB1109" s="78"/>
      <c r="AC1109" s="78"/>
      <c r="AD1109" s="78"/>
      <c r="AE1109" s="78"/>
      <c r="AF1109" s="78"/>
      <c r="AG1109" s="78"/>
      <c r="AH1109" s="78"/>
      <c r="AI1109" s="78"/>
      <c r="AJ1109" s="78"/>
      <c r="AK1109" s="78"/>
      <c r="AL1109" s="78"/>
      <c r="AM1109" s="78"/>
      <c r="AN1109" s="78"/>
      <c r="AO1109" s="78"/>
      <c r="AP1109" s="78"/>
      <c r="AQ1109" s="78"/>
      <c r="AR1109" s="78"/>
      <c r="AS1109" s="78"/>
      <c r="AT1109" s="78"/>
      <c r="AU1109" s="78"/>
      <c r="AV1109" s="78"/>
      <c r="AW1109" s="78"/>
      <c r="AX1109" s="78"/>
      <c r="AY1109" s="78"/>
      <c r="AZ1109" s="78"/>
      <c r="BA1109" s="78"/>
      <c r="BB1109" s="78"/>
      <c r="BC1109" s="78"/>
      <c r="BD1109" s="78"/>
      <c r="BE1109" s="78"/>
      <c r="BF1109" s="78"/>
    </row>
    <row r="1110" spans="2:58" ht="14.1" customHeight="1" x14ac:dyDescent="0.2">
      <c r="B1110" s="78"/>
      <c r="C1110" s="78"/>
      <c r="D1110" s="78"/>
      <c r="E1110" s="78"/>
      <c r="F1110" s="78"/>
      <c r="G1110" s="78"/>
      <c r="H1110" s="78"/>
      <c r="I1110" s="78"/>
      <c r="J1110" s="78"/>
      <c r="K1110" s="78"/>
      <c r="L1110" s="78"/>
      <c r="M1110" s="78"/>
      <c r="N1110" s="78"/>
      <c r="O1110" s="78"/>
      <c r="P1110" s="78"/>
      <c r="Q1110" s="78"/>
      <c r="R1110" s="78"/>
      <c r="S1110" s="78"/>
      <c r="T1110" s="78"/>
      <c r="U1110" s="78"/>
      <c r="V1110" s="78"/>
      <c r="W1110" s="78"/>
      <c r="X1110" s="78"/>
      <c r="Y1110" s="78"/>
      <c r="Z1110" s="78"/>
      <c r="AA1110" s="78"/>
      <c r="AB1110" s="78"/>
      <c r="AC1110" s="78"/>
      <c r="AD1110" s="78"/>
      <c r="AE1110" s="78"/>
      <c r="AF1110" s="78"/>
      <c r="AG1110" s="78"/>
      <c r="AH1110" s="78"/>
      <c r="AI1110" s="78"/>
      <c r="AJ1110" s="78"/>
      <c r="AK1110" s="78"/>
      <c r="AL1110" s="78"/>
      <c r="AM1110" s="78"/>
      <c r="AN1110" s="78"/>
      <c r="AO1110" s="78"/>
      <c r="AP1110" s="78"/>
      <c r="AQ1110" s="78"/>
      <c r="AR1110" s="78"/>
      <c r="AS1110" s="78"/>
      <c r="AT1110" s="78"/>
      <c r="AU1110" s="78"/>
      <c r="AV1110" s="78"/>
      <c r="AW1110" s="78"/>
      <c r="AX1110" s="78"/>
      <c r="AY1110" s="78"/>
      <c r="AZ1110" s="78"/>
      <c r="BA1110" s="78"/>
      <c r="BB1110" s="78"/>
      <c r="BC1110" s="78"/>
      <c r="BD1110" s="78"/>
      <c r="BE1110" s="78"/>
      <c r="BF1110" s="78"/>
    </row>
    <row r="1111" spans="2:58" ht="14.1" customHeight="1" x14ac:dyDescent="0.2">
      <c r="B1111" s="78"/>
      <c r="C1111" s="78"/>
      <c r="D1111" s="78"/>
      <c r="E1111" s="78"/>
      <c r="F1111" s="78"/>
      <c r="G1111" s="78"/>
      <c r="H1111" s="78"/>
      <c r="I1111" s="78"/>
      <c r="J1111" s="78"/>
      <c r="K1111" s="78"/>
      <c r="L1111" s="78"/>
      <c r="M1111" s="78"/>
      <c r="N1111" s="78"/>
      <c r="O1111" s="78"/>
      <c r="P1111" s="78"/>
      <c r="Q1111" s="78"/>
      <c r="R1111" s="78"/>
      <c r="S1111" s="78"/>
      <c r="T1111" s="78"/>
      <c r="U1111" s="78"/>
      <c r="V1111" s="78"/>
      <c r="W1111" s="78"/>
      <c r="X1111" s="78"/>
      <c r="Y1111" s="78"/>
      <c r="Z1111" s="78"/>
      <c r="AA1111" s="78"/>
      <c r="AB1111" s="78"/>
      <c r="AC1111" s="78"/>
      <c r="AD1111" s="78"/>
      <c r="AE1111" s="78"/>
      <c r="AF1111" s="78"/>
      <c r="AG1111" s="78"/>
      <c r="AH1111" s="78"/>
      <c r="AI1111" s="78"/>
      <c r="AJ1111" s="78"/>
      <c r="AK1111" s="78"/>
      <c r="AL1111" s="78"/>
      <c r="AM1111" s="78"/>
      <c r="AN1111" s="78"/>
      <c r="AO1111" s="78"/>
      <c r="AP1111" s="78"/>
      <c r="AQ1111" s="78"/>
      <c r="AR1111" s="78"/>
      <c r="AS1111" s="78"/>
      <c r="AT1111" s="78"/>
      <c r="AU1111" s="78"/>
      <c r="AV1111" s="78"/>
      <c r="AW1111" s="78"/>
      <c r="AX1111" s="78"/>
      <c r="AY1111" s="78"/>
      <c r="AZ1111" s="78"/>
      <c r="BA1111" s="78"/>
      <c r="BB1111" s="78"/>
      <c r="BC1111" s="78"/>
      <c r="BD1111" s="78"/>
      <c r="BE1111" s="78"/>
      <c r="BF1111" s="78"/>
    </row>
    <row r="1112" spans="2:58" ht="14.1" customHeight="1" x14ac:dyDescent="0.2">
      <c r="B1112" s="78"/>
      <c r="C1112" s="78"/>
      <c r="D1112" s="78"/>
      <c r="E1112" s="78"/>
      <c r="F1112" s="78"/>
      <c r="G1112" s="78"/>
      <c r="H1112" s="78"/>
      <c r="I1112" s="78"/>
      <c r="J1112" s="78"/>
      <c r="K1112" s="78"/>
      <c r="L1112" s="78"/>
      <c r="M1112" s="78"/>
      <c r="N1112" s="78"/>
      <c r="O1112" s="78"/>
      <c r="P1112" s="78"/>
      <c r="Q1112" s="78"/>
      <c r="R1112" s="78"/>
      <c r="S1112" s="78"/>
      <c r="T1112" s="78"/>
      <c r="U1112" s="78"/>
      <c r="V1112" s="78"/>
      <c r="W1112" s="78"/>
      <c r="X1112" s="78"/>
      <c r="Y1112" s="78"/>
      <c r="Z1112" s="78"/>
      <c r="AA1112" s="78"/>
      <c r="AB1112" s="78"/>
      <c r="AC1112" s="78"/>
      <c r="AD1112" s="78"/>
      <c r="AE1112" s="78"/>
      <c r="AF1112" s="78"/>
      <c r="AG1112" s="78"/>
      <c r="AH1112" s="78"/>
      <c r="AI1112" s="78"/>
      <c r="AJ1112" s="78"/>
      <c r="AK1112" s="78"/>
      <c r="AL1112" s="78"/>
      <c r="AM1112" s="78"/>
      <c r="AN1112" s="78"/>
      <c r="AO1112" s="78"/>
      <c r="AP1112" s="78"/>
      <c r="AQ1112" s="78"/>
      <c r="AR1112" s="78"/>
      <c r="AS1112" s="78"/>
      <c r="AT1112" s="78"/>
      <c r="AU1112" s="78"/>
      <c r="AV1112" s="78"/>
      <c r="AW1112" s="78"/>
      <c r="AX1112" s="78"/>
      <c r="AY1112" s="78"/>
      <c r="AZ1112" s="78"/>
      <c r="BA1112" s="78"/>
      <c r="BB1112" s="78"/>
      <c r="BC1112" s="78"/>
      <c r="BD1112" s="78"/>
      <c r="BE1112" s="78"/>
      <c r="BF1112" s="78"/>
    </row>
    <row r="1113" spans="2:58" ht="14.1" customHeight="1" x14ac:dyDescent="0.2">
      <c r="B1113" s="78"/>
      <c r="C1113" s="78"/>
      <c r="D1113" s="78"/>
      <c r="E1113" s="78"/>
      <c r="F1113" s="78"/>
      <c r="G1113" s="78"/>
      <c r="H1113" s="78"/>
      <c r="I1113" s="78"/>
      <c r="J1113" s="78"/>
      <c r="K1113" s="78"/>
      <c r="L1113" s="78"/>
      <c r="M1113" s="78"/>
      <c r="N1113" s="78"/>
      <c r="O1113" s="78"/>
      <c r="P1113" s="78"/>
      <c r="Q1113" s="78"/>
      <c r="R1113" s="78"/>
      <c r="S1113" s="78"/>
      <c r="T1113" s="78"/>
      <c r="U1113" s="78"/>
      <c r="V1113" s="78"/>
      <c r="W1113" s="78"/>
      <c r="X1113" s="78"/>
      <c r="Y1113" s="78"/>
      <c r="Z1113" s="78"/>
      <c r="AA1113" s="78"/>
      <c r="AB1113" s="78"/>
      <c r="AC1113" s="78"/>
      <c r="AD1113" s="78"/>
      <c r="AE1113" s="78"/>
      <c r="AF1113" s="78"/>
      <c r="AG1113" s="78"/>
      <c r="AH1113" s="78"/>
      <c r="AI1113" s="78"/>
      <c r="AJ1113" s="78"/>
      <c r="AK1113" s="78"/>
      <c r="AL1113" s="78"/>
      <c r="AM1113" s="78"/>
      <c r="AN1113" s="78"/>
      <c r="AO1113" s="78"/>
      <c r="AP1113" s="78"/>
      <c r="AQ1113" s="78"/>
      <c r="AR1113" s="78"/>
      <c r="AS1113" s="78"/>
      <c r="AT1113" s="78"/>
      <c r="AU1113" s="78"/>
      <c r="AV1113" s="78"/>
      <c r="AW1113" s="78"/>
      <c r="AX1113" s="78"/>
      <c r="AY1113" s="78"/>
      <c r="AZ1113" s="78"/>
      <c r="BA1113" s="78"/>
      <c r="BB1113" s="78"/>
      <c r="BC1113" s="78"/>
      <c r="BD1113" s="78"/>
      <c r="BE1113" s="78"/>
      <c r="BF1113" s="78"/>
    </row>
    <row r="1114" spans="2:58" ht="14.1" customHeight="1" x14ac:dyDescent="0.2">
      <c r="B1114" s="78"/>
      <c r="C1114" s="78"/>
      <c r="D1114" s="78"/>
      <c r="E1114" s="78"/>
      <c r="F1114" s="78"/>
      <c r="G1114" s="78"/>
      <c r="H1114" s="78"/>
      <c r="I1114" s="78"/>
      <c r="J1114" s="78"/>
      <c r="K1114" s="78"/>
      <c r="L1114" s="78"/>
      <c r="M1114" s="78"/>
      <c r="N1114" s="78"/>
      <c r="O1114" s="78"/>
      <c r="P1114" s="78"/>
      <c r="Q1114" s="78"/>
      <c r="R1114" s="78"/>
      <c r="S1114" s="78"/>
      <c r="T1114" s="78"/>
      <c r="U1114" s="78"/>
      <c r="V1114" s="78"/>
      <c r="W1114" s="78"/>
      <c r="X1114" s="78"/>
      <c r="Y1114" s="78"/>
      <c r="Z1114" s="78"/>
      <c r="AA1114" s="78"/>
      <c r="AB1114" s="78"/>
      <c r="AC1114" s="78"/>
      <c r="AD1114" s="78"/>
      <c r="AE1114" s="78"/>
      <c r="AF1114" s="78"/>
      <c r="AG1114" s="78"/>
      <c r="AH1114" s="78"/>
      <c r="AI1114" s="78"/>
      <c r="AJ1114" s="78"/>
      <c r="AK1114" s="78"/>
      <c r="AL1114" s="78"/>
      <c r="AM1114" s="78"/>
      <c r="AN1114" s="78"/>
      <c r="AO1114" s="78"/>
      <c r="AP1114" s="78"/>
      <c r="AQ1114" s="78"/>
      <c r="AR1114" s="78"/>
      <c r="AS1114" s="78"/>
      <c r="AT1114" s="78"/>
      <c r="AU1114" s="78"/>
      <c r="AV1114" s="78"/>
      <c r="AW1114" s="78"/>
      <c r="AX1114" s="78"/>
      <c r="AY1114" s="78"/>
      <c r="AZ1114" s="78"/>
      <c r="BA1114" s="78"/>
      <c r="BB1114" s="78"/>
      <c r="BC1114" s="78"/>
      <c r="BD1114" s="78"/>
      <c r="BE1114" s="78"/>
      <c r="BF1114" s="78"/>
    </row>
    <row r="1115" spans="2:58" ht="14.1" customHeight="1" x14ac:dyDescent="0.2">
      <c r="B1115" s="78"/>
      <c r="C1115" s="78"/>
      <c r="D1115" s="78"/>
      <c r="E1115" s="78"/>
      <c r="F1115" s="78"/>
      <c r="G1115" s="78"/>
      <c r="H1115" s="78"/>
      <c r="I1115" s="78"/>
      <c r="J1115" s="78"/>
      <c r="K1115" s="78"/>
      <c r="L1115" s="78"/>
      <c r="M1115" s="78"/>
      <c r="N1115" s="78"/>
      <c r="O1115" s="78"/>
      <c r="P1115" s="78"/>
      <c r="Q1115" s="78"/>
      <c r="R1115" s="78"/>
      <c r="S1115" s="78"/>
      <c r="T1115" s="78"/>
      <c r="U1115" s="78"/>
      <c r="V1115" s="78"/>
      <c r="W1115" s="78"/>
      <c r="X1115" s="78"/>
      <c r="Y1115" s="78"/>
      <c r="Z1115" s="78"/>
      <c r="AA1115" s="78"/>
      <c r="AB1115" s="78"/>
      <c r="AC1115" s="78"/>
      <c r="AD1115" s="78"/>
      <c r="AE1115" s="78"/>
      <c r="AF1115" s="78"/>
      <c r="AG1115" s="78"/>
      <c r="AH1115" s="78"/>
      <c r="AI1115" s="78"/>
      <c r="AJ1115" s="78"/>
      <c r="AK1115" s="78"/>
      <c r="AL1115" s="78"/>
      <c r="AM1115" s="78"/>
      <c r="AN1115" s="78"/>
      <c r="AO1115" s="78"/>
      <c r="AP1115" s="78"/>
      <c r="AQ1115" s="78"/>
      <c r="AR1115" s="78"/>
      <c r="AS1115" s="78"/>
      <c r="AT1115" s="78"/>
      <c r="AU1115" s="78"/>
      <c r="AV1115" s="78"/>
      <c r="AW1115" s="78"/>
      <c r="AX1115" s="78"/>
      <c r="AY1115" s="78"/>
      <c r="AZ1115" s="78"/>
      <c r="BA1115" s="78"/>
      <c r="BB1115" s="78"/>
      <c r="BC1115" s="78"/>
      <c r="BD1115" s="78"/>
      <c r="BE1115" s="78"/>
      <c r="BF1115" s="78"/>
    </row>
    <row r="1116" spans="2:58" ht="14.1" customHeight="1" x14ac:dyDescent="0.2">
      <c r="B1116" s="78"/>
      <c r="C1116" s="78"/>
      <c r="D1116" s="78"/>
      <c r="E1116" s="78"/>
      <c r="F1116" s="78"/>
      <c r="G1116" s="78"/>
      <c r="H1116" s="78"/>
      <c r="I1116" s="78"/>
      <c r="J1116" s="78"/>
      <c r="K1116" s="78"/>
      <c r="L1116" s="78"/>
      <c r="M1116" s="78"/>
      <c r="N1116" s="78"/>
      <c r="O1116" s="78"/>
      <c r="P1116" s="78"/>
      <c r="Q1116" s="78"/>
      <c r="R1116" s="78"/>
      <c r="S1116" s="78"/>
      <c r="T1116" s="78"/>
      <c r="U1116" s="78"/>
      <c r="V1116" s="78"/>
      <c r="W1116" s="78"/>
      <c r="X1116" s="78"/>
      <c r="Y1116" s="78"/>
      <c r="Z1116" s="78"/>
      <c r="AA1116" s="78"/>
      <c r="AB1116" s="78"/>
      <c r="AC1116" s="78"/>
      <c r="AD1116" s="78"/>
      <c r="AE1116" s="78"/>
      <c r="AF1116" s="78"/>
      <c r="AG1116" s="78"/>
      <c r="AH1116" s="78"/>
      <c r="AI1116" s="78"/>
      <c r="AJ1116" s="78"/>
      <c r="AK1116" s="78"/>
      <c r="AL1116" s="78"/>
      <c r="AM1116" s="78"/>
      <c r="AN1116" s="78"/>
      <c r="AO1116" s="78"/>
      <c r="AP1116" s="78"/>
      <c r="AQ1116" s="78"/>
      <c r="AR1116" s="78"/>
      <c r="AS1116" s="78"/>
      <c r="AT1116" s="78"/>
      <c r="AU1116" s="78"/>
      <c r="AV1116" s="78"/>
      <c r="AW1116" s="78"/>
      <c r="AX1116" s="78"/>
      <c r="AY1116" s="78"/>
      <c r="AZ1116" s="78"/>
      <c r="BA1116" s="78"/>
      <c r="BB1116" s="78"/>
      <c r="BC1116" s="78"/>
      <c r="BD1116" s="78"/>
      <c r="BE1116" s="78"/>
      <c r="BF1116" s="78"/>
    </row>
    <row r="1117" spans="2:58" ht="14.1" customHeight="1" x14ac:dyDescent="0.2">
      <c r="B1117" s="78"/>
      <c r="C1117" s="78"/>
      <c r="D1117" s="78"/>
      <c r="E1117" s="78"/>
      <c r="F1117" s="78"/>
      <c r="G1117" s="78"/>
      <c r="H1117" s="78"/>
      <c r="I1117" s="78"/>
      <c r="J1117" s="78"/>
      <c r="K1117" s="78"/>
      <c r="L1117" s="78"/>
      <c r="M1117" s="78"/>
      <c r="N1117" s="78"/>
      <c r="O1117" s="78"/>
      <c r="P1117" s="78"/>
      <c r="Q1117" s="78"/>
      <c r="R1117" s="78"/>
      <c r="S1117" s="78"/>
      <c r="T1117" s="78"/>
      <c r="U1117" s="78"/>
      <c r="V1117" s="78"/>
      <c r="W1117" s="78"/>
      <c r="X1117" s="78"/>
      <c r="Y1117" s="78"/>
      <c r="Z1117" s="78"/>
      <c r="AA1117" s="78"/>
      <c r="AB1117" s="78"/>
      <c r="AC1117" s="78"/>
      <c r="AD1117" s="78"/>
      <c r="AE1117" s="78"/>
      <c r="AF1117" s="78"/>
      <c r="AG1117" s="78"/>
      <c r="AH1117" s="78"/>
      <c r="AI1117" s="78"/>
      <c r="AJ1117" s="78"/>
      <c r="AK1117" s="78"/>
      <c r="AL1117" s="78"/>
      <c r="AM1117" s="78"/>
      <c r="AN1117" s="78"/>
      <c r="AO1117" s="78"/>
      <c r="AP1117" s="78"/>
      <c r="AQ1117" s="78"/>
      <c r="AR1117" s="78"/>
      <c r="AS1117" s="78"/>
      <c r="AT1117" s="78"/>
      <c r="AU1117" s="78"/>
      <c r="AV1117" s="78"/>
      <c r="AW1117" s="78"/>
      <c r="AX1117" s="78"/>
      <c r="AY1117" s="78"/>
      <c r="AZ1117" s="78"/>
      <c r="BA1117" s="78"/>
      <c r="BB1117" s="78"/>
      <c r="BC1117" s="78"/>
      <c r="BD1117" s="78"/>
      <c r="BE1117" s="78"/>
      <c r="BF1117" s="78"/>
    </row>
    <row r="1118" spans="2:58" ht="14.1" customHeight="1" x14ac:dyDescent="0.2">
      <c r="B1118" s="78"/>
      <c r="C1118" s="78"/>
      <c r="D1118" s="78"/>
      <c r="E1118" s="78"/>
      <c r="F1118" s="78"/>
      <c r="G1118" s="78"/>
      <c r="H1118" s="78"/>
      <c r="I1118" s="78"/>
      <c r="J1118" s="78"/>
      <c r="K1118" s="78"/>
      <c r="L1118" s="78"/>
      <c r="M1118" s="78"/>
      <c r="N1118" s="78"/>
      <c r="O1118" s="78"/>
      <c r="P1118" s="78"/>
      <c r="Q1118" s="78"/>
      <c r="R1118" s="78"/>
      <c r="S1118" s="78"/>
      <c r="T1118" s="78"/>
      <c r="U1118" s="78"/>
      <c r="V1118" s="78"/>
      <c r="W1118" s="78"/>
      <c r="X1118" s="78"/>
      <c r="Y1118" s="78"/>
      <c r="Z1118" s="78"/>
      <c r="AA1118" s="78"/>
      <c r="AB1118" s="78"/>
      <c r="AC1118" s="78"/>
      <c r="AD1118" s="78"/>
      <c r="AE1118" s="78"/>
      <c r="AF1118" s="78"/>
      <c r="AG1118" s="78"/>
      <c r="AH1118" s="78"/>
      <c r="AI1118" s="78"/>
      <c r="AJ1118" s="78"/>
      <c r="AK1118" s="78"/>
      <c r="AL1118" s="78"/>
      <c r="AM1118" s="78"/>
      <c r="AN1118" s="78"/>
      <c r="AO1118" s="78"/>
      <c r="AP1118" s="78"/>
      <c r="AQ1118" s="78"/>
      <c r="AR1118" s="78"/>
      <c r="AS1118" s="78"/>
      <c r="AT1118" s="78"/>
      <c r="AU1118" s="78"/>
      <c r="AV1118" s="78"/>
      <c r="AW1118" s="78"/>
      <c r="AX1118" s="78"/>
      <c r="AY1118" s="78"/>
      <c r="AZ1118" s="78"/>
      <c r="BA1118" s="78"/>
      <c r="BB1118" s="78"/>
      <c r="BC1118" s="78"/>
      <c r="BD1118" s="78"/>
      <c r="BE1118" s="78"/>
      <c r="BF1118" s="78"/>
    </row>
    <row r="1119" spans="2:58" ht="14.1" customHeight="1" x14ac:dyDescent="0.2">
      <c r="B1119" s="78"/>
      <c r="C1119" s="78"/>
      <c r="D1119" s="78"/>
      <c r="E1119" s="78"/>
      <c r="F1119" s="78"/>
      <c r="G1119" s="78"/>
      <c r="H1119" s="78"/>
      <c r="I1119" s="78"/>
      <c r="J1119" s="78"/>
      <c r="K1119" s="78"/>
      <c r="L1119" s="78"/>
      <c r="M1119" s="78"/>
      <c r="N1119" s="78"/>
      <c r="O1119" s="78"/>
      <c r="P1119" s="78"/>
      <c r="Q1119" s="78"/>
      <c r="R1119" s="78"/>
      <c r="S1119" s="78"/>
      <c r="T1119" s="78"/>
      <c r="U1119" s="78"/>
      <c r="V1119" s="78"/>
      <c r="W1119" s="78"/>
      <c r="X1119" s="78"/>
      <c r="Y1119" s="78"/>
      <c r="Z1119" s="78"/>
      <c r="AA1119" s="78"/>
      <c r="AB1119" s="78"/>
      <c r="AC1119" s="78"/>
      <c r="AD1119" s="78"/>
      <c r="AE1119" s="78"/>
      <c r="AF1119" s="78"/>
      <c r="AG1119" s="78"/>
      <c r="AH1119" s="78"/>
      <c r="AI1119" s="78"/>
      <c r="AJ1119" s="78"/>
      <c r="AK1119" s="78"/>
      <c r="AL1119" s="78"/>
      <c r="AM1119" s="78"/>
      <c r="AN1119" s="78"/>
      <c r="AO1119" s="78"/>
      <c r="AP1119" s="78"/>
      <c r="AQ1119" s="78"/>
      <c r="AR1119" s="78"/>
      <c r="AS1119" s="78"/>
      <c r="AT1119" s="78"/>
      <c r="AU1119" s="78"/>
      <c r="AV1119" s="78"/>
      <c r="AW1119" s="78"/>
      <c r="AX1119" s="78"/>
      <c r="AY1119" s="78"/>
      <c r="AZ1119" s="78"/>
      <c r="BA1119" s="78"/>
      <c r="BB1119" s="78"/>
      <c r="BC1119" s="78"/>
      <c r="BD1119" s="78"/>
      <c r="BE1119" s="78"/>
      <c r="BF1119" s="78"/>
    </row>
    <row r="1120" spans="2:58" ht="14.1" customHeight="1" x14ac:dyDescent="0.2">
      <c r="B1120" s="78"/>
      <c r="C1120" s="78"/>
      <c r="D1120" s="78"/>
      <c r="E1120" s="78"/>
      <c r="F1120" s="78"/>
      <c r="G1120" s="78"/>
      <c r="H1120" s="78"/>
      <c r="I1120" s="78"/>
      <c r="J1120" s="78"/>
      <c r="K1120" s="78"/>
      <c r="L1120" s="78"/>
      <c r="M1120" s="78"/>
      <c r="N1120" s="78"/>
      <c r="O1120" s="78"/>
      <c r="P1120" s="78"/>
      <c r="Q1120" s="78"/>
      <c r="R1120" s="78"/>
      <c r="S1120" s="78"/>
      <c r="T1120" s="78"/>
      <c r="U1120" s="78"/>
      <c r="V1120" s="78"/>
      <c r="W1120" s="78"/>
      <c r="X1120" s="78"/>
      <c r="Y1120" s="78"/>
      <c r="Z1120" s="78"/>
      <c r="AA1120" s="78"/>
      <c r="AB1120" s="78"/>
      <c r="AC1120" s="78"/>
      <c r="AD1120" s="78"/>
      <c r="AE1120" s="78"/>
      <c r="AF1120" s="78"/>
      <c r="AG1120" s="78"/>
      <c r="AH1120" s="78"/>
      <c r="AI1120" s="78"/>
      <c r="AJ1120" s="78"/>
      <c r="AK1120" s="78"/>
      <c r="AL1120" s="78"/>
      <c r="AM1120" s="78"/>
      <c r="AN1120" s="78"/>
      <c r="AO1120" s="78"/>
      <c r="AP1120" s="78"/>
      <c r="AQ1120" s="78"/>
      <c r="AR1120" s="78"/>
      <c r="AS1120" s="78"/>
      <c r="AT1120" s="78"/>
      <c r="AU1120" s="78"/>
      <c r="AV1120" s="78"/>
      <c r="AW1120" s="78"/>
      <c r="AX1120" s="78"/>
      <c r="AY1120" s="78"/>
      <c r="AZ1120" s="78"/>
      <c r="BA1120" s="78"/>
      <c r="BB1120" s="78"/>
      <c r="BC1120" s="78"/>
      <c r="BD1120" s="78"/>
      <c r="BE1120" s="78"/>
      <c r="BF1120" s="78"/>
    </row>
    <row r="1121" spans="2:58" ht="14.1" customHeight="1" x14ac:dyDescent="0.2">
      <c r="B1121" s="78"/>
      <c r="C1121" s="78"/>
      <c r="D1121" s="78"/>
      <c r="E1121" s="78"/>
      <c r="F1121" s="78"/>
      <c r="G1121" s="78"/>
      <c r="H1121" s="78"/>
      <c r="I1121" s="78"/>
      <c r="J1121" s="78"/>
      <c r="K1121" s="78"/>
      <c r="L1121" s="78"/>
      <c r="M1121" s="78"/>
      <c r="N1121" s="78"/>
      <c r="O1121" s="78"/>
      <c r="P1121" s="78"/>
      <c r="Q1121" s="78"/>
      <c r="R1121" s="78"/>
      <c r="S1121" s="78"/>
      <c r="T1121" s="78"/>
      <c r="U1121" s="78"/>
      <c r="V1121" s="78"/>
      <c r="W1121" s="78"/>
      <c r="X1121" s="78"/>
      <c r="Y1121" s="78"/>
      <c r="Z1121" s="78"/>
      <c r="AA1121" s="78"/>
      <c r="AB1121" s="78"/>
      <c r="AC1121" s="78"/>
      <c r="AD1121" s="78"/>
      <c r="AE1121" s="78"/>
      <c r="AF1121" s="78"/>
      <c r="AG1121" s="78"/>
      <c r="AH1121" s="78"/>
      <c r="AI1121" s="78"/>
      <c r="AJ1121" s="78"/>
      <c r="AK1121" s="78"/>
      <c r="AL1121" s="78"/>
      <c r="AM1121" s="78"/>
      <c r="AN1121" s="78"/>
      <c r="AO1121" s="78"/>
      <c r="AP1121" s="78"/>
      <c r="AQ1121" s="78"/>
      <c r="AR1121" s="78"/>
      <c r="AS1121" s="78"/>
      <c r="AT1121" s="78"/>
      <c r="AU1121" s="78"/>
      <c r="AV1121" s="78"/>
      <c r="AW1121" s="78"/>
      <c r="AX1121" s="78"/>
      <c r="AY1121" s="78"/>
      <c r="AZ1121" s="78"/>
      <c r="BA1121" s="78"/>
      <c r="BB1121" s="78"/>
      <c r="BC1121" s="78"/>
      <c r="BD1121" s="78"/>
      <c r="BE1121" s="78"/>
      <c r="BF1121" s="78"/>
    </row>
    <row r="1122" spans="2:58" ht="14.1" customHeight="1" x14ac:dyDescent="0.2">
      <c r="B1122" s="78"/>
      <c r="C1122" s="78"/>
      <c r="D1122" s="78"/>
      <c r="E1122" s="78"/>
      <c r="F1122" s="78"/>
      <c r="G1122" s="78"/>
      <c r="H1122" s="78"/>
      <c r="I1122" s="78"/>
      <c r="J1122" s="78"/>
      <c r="K1122" s="78"/>
      <c r="L1122" s="78"/>
      <c r="M1122" s="78"/>
      <c r="N1122" s="78"/>
      <c r="O1122" s="78"/>
      <c r="P1122" s="78"/>
      <c r="Q1122" s="78"/>
      <c r="R1122" s="78"/>
      <c r="S1122" s="78"/>
      <c r="T1122" s="78"/>
      <c r="U1122" s="78"/>
      <c r="V1122" s="78"/>
      <c r="W1122" s="78"/>
      <c r="X1122" s="78"/>
      <c r="Y1122" s="78"/>
      <c r="Z1122" s="78"/>
      <c r="AA1122" s="78"/>
      <c r="AB1122" s="78"/>
      <c r="AC1122" s="78"/>
      <c r="AD1122" s="78"/>
      <c r="AE1122" s="78"/>
      <c r="AF1122" s="78"/>
      <c r="AG1122" s="78"/>
      <c r="AH1122" s="78"/>
      <c r="AI1122" s="78"/>
      <c r="AJ1122" s="78"/>
      <c r="AK1122" s="78"/>
      <c r="AL1122" s="78"/>
      <c r="AM1122" s="78"/>
      <c r="AN1122" s="78"/>
      <c r="AO1122" s="78"/>
      <c r="AP1122" s="78"/>
      <c r="AQ1122" s="78"/>
      <c r="AR1122" s="78"/>
      <c r="AS1122" s="78"/>
      <c r="AT1122" s="78"/>
      <c r="AU1122" s="78"/>
      <c r="AV1122" s="78"/>
      <c r="AW1122" s="78"/>
      <c r="AX1122" s="78"/>
      <c r="AY1122" s="78"/>
      <c r="AZ1122" s="78"/>
      <c r="BA1122" s="78"/>
      <c r="BB1122" s="78"/>
      <c r="BC1122" s="78"/>
      <c r="BD1122" s="78"/>
      <c r="BE1122" s="78"/>
      <c r="BF1122" s="78"/>
    </row>
    <row r="1123" spans="2:58" ht="14.1" customHeight="1" x14ac:dyDescent="0.2">
      <c r="B1123" s="78"/>
      <c r="C1123" s="78"/>
      <c r="D1123" s="78"/>
      <c r="E1123" s="78"/>
      <c r="F1123" s="78"/>
      <c r="G1123" s="78"/>
      <c r="H1123" s="78"/>
      <c r="I1123" s="78"/>
      <c r="J1123" s="78"/>
      <c r="K1123" s="78"/>
      <c r="L1123" s="78"/>
      <c r="M1123" s="78"/>
      <c r="N1123" s="78"/>
      <c r="O1123" s="78"/>
      <c r="P1123" s="78"/>
      <c r="Q1123" s="78"/>
      <c r="R1123" s="78"/>
      <c r="S1123" s="78"/>
      <c r="T1123" s="78"/>
      <c r="U1123" s="78"/>
      <c r="V1123" s="78"/>
      <c r="W1123" s="78"/>
      <c r="X1123" s="78"/>
      <c r="Y1123" s="78"/>
      <c r="Z1123" s="78"/>
      <c r="AA1123" s="78"/>
      <c r="AB1123" s="78"/>
      <c r="AC1123" s="78"/>
      <c r="AD1123" s="78"/>
      <c r="AE1123" s="78"/>
      <c r="AF1123" s="78"/>
      <c r="AG1123" s="78"/>
      <c r="AH1123" s="78"/>
      <c r="AI1123" s="78"/>
      <c r="AJ1123" s="78"/>
      <c r="AK1123" s="78"/>
      <c r="AL1123" s="78"/>
      <c r="AM1123" s="78"/>
      <c r="AN1123" s="78"/>
      <c r="AO1123" s="78"/>
      <c r="AP1123" s="78"/>
      <c r="AQ1123" s="78"/>
      <c r="AR1123" s="78"/>
      <c r="AS1123" s="78"/>
      <c r="AT1123" s="78"/>
      <c r="AU1123" s="78"/>
      <c r="AV1123" s="78"/>
      <c r="AW1123" s="78"/>
      <c r="AX1123" s="78"/>
      <c r="AY1123" s="78"/>
      <c r="AZ1123" s="78"/>
      <c r="BA1123" s="78"/>
      <c r="BB1123" s="78"/>
      <c r="BC1123" s="78"/>
      <c r="BD1123" s="78"/>
      <c r="BE1123" s="78"/>
      <c r="BF1123" s="78"/>
    </row>
    <row r="1124" spans="2:58" ht="14.1" customHeight="1" x14ac:dyDescent="0.2">
      <c r="B1124" s="78"/>
      <c r="C1124" s="78"/>
      <c r="D1124" s="78"/>
      <c r="E1124" s="78"/>
      <c r="F1124" s="78"/>
      <c r="G1124" s="78"/>
      <c r="H1124" s="78"/>
      <c r="I1124" s="78"/>
      <c r="J1124" s="78"/>
      <c r="K1124" s="78"/>
      <c r="L1124" s="78"/>
      <c r="M1124" s="78"/>
      <c r="N1124" s="78"/>
      <c r="O1124" s="78"/>
      <c r="P1124" s="78"/>
      <c r="Q1124" s="78"/>
      <c r="R1124" s="78"/>
      <c r="S1124" s="78"/>
      <c r="T1124" s="78"/>
      <c r="U1124" s="78"/>
      <c r="V1124" s="78"/>
      <c r="W1124" s="78"/>
      <c r="X1124" s="78"/>
      <c r="Y1124" s="78"/>
      <c r="Z1124" s="78"/>
      <c r="AA1124" s="78"/>
      <c r="AB1124" s="78"/>
      <c r="AC1124" s="78"/>
      <c r="AD1124" s="78"/>
      <c r="AE1124" s="78"/>
      <c r="AF1124" s="78"/>
      <c r="AG1124" s="78"/>
      <c r="AH1124" s="78"/>
      <c r="AI1124" s="78"/>
      <c r="AJ1124" s="78"/>
      <c r="AK1124" s="78"/>
      <c r="AL1124" s="78"/>
      <c r="AM1124" s="78"/>
      <c r="AN1124" s="78"/>
      <c r="AO1124" s="78"/>
      <c r="AP1124" s="78"/>
      <c r="AQ1124" s="78"/>
      <c r="AR1124" s="78"/>
      <c r="AS1124" s="78"/>
      <c r="AT1124" s="78"/>
      <c r="AU1124" s="78"/>
      <c r="AV1124" s="78"/>
      <c r="AW1124" s="78"/>
      <c r="AX1124" s="78"/>
      <c r="AY1124" s="78"/>
      <c r="AZ1124" s="78"/>
      <c r="BA1124" s="78"/>
      <c r="BB1124" s="78"/>
      <c r="BC1124" s="78"/>
      <c r="BD1124" s="78"/>
      <c r="BE1124" s="78"/>
      <c r="BF1124" s="78"/>
    </row>
    <row r="1125" spans="2:58" ht="14.1" customHeight="1" x14ac:dyDescent="0.2">
      <c r="B1125" s="78"/>
      <c r="C1125" s="78"/>
      <c r="D1125" s="78"/>
      <c r="E1125" s="78"/>
      <c r="F1125" s="78"/>
      <c r="G1125" s="78"/>
      <c r="H1125" s="78"/>
      <c r="I1125" s="78"/>
      <c r="J1125" s="78"/>
      <c r="K1125" s="78"/>
      <c r="L1125" s="78"/>
      <c r="M1125" s="78"/>
      <c r="N1125" s="78"/>
      <c r="O1125" s="78"/>
      <c r="P1125" s="78"/>
      <c r="Q1125" s="78"/>
      <c r="R1125" s="78"/>
      <c r="S1125" s="78"/>
      <c r="T1125" s="78"/>
      <c r="U1125" s="78"/>
      <c r="V1125" s="78"/>
      <c r="W1125" s="78"/>
      <c r="X1125" s="78"/>
      <c r="Y1125" s="78"/>
      <c r="Z1125" s="78"/>
      <c r="AA1125" s="78"/>
      <c r="AB1125" s="78"/>
      <c r="AC1125" s="78"/>
      <c r="AD1125" s="78"/>
      <c r="AE1125" s="78"/>
      <c r="AF1125" s="78"/>
      <c r="AG1125" s="78"/>
      <c r="AH1125" s="78"/>
      <c r="AI1125" s="78"/>
      <c r="AJ1125" s="78"/>
      <c r="AK1125" s="78"/>
      <c r="AL1125" s="78"/>
      <c r="AM1125" s="78"/>
      <c r="AN1125" s="78"/>
      <c r="AO1125" s="78"/>
      <c r="AP1125" s="78"/>
      <c r="AQ1125" s="78"/>
      <c r="AR1125" s="78"/>
      <c r="AS1125" s="78"/>
      <c r="AT1125" s="78"/>
      <c r="AU1125" s="78"/>
      <c r="AV1125" s="78"/>
      <c r="AW1125" s="78"/>
      <c r="AX1125" s="78"/>
      <c r="AY1125" s="78"/>
      <c r="AZ1125" s="78"/>
      <c r="BA1125" s="78"/>
      <c r="BB1125" s="78"/>
      <c r="BC1125" s="78"/>
      <c r="BD1125" s="78"/>
      <c r="BE1125" s="78"/>
      <c r="BF1125" s="78"/>
    </row>
    <row r="1126" spans="2:58" ht="14.1" customHeight="1" x14ac:dyDescent="0.2">
      <c r="B1126" s="78"/>
      <c r="C1126" s="78"/>
      <c r="D1126" s="78"/>
      <c r="E1126" s="78"/>
      <c r="F1126" s="78"/>
      <c r="G1126" s="78"/>
      <c r="H1126" s="78"/>
      <c r="I1126" s="78"/>
      <c r="J1126" s="78"/>
      <c r="K1126" s="78"/>
      <c r="L1126" s="78"/>
      <c r="M1126" s="78"/>
      <c r="N1126" s="78"/>
      <c r="O1126" s="78"/>
      <c r="P1126" s="78"/>
      <c r="Q1126" s="78"/>
      <c r="R1126" s="78"/>
      <c r="S1126" s="78"/>
      <c r="T1126" s="78"/>
      <c r="U1126" s="78"/>
      <c r="V1126" s="78"/>
      <c r="W1126" s="78"/>
      <c r="X1126" s="78"/>
      <c r="Y1126" s="78"/>
      <c r="Z1126" s="78"/>
      <c r="AA1126" s="78"/>
      <c r="AB1126" s="78"/>
      <c r="AC1126" s="78"/>
      <c r="AD1126" s="78"/>
      <c r="AE1126" s="78"/>
      <c r="AF1126" s="78"/>
      <c r="AG1126" s="78"/>
      <c r="AH1126" s="78"/>
      <c r="AI1126" s="78"/>
      <c r="AJ1126" s="78"/>
      <c r="AK1126" s="78"/>
      <c r="AL1126" s="78"/>
      <c r="AM1126" s="78"/>
      <c r="AN1126" s="78"/>
      <c r="AO1126" s="78"/>
      <c r="AP1126" s="78"/>
      <c r="AQ1126" s="78"/>
      <c r="AR1126" s="78"/>
      <c r="AS1126" s="78"/>
      <c r="AT1126" s="78"/>
      <c r="AU1126" s="78"/>
      <c r="AV1126" s="78"/>
      <c r="AW1126" s="78"/>
      <c r="AX1126" s="78"/>
      <c r="AY1126" s="78"/>
      <c r="AZ1126" s="78"/>
      <c r="BA1126" s="78"/>
      <c r="BB1126" s="78"/>
      <c r="BC1126" s="78"/>
      <c r="BD1126" s="78"/>
      <c r="BE1126" s="78"/>
      <c r="BF1126" s="78"/>
    </row>
    <row r="1127" spans="2:58" ht="14.1" customHeight="1" x14ac:dyDescent="0.2">
      <c r="B1127" s="78"/>
      <c r="C1127" s="78"/>
      <c r="D1127" s="78"/>
      <c r="E1127" s="78"/>
      <c r="F1127" s="78"/>
      <c r="G1127" s="78"/>
      <c r="H1127" s="78"/>
      <c r="I1127" s="78"/>
      <c r="J1127" s="78"/>
      <c r="K1127" s="78"/>
      <c r="L1127" s="78"/>
      <c r="M1127" s="78"/>
      <c r="N1127" s="78"/>
      <c r="O1127" s="78"/>
      <c r="P1127" s="78"/>
      <c r="Q1127" s="78"/>
      <c r="R1127" s="78"/>
      <c r="S1127" s="78"/>
      <c r="T1127" s="78"/>
      <c r="U1127" s="78"/>
      <c r="V1127" s="78"/>
      <c r="W1127" s="78"/>
      <c r="X1127" s="78"/>
      <c r="Y1127" s="78"/>
      <c r="Z1127" s="78"/>
      <c r="AA1127" s="78"/>
      <c r="AB1127" s="78"/>
      <c r="AC1127" s="78"/>
      <c r="AD1127" s="78"/>
      <c r="AE1127" s="78"/>
      <c r="AF1127" s="78"/>
      <c r="AG1127" s="78"/>
      <c r="AH1127" s="78"/>
      <c r="AI1127" s="78"/>
      <c r="AJ1127" s="78"/>
      <c r="AK1127" s="78"/>
      <c r="AL1127" s="78"/>
      <c r="AM1127" s="78"/>
      <c r="AN1127" s="78"/>
      <c r="AO1127" s="78"/>
      <c r="AP1127" s="78"/>
      <c r="AQ1127" s="78"/>
      <c r="AR1127" s="78"/>
      <c r="AS1127" s="78"/>
      <c r="AT1127" s="78"/>
      <c r="AU1127" s="78"/>
      <c r="AV1127" s="78"/>
      <c r="AW1127" s="78"/>
      <c r="AX1127" s="78"/>
      <c r="AY1127" s="78"/>
      <c r="AZ1127" s="78"/>
      <c r="BA1127" s="78"/>
      <c r="BB1127" s="78"/>
      <c r="BC1127" s="78"/>
      <c r="BD1127" s="78"/>
      <c r="BE1127" s="78"/>
      <c r="BF1127" s="78"/>
    </row>
    <row r="1128" spans="2:58" ht="14.1" customHeight="1" x14ac:dyDescent="0.2">
      <c r="B1128" s="78"/>
      <c r="C1128" s="78"/>
      <c r="D1128" s="78"/>
      <c r="E1128" s="78"/>
      <c r="F1128" s="78"/>
      <c r="G1128" s="78"/>
      <c r="H1128" s="78"/>
      <c r="I1128" s="78"/>
      <c r="J1128" s="78"/>
      <c r="K1128" s="78"/>
      <c r="L1128" s="78"/>
      <c r="M1128" s="78"/>
      <c r="N1128" s="78"/>
      <c r="O1128" s="78"/>
      <c r="P1128" s="78"/>
      <c r="Q1128" s="78"/>
      <c r="R1128" s="78"/>
      <c r="S1128" s="78"/>
      <c r="T1128" s="78"/>
      <c r="U1128" s="78"/>
      <c r="V1128" s="78"/>
      <c r="W1128" s="78"/>
      <c r="X1128" s="78"/>
      <c r="Y1128" s="78"/>
      <c r="Z1128" s="78"/>
      <c r="AA1128" s="78"/>
      <c r="AB1128" s="78"/>
      <c r="AC1128" s="78"/>
      <c r="AD1128" s="78"/>
      <c r="AE1128" s="78"/>
      <c r="AF1128" s="78"/>
      <c r="AG1128" s="78"/>
      <c r="AH1128" s="78"/>
      <c r="AI1128" s="78"/>
      <c r="AJ1128" s="78"/>
      <c r="AK1128" s="78"/>
      <c r="AL1128" s="78"/>
      <c r="AM1128" s="78"/>
      <c r="AN1128" s="78"/>
      <c r="AO1128" s="78"/>
      <c r="AP1128" s="78"/>
      <c r="AQ1128" s="78"/>
      <c r="AR1128" s="78"/>
      <c r="AS1128" s="78"/>
      <c r="AT1128" s="78"/>
      <c r="AU1128" s="78"/>
      <c r="AV1128" s="78"/>
      <c r="AW1128" s="78"/>
      <c r="AX1128" s="78"/>
      <c r="AY1128" s="78"/>
      <c r="AZ1128" s="78"/>
      <c r="BA1128" s="78"/>
      <c r="BB1128" s="78"/>
      <c r="BC1128" s="78"/>
      <c r="BD1128" s="78"/>
      <c r="BE1128" s="78"/>
      <c r="BF1128" s="78"/>
    </row>
    <row r="1129" spans="2:58" ht="14.1" customHeight="1" x14ac:dyDescent="0.2">
      <c r="B1129" s="78"/>
      <c r="C1129" s="78"/>
      <c r="D1129" s="78"/>
      <c r="E1129" s="78"/>
      <c r="F1129" s="78"/>
      <c r="G1129" s="78"/>
      <c r="H1129" s="78"/>
      <c r="I1129" s="78"/>
      <c r="J1129" s="78"/>
      <c r="K1129" s="78"/>
      <c r="L1129" s="78"/>
      <c r="M1129" s="78"/>
      <c r="N1129" s="78"/>
      <c r="O1129" s="78"/>
      <c r="P1129" s="78"/>
      <c r="Q1129" s="78"/>
      <c r="R1129" s="78"/>
      <c r="S1129" s="78"/>
      <c r="T1129" s="78"/>
      <c r="U1129" s="78"/>
      <c r="V1129" s="78"/>
      <c r="W1129" s="78"/>
      <c r="X1129" s="78"/>
      <c r="Y1129" s="78"/>
      <c r="Z1129" s="78"/>
      <c r="AA1129" s="78"/>
      <c r="AB1129" s="78"/>
      <c r="AC1129" s="78"/>
      <c r="AD1129" s="78"/>
      <c r="AE1129" s="78"/>
      <c r="AF1129" s="78"/>
      <c r="AG1129" s="78"/>
      <c r="AH1129" s="78"/>
      <c r="AI1129" s="78"/>
      <c r="AJ1129" s="78"/>
      <c r="AK1129" s="78"/>
      <c r="AL1129" s="78"/>
      <c r="AM1129" s="78"/>
      <c r="AN1129" s="78"/>
      <c r="AO1129" s="78"/>
      <c r="AP1129" s="78"/>
      <c r="AQ1129" s="78"/>
      <c r="AR1129" s="78"/>
      <c r="AS1129" s="78"/>
      <c r="AT1129" s="78"/>
      <c r="AU1129" s="78"/>
      <c r="AV1129" s="78"/>
      <c r="AW1129" s="78"/>
      <c r="AX1129" s="78"/>
      <c r="AY1129" s="78"/>
      <c r="AZ1129" s="78"/>
      <c r="BA1129" s="78"/>
      <c r="BB1129" s="78"/>
      <c r="BC1129" s="78"/>
      <c r="BD1129" s="78"/>
      <c r="BE1129" s="78"/>
      <c r="BF1129" s="78"/>
    </row>
    <row r="1130" spans="2:58" ht="14.1" customHeight="1" x14ac:dyDescent="0.2">
      <c r="B1130" s="78"/>
      <c r="C1130" s="78"/>
      <c r="D1130" s="78"/>
      <c r="E1130" s="78"/>
      <c r="F1130" s="78"/>
      <c r="G1130" s="78"/>
      <c r="H1130" s="78"/>
      <c r="I1130" s="78"/>
      <c r="J1130" s="78"/>
      <c r="K1130" s="78"/>
      <c r="L1130" s="78"/>
      <c r="M1130" s="78"/>
      <c r="N1130" s="78"/>
      <c r="O1130" s="78"/>
      <c r="P1130" s="78"/>
      <c r="Q1130" s="78"/>
      <c r="R1130" s="78"/>
      <c r="S1130" s="78"/>
      <c r="T1130" s="78"/>
      <c r="U1130" s="78"/>
      <c r="V1130" s="78"/>
      <c r="W1130" s="78"/>
      <c r="X1130" s="78"/>
      <c r="Y1130" s="78"/>
      <c r="Z1130" s="78"/>
      <c r="AA1130" s="78"/>
      <c r="AB1130" s="78"/>
      <c r="AC1130" s="78"/>
      <c r="AD1130" s="78"/>
      <c r="AE1130" s="78"/>
      <c r="AF1130" s="78"/>
      <c r="AG1130" s="78"/>
      <c r="AH1130" s="78"/>
      <c r="AI1130" s="78"/>
      <c r="AJ1130" s="78"/>
      <c r="AK1130" s="78"/>
      <c r="AL1130" s="78"/>
      <c r="AM1130" s="78"/>
      <c r="AN1130" s="78"/>
      <c r="AO1130" s="78"/>
      <c r="AP1130" s="78"/>
      <c r="AQ1130" s="78"/>
      <c r="AR1130" s="78"/>
      <c r="AS1130" s="78"/>
      <c r="AT1130" s="78"/>
      <c r="AU1130" s="78"/>
      <c r="AV1130" s="78"/>
      <c r="AW1130" s="78"/>
      <c r="AX1130" s="78"/>
      <c r="AY1130" s="78"/>
      <c r="AZ1130" s="78"/>
      <c r="BA1130" s="78"/>
      <c r="BB1130" s="78"/>
      <c r="BC1130" s="78"/>
      <c r="BD1130" s="78"/>
      <c r="BE1130" s="78"/>
      <c r="BF1130" s="78"/>
    </row>
    <row r="1131" spans="2:58" ht="14.1" customHeight="1" x14ac:dyDescent="0.2">
      <c r="B1131" s="78"/>
      <c r="C1131" s="78"/>
      <c r="D1131" s="78"/>
      <c r="E1131" s="78"/>
      <c r="F1131" s="78"/>
      <c r="G1131" s="78"/>
      <c r="H1131" s="78"/>
      <c r="I1131" s="78"/>
      <c r="J1131" s="78"/>
      <c r="K1131" s="78"/>
      <c r="L1131" s="78"/>
      <c r="M1131" s="78"/>
      <c r="N1131" s="78"/>
      <c r="O1131" s="78"/>
      <c r="P1131" s="78"/>
      <c r="Q1131" s="78"/>
      <c r="R1131" s="78"/>
      <c r="S1131" s="78"/>
      <c r="T1131" s="78"/>
      <c r="U1131" s="78"/>
      <c r="V1131" s="78"/>
      <c r="W1131" s="78"/>
      <c r="X1131" s="78"/>
      <c r="Y1131" s="78"/>
      <c r="Z1131" s="78"/>
      <c r="AA1131" s="78"/>
      <c r="AB1131" s="78"/>
      <c r="AC1131" s="78"/>
      <c r="AD1131" s="78"/>
      <c r="AE1131" s="78"/>
      <c r="AF1131" s="78"/>
      <c r="AG1131" s="78"/>
      <c r="AH1131" s="78"/>
      <c r="AI1131" s="78"/>
      <c r="AJ1131" s="78"/>
      <c r="AK1131" s="78"/>
      <c r="AL1131" s="78"/>
      <c r="AM1131" s="78"/>
      <c r="AN1131" s="78"/>
      <c r="AO1131" s="78"/>
      <c r="AP1131" s="78"/>
      <c r="AQ1131" s="78"/>
      <c r="AR1131" s="78"/>
      <c r="AS1131" s="78"/>
      <c r="AT1131" s="78"/>
      <c r="AU1131" s="78"/>
      <c r="AV1131" s="78"/>
      <c r="AW1131" s="78"/>
      <c r="AX1131" s="78"/>
      <c r="AY1131" s="78"/>
      <c r="AZ1131" s="78"/>
      <c r="BA1131" s="78"/>
      <c r="BB1131" s="78"/>
      <c r="BC1131" s="78"/>
      <c r="BD1131" s="78"/>
      <c r="BE1131" s="78"/>
      <c r="BF1131" s="78"/>
    </row>
    <row r="1132" spans="2:58" ht="14.1" customHeight="1" x14ac:dyDescent="0.2">
      <c r="B1132" s="78"/>
      <c r="C1132" s="78"/>
      <c r="D1132" s="78"/>
      <c r="E1132" s="78"/>
      <c r="F1132" s="78"/>
      <c r="G1132" s="78"/>
      <c r="H1132" s="78"/>
      <c r="I1132" s="78"/>
      <c r="J1132" s="78"/>
      <c r="K1132" s="78"/>
      <c r="L1132" s="78"/>
      <c r="M1132" s="78"/>
      <c r="N1132" s="78"/>
      <c r="O1132" s="78"/>
      <c r="P1132" s="78"/>
      <c r="Q1132" s="78"/>
      <c r="R1132" s="78"/>
      <c r="S1132" s="78"/>
      <c r="T1132" s="78"/>
      <c r="U1132" s="78"/>
      <c r="V1132" s="78"/>
      <c r="W1132" s="78"/>
      <c r="X1132" s="78"/>
      <c r="Y1132" s="78"/>
      <c r="Z1132" s="78"/>
      <c r="AA1132" s="78"/>
      <c r="AB1132" s="78"/>
      <c r="AC1132" s="78"/>
      <c r="AD1132" s="78"/>
      <c r="AE1132" s="78"/>
      <c r="AF1132" s="78"/>
      <c r="AG1132" s="78"/>
      <c r="AH1132" s="78"/>
      <c r="AI1132" s="78"/>
      <c r="AJ1132" s="78"/>
      <c r="AK1132" s="78"/>
      <c r="AL1132" s="78"/>
      <c r="AM1132" s="78"/>
      <c r="AN1132" s="78"/>
      <c r="AO1132" s="78"/>
      <c r="AP1132" s="78"/>
      <c r="AQ1132" s="78"/>
      <c r="AR1132" s="78"/>
      <c r="AS1132" s="78"/>
      <c r="AT1132" s="78"/>
      <c r="AU1132" s="78"/>
      <c r="AV1132" s="78"/>
      <c r="AW1132" s="78"/>
      <c r="AX1132" s="78"/>
      <c r="AY1132" s="78"/>
      <c r="AZ1132" s="78"/>
      <c r="BA1132" s="78"/>
      <c r="BB1132" s="78"/>
      <c r="BC1132" s="78"/>
      <c r="BD1132" s="78"/>
      <c r="BE1132" s="78"/>
      <c r="BF1132" s="78"/>
    </row>
    <row r="1133" spans="2:58" ht="14.1" customHeight="1" x14ac:dyDescent="0.2">
      <c r="B1133" s="78"/>
      <c r="C1133" s="78"/>
      <c r="D1133" s="78"/>
      <c r="E1133" s="78"/>
      <c r="F1133" s="78"/>
      <c r="G1133" s="78"/>
      <c r="H1133" s="78"/>
      <c r="I1133" s="78"/>
      <c r="J1133" s="78"/>
      <c r="K1133" s="78"/>
      <c r="L1133" s="78"/>
      <c r="M1133" s="78"/>
      <c r="N1133" s="78"/>
      <c r="O1133" s="78"/>
      <c r="P1133" s="78"/>
      <c r="Q1133" s="78"/>
      <c r="R1133" s="78"/>
      <c r="S1133" s="78"/>
      <c r="T1133" s="78"/>
      <c r="U1133" s="78"/>
      <c r="V1133" s="78"/>
      <c r="W1133" s="78"/>
      <c r="X1133" s="78"/>
      <c r="Y1133" s="78"/>
      <c r="Z1133" s="78"/>
      <c r="AA1133" s="78"/>
      <c r="AB1133" s="78"/>
      <c r="AC1133" s="78"/>
      <c r="AD1133" s="78"/>
      <c r="AE1133" s="78"/>
      <c r="AF1133" s="78"/>
      <c r="AG1133" s="78"/>
      <c r="AH1133" s="78"/>
      <c r="AI1133" s="78"/>
      <c r="AJ1133" s="78"/>
      <c r="AK1133" s="78"/>
      <c r="AL1133" s="78"/>
      <c r="AM1133" s="78"/>
      <c r="AN1133" s="78"/>
      <c r="AO1133" s="78"/>
      <c r="AP1133" s="78"/>
      <c r="AQ1133" s="78"/>
      <c r="AR1133" s="78"/>
      <c r="AS1133" s="78"/>
      <c r="AT1133" s="78"/>
      <c r="AU1133" s="78"/>
      <c r="AV1133" s="78"/>
      <c r="AW1133" s="78"/>
      <c r="AX1133" s="78"/>
      <c r="AY1133" s="78"/>
      <c r="AZ1133" s="78"/>
      <c r="BA1133" s="78"/>
      <c r="BB1133" s="78"/>
      <c r="BC1133" s="78"/>
      <c r="BD1133" s="78"/>
      <c r="BE1133" s="78"/>
      <c r="BF1133" s="78"/>
    </row>
    <row r="1134" spans="2:58" ht="14.1" customHeight="1" x14ac:dyDescent="0.2">
      <c r="B1134" s="78"/>
      <c r="C1134" s="78"/>
      <c r="D1134" s="78"/>
      <c r="E1134" s="78"/>
      <c r="F1134" s="78"/>
      <c r="G1134" s="78"/>
      <c r="H1134" s="78"/>
      <c r="I1134" s="78"/>
      <c r="J1134" s="78"/>
      <c r="K1134" s="78"/>
      <c r="L1134" s="78"/>
      <c r="M1134" s="78"/>
      <c r="N1134" s="78"/>
      <c r="O1134" s="78"/>
      <c r="P1134" s="78"/>
      <c r="Q1134" s="78"/>
      <c r="R1134" s="78"/>
      <c r="S1134" s="78"/>
      <c r="T1134" s="78"/>
      <c r="U1134" s="78"/>
      <c r="V1134" s="78"/>
      <c r="W1134" s="78"/>
      <c r="X1134" s="78"/>
      <c r="Y1134" s="78"/>
      <c r="Z1134" s="78"/>
      <c r="AA1134" s="78"/>
      <c r="AB1134" s="78"/>
      <c r="AC1134" s="78"/>
      <c r="AD1134" s="78"/>
      <c r="AE1134" s="78"/>
      <c r="AF1134" s="78"/>
      <c r="AG1134" s="78"/>
      <c r="AH1134" s="78"/>
      <c r="AI1134" s="78"/>
      <c r="AJ1134" s="78"/>
      <c r="AK1134" s="78"/>
      <c r="AL1134" s="78"/>
      <c r="AM1134" s="78"/>
      <c r="AN1134" s="78"/>
      <c r="AO1134" s="78"/>
      <c r="AP1134" s="78"/>
      <c r="AQ1134" s="78"/>
      <c r="AR1134" s="78"/>
      <c r="AS1134" s="78"/>
      <c r="AT1134" s="78"/>
      <c r="AU1134" s="78"/>
      <c r="AV1134" s="78"/>
      <c r="AW1134" s="78"/>
      <c r="AX1134" s="78"/>
      <c r="AY1134" s="78"/>
      <c r="AZ1134" s="78"/>
      <c r="BA1134" s="78"/>
      <c r="BB1134" s="78"/>
      <c r="BC1134" s="78"/>
      <c r="BD1134" s="78"/>
      <c r="BE1134" s="78"/>
      <c r="BF1134" s="78"/>
    </row>
    <row r="1135" spans="2:58" ht="14.1" customHeight="1" x14ac:dyDescent="0.2">
      <c r="B1135" s="78"/>
      <c r="C1135" s="78"/>
      <c r="D1135" s="78"/>
      <c r="E1135" s="78"/>
      <c r="F1135" s="78"/>
      <c r="G1135" s="78"/>
      <c r="H1135" s="78"/>
      <c r="I1135" s="78"/>
      <c r="J1135" s="78"/>
      <c r="K1135" s="78"/>
      <c r="L1135" s="78"/>
      <c r="M1135" s="78"/>
      <c r="N1135" s="78"/>
      <c r="O1135" s="78"/>
      <c r="P1135" s="78"/>
      <c r="Q1135" s="78"/>
      <c r="R1135" s="78"/>
      <c r="S1135" s="78"/>
      <c r="T1135" s="78"/>
      <c r="U1135" s="78"/>
      <c r="V1135" s="78"/>
      <c r="W1135" s="78"/>
      <c r="X1135" s="78"/>
      <c r="Y1135" s="78"/>
      <c r="Z1135" s="78"/>
      <c r="AA1135" s="78"/>
      <c r="AB1135" s="78"/>
      <c r="AC1135" s="78"/>
      <c r="AD1135" s="78"/>
      <c r="AE1135" s="78"/>
      <c r="AF1135" s="78"/>
      <c r="AG1135" s="78"/>
      <c r="AH1135" s="78"/>
      <c r="AI1135" s="78"/>
      <c r="AJ1135" s="78"/>
      <c r="AK1135" s="78"/>
      <c r="AL1135" s="78"/>
      <c r="AM1135" s="78"/>
      <c r="AN1135" s="78"/>
      <c r="AO1135" s="78"/>
      <c r="AP1135" s="78"/>
      <c r="AQ1135" s="78"/>
      <c r="AR1135" s="78"/>
      <c r="AS1135" s="78"/>
      <c r="AT1135" s="78"/>
      <c r="AU1135" s="78"/>
      <c r="AV1135" s="78"/>
      <c r="AW1135" s="78"/>
      <c r="AX1135" s="78"/>
      <c r="AY1135" s="78"/>
      <c r="AZ1135" s="78"/>
      <c r="BA1135" s="78"/>
      <c r="BB1135" s="78"/>
      <c r="BC1135" s="78"/>
      <c r="BD1135" s="78"/>
      <c r="BE1135" s="78"/>
      <c r="BF1135" s="78"/>
    </row>
    <row r="1136" spans="2:58" ht="14.1" customHeight="1" x14ac:dyDescent="0.2">
      <c r="B1136" s="78"/>
      <c r="C1136" s="78"/>
      <c r="D1136" s="78"/>
      <c r="E1136" s="78"/>
      <c r="F1136" s="78"/>
      <c r="G1136" s="78"/>
      <c r="H1136" s="78"/>
      <c r="I1136" s="78"/>
      <c r="J1136" s="78"/>
      <c r="K1136" s="78"/>
      <c r="L1136" s="78"/>
      <c r="M1136" s="78"/>
      <c r="N1136" s="78"/>
      <c r="O1136" s="78"/>
      <c r="P1136" s="78"/>
      <c r="Q1136" s="78"/>
      <c r="R1136" s="78"/>
      <c r="S1136" s="78"/>
      <c r="T1136" s="78"/>
      <c r="U1136" s="78"/>
      <c r="V1136" s="78"/>
      <c r="W1136" s="78"/>
      <c r="X1136" s="78"/>
      <c r="Y1136" s="78"/>
      <c r="Z1136" s="78"/>
      <c r="AA1136" s="78"/>
      <c r="AB1136" s="78"/>
      <c r="AC1136" s="78"/>
      <c r="AD1136" s="78"/>
      <c r="AE1136" s="78"/>
      <c r="AF1136" s="78"/>
      <c r="AG1136" s="78"/>
      <c r="AH1136" s="78"/>
      <c r="AI1136" s="78"/>
      <c r="AJ1136" s="78"/>
      <c r="AK1136" s="78"/>
      <c r="AL1136" s="78"/>
      <c r="AM1136" s="78"/>
      <c r="AN1136" s="78"/>
      <c r="AO1136" s="78"/>
      <c r="AP1136" s="78"/>
      <c r="AQ1136" s="78"/>
      <c r="AR1136" s="78"/>
      <c r="AS1136" s="78"/>
      <c r="AT1136" s="78"/>
      <c r="AU1136" s="78"/>
      <c r="AV1136" s="78"/>
      <c r="AW1136" s="78"/>
      <c r="AX1136" s="78"/>
      <c r="AY1136" s="78"/>
      <c r="AZ1136" s="78"/>
      <c r="BA1136" s="78"/>
      <c r="BB1136" s="78"/>
      <c r="BC1136" s="78"/>
      <c r="BD1136" s="78"/>
      <c r="BE1136" s="78"/>
      <c r="BF1136" s="78"/>
    </row>
    <row r="1137" spans="2:58" ht="14.1" customHeight="1" x14ac:dyDescent="0.2">
      <c r="B1137" s="78"/>
      <c r="C1137" s="78"/>
      <c r="D1137" s="78"/>
      <c r="E1137" s="78"/>
      <c r="F1137" s="78"/>
      <c r="G1137" s="78"/>
      <c r="H1137" s="78"/>
      <c r="I1137" s="78"/>
      <c r="J1137" s="78"/>
      <c r="K1137" s="78"/>
      <c r="L1137" s="78"/>
      <c r="M1137" s="78"/>
      <c r="N1137" s="78"/>
      <c r="O1137" s="78"/>
      <c r="P1137" s="78"/>
      <c r="Q1137" s="78"/>
      <c r="R1137" s="78"/>
      <c r="S1137" s="78"/>
      <c r="T1137" s="78"/>
      <c r="U1137" s="78"/>
      <c r="V1137" s="78"/>
      <c r="W1137" s="78"/>
      <c r="X1137" s="78"/>
      <c r="Y1137" s="78"/>
      <c r="Z1137" s="78"/>
      <c r="AA1137" s="78"/>
      <c r="AB1137" s="78"/>
      <c r="AC1137" s="78"/>
      <c r="AD1137" s="78"/>
      <c r="AE1137" s="78"/>
      <c r="AF1137" s="78"/>
      <c r="AG1137" s="78"/>
      <c r="AH1137" s="78"/>
      <c r="AI1137" s="78"/>
      <c r="AJ1137" s="78"/>
      <c r="AK1137" s="78"/>
      <c r="AL1137" s="78"/>
      <c r="AM1137" s="78"/>
      <c r="AN1137" s="78"/>
      <c r="AO1137" s="78"/>
      <c r="AP1137" s="78"/>
      <c r="AQ1137" s="78"/>
      <c r="AR1137" s="78"/>
      <c r="AS1137" s="78"/>
      <c r="AT1137" s="78"/>
      <c r="AU1137" s="78"/>
      <c r="AV1137" s="78"/>
      <c r="AW1137" s="78"/>
      <c r="AX1137" s="78"/>
      <c r="AY1137" s="78"/>
      <c r="AZ1137" s="78"/>
      <c r="BA1137" s="78"/>
      <c r="BB1137" s="78"/>
      <c r="BC1137" s="78"/>
      <c r="BD1137" s="78"/>
      <c r="BE1137" s="78"/>
      <c r="BF1137" s="78"/>
    </row>
    <row r="1138" spans="2:58" ht="14.1" customHeight="1" x14ac:dyDescent="0.2">
      <c r="B1138" s="78"/>
      <c r="C1138" s="78"/>
      <c r="D1138" s="78"/>
      <c r="E1138" s="78"/>
      <c r="F1138" s="78"/>
      <c r="G1138" s="78"/>
      <c r="H1138" s="78"/>
      <c r="I1138" s="78"/>
      <c r="J1138" s="78"/>
      <c r="K1138" s="78"/>
      <c r="L1138" s="78"/>
      <c r="M1138" s="78"/>
      <c r="N1138" s="78"/>
      <c r="O1138" s="78"/>
      <c r="P1138" s="78"/>
      <c r="Q1138" s="78"/>
      <c r="R1138" s="78"/>
      <c r="S1138" s="78"/>
      <c r="T1138" s="78"/>
      <c r="U1138" s="78"/>
      <c r="V1138" s="78"/>
      <c r="W1138" s="78"/>
      <c r="X1138" s="78"/>
      <c r="Y1138" s="78"/>
      <c r="Z1138" s="78"/>
      <c r="AA1138" s="78"/>
      <c r="AB1138" s="78"/>
      <c r="AC1138" s="78"/>
      <c r="AD1138" s="78"/>
      <c r="AE1138" s="78"/>
      <c r="AF1138" s="78"/>
      <c r="AG1138" s="78"/>
      <c r="AH1138" s="78"/>
      <c r="AI1138" s="78"/>
      <c r="AJ1138" s="78"/>
      <c r="AK1138" s="78"/>
      <c r="AL1138" s="78"/>
      <c r="AM1138" s="78"/>
      <c r="AN1138" s="78"/>
      <c r="AO1138" s="78"/>
      <c r="AP1138" s="78"/>
      <c r="AQ1138" s="78"/>
      <c r="AR1138" s="78"/>
      <c r="AS1138" s="78"/>
      <c r="AT1138" s="78"/>
      <c r="AU1138" s="78"/>
      <c r="AV1138" s="78"/>
      <c r="AW1138" s="78"/>
      <c r="AX1138" s="78"/>
      <c r="AY1138" s="78"/>
      <c r="AZ1138" s="78"/>
      <c r="BA1138" s="78"/>
      <c r="BB1138" s="78"/>
      <c r="BC1138" s="78"/>
      <c r="BD1138" s="78"/>
      <c r="BE1138" s="78"/>
      <c r="BF1138" s="78"/>
    </row>
    <row r="1139" spans="2:58" ht="14.1" customHeight="1" x14ac:dyDescent="0.2">
      <c r="B1139" s="78"/>
      <c r="C1139" s="78"/>
      <c r="D1139" s="78"/>
      <c r="E1139" s="78"/>
      <c r="F1139" s="78"/>
      <c r="G1139" s="78"/>
      <c r="H1139" s="78"/>
      <c r="I1139" s="78"/>
      <c r="J1139" s="78"/>
      <c r="K1139" s="78"/>
      <c r="L1139" s="78"/>
      <c r="M1139" s="78"/>
      <c r="N1139" s="78"/>
      <c r="O1139" s="78"/>
      <c r="P1139" s="78"/>
      <c r="Q1139" s="78"/>
      <c r="R1139" s="78"/>
      <c r="S1139" s="78"/>
      <c r="T1139" s="78"/>
      <c r="U1139" s="78"/>
      <c r="V1139" s="78"/>
      <c r="W1139" s="78"/>
      <c r="X1139" s="78"/>
      <c r="Y1139" s="78"/>
      <c r="Z1139" s="78"/>
      <c r="AA1139" s="78"/>
      <c r="AB1139" s="78"/>
      <c r="AC1139" s="78"/>
      <c r="AD1139" s="78"/>
      <c r="AE1139" s="78"/>
      <c r="AF1139" s="78"/>
      <c r="AG1139" s="78"/>
      <c r="AH1139" s="78"/>
      <c r="AI1139" s="78"/>
      <c r="AJ1139" s="78"/>
      <c r="AK1139" s="78"/>
      <c r="AL1139" s="78"/>
      <c r="AM1139" s="78"/>
      <c r="AN1139" s="78"/>
      <c r="AO1139" s="78"/>
      <c r="AP1139" s="78"/>
      <c r="AQ1139" s="78"/>
      <c r="AR1139" s="78"/>
      <c r="AS1139" s="78"/>
      <c r="AT1139" s="78"/>
      <c r="AU1139" s="78"/>
      <c r="AV1139" s="78"/>
      <c r="AW1139" s="78"/>
      <c r="AX1139" s="78"/>
      <c r="AY1139" s="78"/>
      <c r="AZ1139" s="78"/>
      <c r="BA1139" s="78"/>
      <c r="BB1139" s="78"/>
      <c r="BC1139" s="78"/>
      <c r="BD1139" s="78"/>
      <c r="BE1139" s="78"/>
      <c r="BF1139" s="78"/>
    </row>
    <row r="1140" spans="2:58" ht="14.1" customHeight="1" x14ac:dyDescent="0.2">
      <c r="B1140" s="78"/>
      <c r="C1140" s="78"/>
      <c r="D1140" s="78"/>
      <c r="E1140" s="78"/>
      <c r="F1140" s="78"/>
      <c r="G1140" s="78"/>
      <c r="H1140" s="78"/>
      <c r="I1140" s="78"/>
      <c r="J1140" s="78"/>
      <c r="K1140" s="78"/>
      <c r="L1140" s="78"/>
      <c r="M1140" s="78"/>
      <c r="N1140" s="78"/>
      <c r="O1140" s="78"/>
      <c r="P1140" s="78"/>
      <c r="Q1140" s="78"/>
      <c r="R1140" s="78"/>
      <c r="S1140" s="78"/>
      <c r="T1140" s="78"/>
      <c r="U1140" s="78"/>
      <c r="V1140" s="78"/>
      <c r="W1140" s="78"/>
      <c r="X1140" s="78"/>
      <c r="Y1140" s="78"/>
      <c r="Z1140" s="78"/>
      <c r="AA1140" s="78"/>
      <c r="AB1140" s="78"/>
      <c r="AC1140" s="78"/>
      <c r="AD1140" s="78"/>
      <c r="AE1140" s="78"/>
      <c r="AF1140" s="78"/>
      <c r="AG1140" s="78"/>
      <c r="AH1140" s="78"/>
      <c r="AI1140" s="78"/>
      <c r="AJ1140" s="78"/>
      <c r="AK1140" s="78"/>
      <c r="AL1140" s="78"/>
      <c r="AM1140" s="78"/>
      <c r="AN1140" s="78"/>
      <c r="AO1140" s="78"/>
      <c r="AP1140" s="78"/>
      <c r="AQ1140" s="78"/>
      <c r="AR1140" s="78"/>
      <c r="AS1140" s="78"/>
      <c r="AT1140" s="78"/>
      <c r="AU1140" s="78"/>
      <c r="AV1140" s="78"/>
      <c r="AW1140" s="78"/>
      <c r="AX1140" s="78"/>
      <c r="AY1140" s="78"/>
      <c r="AZ1140" s="78"/>
      <c r="BA1140" s="78"/>
      <c r="BB1140" s="78"/>
      <c r="BC1140" s="78"/>
      <c r="BD1140" s="78"/>
      <c r="BE1140" s="78"/>
      <c r="BF1140" s="78"/>
    </row>
    <row r="1141" spans="2:58" ht="14.1" customHeight="1" x14ac:dyDescent="0.2">
      <c r="B1141" s="78"/>
      <c r="C1141" s="78"/>
      <c r="D1141" s="78"/>
      <c r="E1141" s="78"/>
      <c r="F1141" s="78"/>
      <c r="G1141" s="78"/>
      <c r="H1141" s="78"/>
      <c r="I1141" s="78"/>
      <c r="J1141" s="78"/>
      <c r="K1141" s="78"/>
      <c r="L1141" s="78"/>
      <c r="M1141" s="78"/>
      <c r="N1141" s="78"/>
      <c r="O1141" s="78"/>
      <c r="P1141" s="78"/>
      <c r="Q1141" s="78"/>
      <c r="R1141" s="78"/>
      <c r="S1141" s="78"/>
      <c r="T1141" s="78"/>
      <c r="U1141" s="78"/>
      <c r="V1141" s="78"/>
      <c r="W1141" s="78"/>
      <c r="X1141" s="78"/>
      <c r="Y1141" s="78"/>
      <c r="Z1141" s="78"/>
      <c r="AA1141" s="78"/>
      <c r="AB1141" s="78"/>
      <c r="AC1141" s="78"/>
      <c r="AD1141" s="78"/>
      <c r="AE1141" s="78"/>
      <c r="AF1141" s="78"/>
      <c r="AG1141" s="78"/>
      <c r="AH1141" s="78"/>
      <c r="AI1141" s="78"/>
      <c r="AJ1141" s="78"/>
      <c r="AK1141" s="78"/>
      <c r="AL1141" s="78"/>
      <c r="AM1141" s="78"/>
      <c r="AN1141" s="78"/>
      <c r="AO1141" s="78"/>
      <c r="AP1141" s="78"/>
      <c r="AQ1141" s="78"/>
      <c r="AR1141" s="78"/>
      <c r="AS1141" s="78"/>
      <c r="AT1141" s="78"/>
      <c r="AU1141" s="78"/>
      <c r="AV1141" s="78"/>
      <c r="AW1141" s="78"/>
      <c r="AX1141" s="78"/>
      <c r="AY1141" s="78"/>
      <c r="AZ1141" s="78"/>
      <c r="BA1141" s="78"/>
      <c r="BB1141" s="78"/>
      <c r="BC1141" s="78"/>
      <c r="BD1141" s="78"/>
      <c r="BE1141" s="78"/>
      <c r="BF1141" s="78"/>
    </row>
    <row r="1142" spans="2:58" ht="14.1" customHeight="1" x14ac:dyDescent="0.2">
      <c r="B1142" s="78"/>
      <c r="C1142" s="78"/>
      <c r="D1142" s="78"/>
      <c r="E1142" s="78"/>
      <c r="F1142" s="78"/>
      <c r="G1142" s="78"/>
      <c r="H1142" s="78"/>
      <c r="I1142" s="78"/>
      <c r="J1142" s="78"/>
      <c r="K1142" s="78"/>
      <c r="L1142" s="78"/>
      <c r="M1142" s="78"/>
      <c r="N1142" s="78"/>
      <c r="O1142" s="78"/>
      <c r="P1142" s="78"/>
      <c r="Q1142" s="78"/>
      <c r="R1142" s="78"/>
      <c r="S1142" s="78"/>
      <c r="T1142" s="78"/>
      <c r="U1142" s="78"/>
      <c r="V1142" s="78"/>
      <c r="W1142" s="78"/>
      <c r="X1142" s="78"/>
      <c r="Y1142" s="78"/>
      <c r="Z1142" s="78"/>
      <c r="AA1142" s="78"/>
      <c r="AB1142" s="78"/>
      <c r="AC1142" s="78"/>
      <c r="AD1142" s="78"/>
      <c r="AE1142" s="78"/>
      <c r="AF1142" s="78"/>
      <c r="AG1142" s="78"/>
      <c r="AH1142" s="78"/>
      <c r="AI1142" s="78"/>
      <c r="AJ1142" s="78"/>
      <c r="AK1142" s="78"/>
      <c r="AL1142" s="78"/>
      <c r="AM1142" s="78"/>
      <c r="AN1142" s="78"/>
      <c r="AO1142" s="78"/>
      <c r="AP1142" s="78"/>
      <c r="AQ1142" s="78"/>
      <c r="AR1142" s="78"/>
      <c r="AS1142" s="78"/>
      <c r="AT1142" s="78"/>
      <c r="AU1142" s="78"/>
      <c r="AV1142" s="78"/>
      <c r="AW1142" s="78"/>
      <c r="AX1142" s="78"/>
      <c r="AY1142" s="78"/>
      <c r="AZ1142" s="78"/>
      <c r="BA1142" s="78"/>
      <c r="BB1142" s="78"/>
      <c r="BC1142" s="78"/>
      <c r="BD1142" s="78"/>
      <c r="BE1142" s="78"/>
      <c r="BF1142" s="78"/>
    </row>
    <row r="1143" spans="2:58" ht="14.1" customHeight="1" x14ac:dyDescent="0.2">
      <c r="B1143" s="78"/>
      <c r="C1143" s="78"/>
      <c r="D1143" s="78"/>
      <c r="E1143" s="78"/>
      <c r="F1143" s="78"/>
      <c r="G1143" s="78"/>
      <c r="H1143" s="78"/>
      <c r="I1143" s="78"/>
      <c r="J1143" s="78"/>
      <c r="K1143" s="78"/>
      <c r="L1143" s="78"/>
      <c r="M1143" s="78"/>
      <c r="N1143" s="78"/>
      <c r="O1143" s="78"/>
      <c r="P1143" s="78"/>
      <c r="Q1143" s="78"/>
      <c r="R1143" s="78"/>
      <c r="S1143" s="78"/>
      <c r="T1143" s="78"/>
      <c r="U1143" s="78"/>
      <c r="V1143" s="78"/>
      <c r="W1143" s="78"/>
      <c r="X1143" s="78"/>
      <c r="Y1143" s="78"/>
      <c r="Z1143" s="78"/>
      <c r="AA1143" s="78"/>
      <c r="AB1143" s="78"/>
      <c r="AC1143" s="78"/>
      <c r="AD1143" s="78"/>
      <c r="AE1143" s="78"/>
      <c r="AF1143" s="78"/>
      <c r="AG1143" s="78"/>
      <c r="AH1143" s="78"/>
      <c r="AI1143" s="78"/>
      <c r="AJ1143" s="78"/>
      <c r="AK1143" s="78"/>
      <c r="AL1143" s="78"/>
      <c r="AM1143" s="78"/>
      <c r="AN1143" s="78"/>
      <c r="AO1143" s="78"/>
      <c r="AP1143" s="78"/>
      <c r="AQ1143" s="78"/>
      <c r="AR1143" s="78"/>
      <c r="AS1143" s="78"/>
      <c r="AT1143" s="78"/>
      <c r="AU1143" s="78"/>
      <c r="AV1143" s="78"/>
      <c r="AW1143" s="78"/>
      <c r="AX1143" s="78"/>
      <c r="AY1143" s="78"/>
      <c r="AZ1143" s="78"/>
      <c r="BA1143" s="78"/>
      <c r="BB1143" s="78"/>
      <c r="BC1143" s="78"/>
      <c r="BD1143" s="78"/>
      <c r="BE1143" s="78"/>
      <c r="BF1143" s="78"/>
    </row>
  </sheetData>
  <mergeCells count="6">
    <mergeCell ref="A7:A8"/>
    <mergeCell ref="A77:A78"/>
    <mergeCell ref="A147:A148"/>
    <mergeCell ref="B7:EV7"/>
    <mergeCell ref="B77:EV77"/>
    <mergeCell ref="B147:EV14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U49"/>
  <sheetViews>
    <sheetView showGridLines="0" workbookViewId="0"/>
  </sheetViews>
  <sheetFormatPr baseColWidth="10" defaultColWidth="9.140625" defaultRowHeight="12" x14ac:dyDescent="0.2"/>
  <cols>
    <col min="1" max="1" width="27.140625" style="132" customWidth="1"/>
    <col min="2" max="22" width="9.140625" style="132" customWidth="1"/>
    <col min="23" max="16384" width="9.140625" style="132"/>
  </cols>
  <sheetData>
    <row r="1" spans="1:152" ht="79.5" customHeight="1" x14ac:dyDescent="0.2">
      <c r="A1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152" ht="13.15" customHeight="1" x14ac:dyDescent="0.2">
      <c r="A2" s="99" t="str">
        <f>+'poblacio  urbana-rural'!A2</f>
        <v>CHILE</v>
      </c>
      <c r="B2" s="133"/>
      <c r="C2" s="133"/>
      <c r="D2" s="133"/>
      <c r="E2" s="133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</row>
    <row r="3" spans="1:152" ht="13.15" customHeight="1" x14ac:dyDescent="0.2">
      <c r="A3" s="224" t="s">
        <v>138</v>
      </c>
      <c r="B3" s="133"/>
      <c r="C3" s="133"/>
      <c r="D3" s="133"/>
      <c r="E3" s="133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152" ht="13.15" customHeight="1" x14ac:dyDescent="0.2">
      <c r="A4" s="225" t="s">
        <v>139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</row>
    <row r="5" spans="1:152" ht="13.15" customHeight="1" x14ac:dyDescent="0.2">
      <c r="A5" s="96" t="s">
        <v>43</v>
      </c>
      <c r="B5" s="135"/>
      <c r="C5" s="135"/>
      <c r="D5" s="135"/>
      <c r="E5" s="135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</row>
    <row r="7" spans="1:152" ht="13.5" customHeight="1" x14ac:dyDescent="0.2">
      <c r="A7" s="161" t="s">
        <v>140</v>
      </c>
      <c r="B7" s="327" t="s">
        <v>146</v>
      </c>
      <c r="C7" s="327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  <c r="Z7" s="327"/>
      <c r="AA7" s="327"/>
      <c r="AB7" s="327"/>
      <c r="AC7" s="327"/>
      <c r="AD7" s="327"/>
      <c r="AE7" s="327"/>
      <c r="AF7" s="327"/>
      <c r="AG7" s="327"/>
      <c r="AH7" s="327"/>
      <c r="AI7" s="327"/>
      <c r="AJ7" s="327"/>
      <c r="AK7" s="327"/>
      <c r="AL7" s="327"/>
      <c r="AM7" s="327"/>
      <c r="AN7" s="327"/>
      <c r="AO7" s="327"/>
      <c r="AP7" s="327"/>
      <c r="AQ7" s="327"/>
      <c r="AR7" s="327"/>
      <c r="AS7" s="327"/>
      <c r="AT7" s="327"/>
      <c r="AU7" s="327"/>
      <c r="AV7" s="327"/>
      <c r="AW7" s="327"/>
      <c r="AX7" s="327"/>
      <c r="AY7" s="327"/>
      <c r="AZ7" s="327"/>
      <c r="BA7" s="327"/>
      <c r="BB7" s="327"/>
      <c r="BC7" s="327"/>
      <c r="BD7" s="327"/>
      <c r="BE7" s="327"/>
      <c r="BF7" s="327"/>
      <c r="BG7" s="327"/>
      <c r="BH7" s="327"/>
      <c r="BI7" s="327"/>
      <c r="BJ7" s="327"/>
      <c r="BK7" s="327"/>
      <c r="BL7" s="327"/>
      <c r="BM7" s="327"/>
      <c r="BN7" s="327"/>
      <c r="BO7" s="327"/>
      <c r="BP7" s="327"/>
      <c r="BQ7" s="327"/>
      <c r="BR7" s="327"/>
      <c r="BS7" s="327"/>
      <c r="BT7" s="327"/>
      <c r="BU7" s="327"/>
      <c r="BV7" s="327"/>
      <c r="BW7" s="327"/>
      <c r="BX7" s="327"/>
      <c r="BY7" s="327"/>
      <c r="BZ7" s="327"/>
      <c r="CA7" s="327"/>
      <c r="CB7" s="327"/>
      <c r="CC7" s="327"/>
      <c r="CD7" s="327"/>
      <c r="CE7" s="327"/>
      <c r="CF7" s="327"/>
      <c r="CG7" s="327"/>
      <c r="CH7" s="327"/>
      <c r="CI7" s="327"/>
      <c r="CJ7" s="327"/>
      <c r="CK7" s="327"/>
      <c r="CL7" s="327"/>
      <c r="CM7" s="327"/>
      <c r="CN7" s="327"/>
      <c r="CO7" s="327"/>
      <c r="CP7" s="327"/>
      <c r="CQ7" s="327"/>
      <c r="CR7" s="327"/>
      <c r="CS7" s="327"/>
      <c r="CT7" s="327"/>
      <c r="CU7" s="327"/>
      <c r="CV7" s="327"/>
      <c r="CW7" s="327"/>
      <c r="CX7" s="327"/>
      <c r="CY7" s="327"/>
      <c r="CZ7" s="327"/>
      <c r="DA7" s="327"/>
      <c r="DB7" s="327"/>
      <c r="DC7" s="327"/>
      <c r="DD7" s="327"/>
      <c r="DE7" s="327"/>
      <c r="DF7" s="327"/>
      <c r="DG7" s="327"/>
      <c r="DH7" s="327"/>
      <c r="DI7" s="327"/>
      <c r="DJ7" s="327"/>
      <c r="DK7" s="327"/>
      <c r="DL7" s="327"/>
      <c r="DM7" s="327"/>
      <c r="DN7" s="327"/>
      <c r="DO7" s="327"/>
      <c r="DP7" s="327"/>
      <c r="DQ7" s="327"/>
      <c r="DR7" s="327"/>
      <c r="DS7" s="327"/>
      <c r="DT7" s="327"/>
      <c r="DU7" s="327"/>
      <c r="DV7" s="327"/>
      <c r="DW7" s="327"/>
      <c r="DX7" s="327"/>
      <c r="DY7" s="327"/>
      <c r="DZ7" s="327"/>
      <c r="EA7" s="327"/>
      <c r="EB7" s="327"/>
      <c r="EC7" s="327"/>
      <c r="ED7" s="327"/>
      <c r="EE7" s="327"/>
      <c r="EF7" s="327"/>
      <c r="EG7" s="327"/>
      <c r="EH7" s="327"/>
      <c r="EI7" s="327"/>
      <c r="EJ7" s="327"/>
      <c r="EK7" s="327"/>
      <c r="EL7" s="327"/>
      <c r="EM7" s="327"/>
      <c r="EN7" s="327"/>
      <c r="EO7" s="327"/>
      <c r="EP7" s="327"/>
      <c r="EQ7" s="327"/>
      <c r="ER7" s="327"/>
      <c r="ES7" s="327"/>
      <c r="ET7" s="327"/>
      <c r="EU7" s="327"/>
      <c r="EV7" s="327"/>
    </row>
    <row r="8" spans="1:152" x14ac:dyDescent="0.2">
      <c r="A8" s="162" t="s">
        <v>141</v>
      </c>
      <c r="B8" s="162">
        <v>1950</v>
      </c>
      <c r="C8" s="162">
        <v>1951</v>
      </c>
      <c r="D8" s="162">
        <v>1952</v>
      </c>
      <c r="E8" s="162">
        <v>1953</v>
      </c>
      <c r="F8" s="287">
        <v>1954</v>
      </c>
      <c r="G8" s="287">
        <v>1955</v>
      </c>
      <c r="H8" s="287">
        <v>1956</v>
      </c>
      <c r="I8" s="287">
        <v>1957</v>
      </c>
      <c r="J8" s="287">
        <v>1958</v>
      </c>
      <c r="K8" s="287">
        <v>1959</v>
      </c>
      <c r="L8" s="287">
        <v>1960</v>
      </c>
      <c r="M8" s="287">
        <v>1961</v>
      </c>
      <c r="N8" s="287">
        <v>1962</v>
      </c>
      <c r="O8" s="287">
        <v>1963</v>
      </c>
      <c r="P8" s="287">
        <v>1964</v>
      </c>
      <c r="Q8" s="287">
        <v>1965</v>
      </c>
      <c r="R8" s="287">
        <v>1966</v>
      </c>
      <c r="S8" s="287">
        <v>1967</v>
      </c>
      <c r="T8" s="287">
        <v>1968</v>
      </c>
      <c r="U8" s="287">
        <v>1969</v>
      </c>
      <c r="V8" s="287">
        <v>1970</v>
      </c>
      <c r="W8" s="162">
        <v>1971</v>
      </c>
      <c r="X8" s="162">
        <v>1972</v>
      </c>
      <c r="Y8" s="162">
        <v>1973</v>
      </c>
      <c r="Z8" s="162">
        <v>1974</v>
      </c>
      <c r="AA8" s="287">
        <v>1975</v>
      </c>
      <c r="AB8" s="287">
        <v>1976</v>
      </c>
      <c r="AC8" s="287">
        <v>1977</v>
      </c>
      <c r="AD8" s="287">
        <v>1978</v>
      </c>
      <c r="AE8" s="287">
        <v>1979</v>
      </c>
      <c r="AF8" s="287">
        <v>1980</v>
      </c>
      <c r="AG8" s="287">
        <v>1981</v>
      </c>
      <c r="AH8" s="287">
        <v>1982</v>
      </c>
      <c r="AI8" s="287">
        <v>1983</v>
      </c>
      <c r="AJ8" s="287">
        <v>1984</v>
      </c>
      <c r="AK8" s="287">
        <v>1985</v>
      </c>
      <c r="AL8" s="287">
        <v>1986</v>
      </c>
      <c r="AM8" s="287">
        <v>1987</v>
      </c>
      <c r="AN8" s="287">
        <v>1988</v>
      </c>
      <c r="AO8" s="287">
        <v>1989</v>
      </c>
      <c r="AP8" s="287">
        <v>1990</v>
      </c>
      <c r="AQ8" s="287">
        <v>1991</v>
      </c>
      <c r="AR8" s="162">
        <v>1992</v>
      </c>
      <c r="AS8" s="162">
        <v>1993</v>
      </c>
      <c r="AT8" s="162">
        <v>1994</v>
      </c>
      <c r="AU8" s="162">
        <v>1995</v>
      </c>
      <c r="AV8" s="287">
        <v>1996</v>
      </c>
      <c r="AW8" s="287">
        <v>1997</v>
      </c>
      <c r="AX8" s="287">
        <v>1998</v>
      </c>
      <c r="AY8" s="287">
        <v>1999</v>
      </c>
      <c r="AZ8" s="287">
        <v>2000</v>
      </c>
      <c r="BA8" s="287">
        <v>2001</v>
      </c>
      <c r="BB8" s="287">
        <v>2002</v>
      </c>
      <c r="BC8" s="287">
        <v>2003</v>
      </c>
      <c r="BD8" s="287">
        <v>2004</v>
      </c>
      <c r="BE8" s="287">
        <v>2005</v>
      </c>
      <c r="BF8" s="287">
        <v>2006</v>
      </c>
      <c r="BG8" s="287">
        <v>2007</v>
      </c>
      <c r="BH8" s="287">
        <v>2008</v>
      </c>
      <c r="BI8" s="287">
        <v>2009</v>
      </c>
      <c r="BJ8" s="287">
        <v>2010</v>
      </c>
      <c r="BK8" s="287">
        <v>2011</v>
      </c>
      <c r="BL8" s="287">
        <v>2012</v>
      </c>
      <c r="BM8" s="291">
        <v>2013</v>
      </c>
      <c r="BN8" s="291">
        <v>2014</v>
      </c>
      <c r="BO8" s="291">
        <v>2015</v>
      </c>
      <c r="BP8" s="291">
        <v>2016</v>
      </c>
      <c r="BQ8" s="291">
        <v>2017</v>
      </c>
      <c r="BR8" s="291">
        <v>2018</v>
      </c>
      <c r="BS8" s="291">
        <v>2019</v>
      </c>
      <c r="BT8" s="291">
        <v>2020</v>
      </c>
      <c r="BU8" s="291">
        <v>2021</v>
      </c>
      <c r="BV8" s="291">
        <v>2022</v>
      </c>
      <c r="BW8" s="291">
        <v>2023</v>
      </c>
      <c r="BX8" s="291">
        <v>2024</v>
      </c>
      <c r="BY8" s="291">
        <v>2025</v>
      </c>
      <c r="BZ8" s="291">
        <v>2026</v>
      </c>
      <c r="CA8" s="291">
        <v>2027</v>
      </c>
      <c r="CB8" s="291">
        <v>2028</v>
      </c>
      <c r="CC8" s="291">
        <v>2029</v>
      </c>
      <c r="CD8" s="291">
        <v>2030</v>
      </c>
      <c r="CE8" s="291">
        <v>2031</v>
      </c>
      <c r="CF8" s="291">
        <v>2032</v>
      </c>
      <c r="CG8" s="291">
        <v>2033</v>
      </c>
      <c r="CH8" s="291">
        <v>2034</v>
      </c>
      <c r="CI8" s="291">
        <v>2035</v>
      </c>
      <c r="CJ8" s="291">
        <v>2036</v>
      </c>
      <c r="CK8" s="291">
        <v>2037</v>
      </c>
      <c r="CL8" s="291">
        <v>2038</v>
      </c>
      <c r="CM8" s="291">
        <v>2039</v>
      </c>
      <c r="CN8" s="291">
        <v>2040</v>
      </c>
      <c r="CO8" s="291">
        <v>2041</v>
      </c>
      <c r="CP8" s="291">
        <v>2042</v>
      </c>
      <c r="CQ8" s="291">
        <v>2043</v>
      </c>
      <c r="CR8" s="291">
        <v>2044</v>
      </c>
      <c r="CS8" s="291">
        <v>2045</v>
      </c>
      <c r="CT8" s="291">
        <v>2046</v>
      </c>
      <c r="CU8" s="291">
        <v>2047</v>
      </c>
      <c r="CV8" s="291">
        <v>2048</v>
      </c>
      <c r="CW8" s="291">
        <v>2049</v>
      </c>
      <c r="CX8" s="291">
        <v>2050</v>
      </c>
      <c r="CY8" s="291">
        <v>2051</v>
      </c>
      <c r="CZ8" s="291">
        <v>2052</v>
      </c>
      <c r="DA8" s="291">
        <v>2053</v>
      </c>
      <c r="DB8" s="291">
        <v>2054</v>
      </c>
      <c r="DC8" s="291">
        <v>2055</v>
      </c>
      <c r="DD8" s="291">
        <v>2056</v>
      </c>
      <c r="DE8" s="291">
        <v>2057</v>
      </c>
      <c r="DF8" s="291">
        <v>2058</v>
      </c>
      <c r="DG8" s="291">
        <v>2059</v>
      </c>
      <c r="DH8" s="291">
        <v>2060</v>
      </c>
      <c r="DI8" s="291">
        <v>2061</v>
      </c>
      <c r="DJ8" s="291">
        <v>2062</v>
      </c>
      <c r="DK8" s="291">
        <v>2063</v>
      </c>
      <c r="DL8" s="291">
        <v>2064</v>
      </c>
      <c r="DM8" s="291">
        <v>2065</v>
      </c>
      <c r="DN8" s="291">
        <v>2066</v>
      </c>
      <c r="DO8" s="291">
        <v>2067</v>
      </c>
      <c r="DP8" s="291">
        <v>2068</v>
      </c>
      <c r="DQ8" s="291">
        <v>2069</v>
      </c>
      <c r="DR8" s="291">
        <v>2070</v>
      </c>
      <c r="DS8" s="291">
        <v>2071</v>
      </c>
      <c r="DT8" s="291">
        <v>2072</v>
      </c>
      <c r="DU8" s="291">
        <v>2073</v>
      </c>
      <c r="DV8" s="291">
        <v>2074</v>
      </c>
      <c r="DW8" s="291">
        <v>2075</v>
      </c>
      <c r="DX8" s="291">
        <v>2076</v>
      </c>
      <c r="DY8" s="291">
        <v>2077</v>
      </c>
      <c r="DZ8" s="291">
        <v>2078</v>
      </c>
      <c r="EA8" s="291">
        <v>2079</v>
      </c>
      <c r="EB8" s="291">
        <v>2080</v>
      </c>
      <c r="EC8" s="291">
        <v>2081</v>
      </c>
      <c r="ED8" s="291">
        <v>2082</v>
      </c>
      <c r="EE8" s="291">
        <v>2083</v>
      </c>
      <c r="EF8" s="291">
        <v>2084</v>
      </c>
      <c r="EG8" s="291">
        <v>2085</v>
      </c>
      <c r="EH8" s="291">
        <v>2086</v>
      </c>
      <c r="EI8" s="291">
        <v>2087</v>
      </c>
      <c r="EJ8" s="291">
        <v>2088</v>
      </c>
      <c r="EK8" s="291">
        <v>2089</v>
      </c>
      <c r="EL8" s="291">
        <v>2090</v>
      </c>
      <c r="EM8" s="291">
        <v>2091</v>
      </c>
      <c r="EN8" s="291">
        <v>2092</v>
      </c>
      <c r="EO8" s="291">
        <v>2093</v>
      </c>
      <c r="EP8" s="291">
        <v>2094</v>
      </c>
      <c r="EQ8" s="291">
        <v>2095</v>
      </c>
      <c r="ER8" s="291">
        <v>2096</v>
      </c>
      <c r="ES8" s="291">
        <v>2097</v>
      </c>
      <c r="ET8" s="291">
        <v>2098</v>
      </c>
      <c r="EU8" s="291">
        <v>2099</v>
      </c>
      <c r="EV8" s="291">
        <v>2100</v>
      </c>
    </row>
    <row r="9" spans="1:152" x14ac:dyDescent="0.2">
      <c r="A9" s="134" t="s">
        <v>219</v>
      </c>
      <c r="B9" s="156"/>
      <c r="C9" s="156"/>
      <c r="D9" s="156"/>
      <c r="E9" s="156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6"/>
      <c r="X9" s="156"/>
      <c r="Y9" s="156"/>
      <c r="Z9" s="156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6"/>
      <c r="AS9" s="156"/>
      <c r="AT9" s="156"/>
      <c r="AU9" s="156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</row>
    <row r="10" spans="1:152" x14ac:dyDescent="0.2">
      <c r="A10" s="158" t="s">
        <v>220</v>
      </c>
      <c r="B10" s="292">
        <v>58.366824028495124</v>
      </c>
      <c r="C10" s="292">
        <v>59.302475979451508</v>
      </c>
      <c r="D10" s="292">
        <v>60.23815468632138</v>
      </c>
      <c r="E10" s="292">
        <v>61.173773385783768</v>
      </c>
      <c r="F10" s="292">
        <v>62.109565652630039</v>
      </c>
      <c r="G10" s="292">
        <v>63.045426022157613</v>
      </c>
      <c r="H10" s="292">
        <v>63.981328241275989</v>
      </c>
      <c r="I10" s="292">
        <v>64.917407164905057</v>
      </c>
      <c r="J10" s="292">
        <v>65.853453588413899</v>
      </c>
      <c r="K10" s="292">
        <v>66.789589368255903</v>
      </c>
      <c r="L10" s="292">
        <v>67.725715080524694</v>
      </c>
      <c r="M10" s="292">
        <v>68.548697681062805</v>
      </c>
      <c r="N10" s="292">
        <v>69.291873320455863</v>
      </c>
      <c r="O10" s="292">
        <v>70.034983291054559</v>
      </c>
      <c r="P10" s="292">
        <v>70.777899096197586</v>
      </c>
      <c r="Q10" s="292">
        <v>71.52078157191967</v>
      </c>
      <c r="R10" s="292">
        <v>72.263557642789664</v>
      </c>
      <c r="S10" s="292">
        <v>73.006314988133198</v>
      </c>
      <c r="T10" s="292">
        <v>73.749106734281526</v>
      </c>
      <c r="U10" s="292">
        <v>74.491820287794681</v>
      </c>
      <c r="V10" s="292">
        <v>75.206831291875275</v>
      </c>
      <c r="W10" s="292">
        <v>75.803308399069095</v>
      </c>
      <c r="X10" s="292">
        <v>76.399740941992818</v>
      </c>
      <c r="Y10" s="292">
        <v>76.996090772529328</v>
      </c>
      <c r="Z10" s="292">
        <v>77.592430007778532</v>
      </c>
      <c r="AA10" s="292">
        <v>78.188782522232515</v>
      </c>
      <c r="AB10" s="292">
        <v>78.785090952030785</v>
      </c>
      <c r="AC10" s="292">
        <v>79.381382854024679</v>
      </c>
      <c r="AD10" s="292">
        <v>79.977672861747138</v>
      </c>
      <c r="AE10" s="292">
        <v>80.57399640611122</v>
      </c>
      <c r="AF10" s="292">
        <v>81.170264490465271</v>
      </c>
      <c r="AG10" s="292">
        <v>81.766591404183117</v>
      </c>
      <c r="AH10" s="292">
        <v>82.271441122081725</v>
      </c>
      <c r="AI10" s="292">
        <v>82.392526562149996</v>
      </c>
      <c r="AJ10" s="292">
        <v>82.513588835131856</v>
      </c>
      <c r="AK10" s="292">
        <v>82.634594639180264</v>
      </c>
      <c r="AL10" s="292">
        <v>82.755604232873011</v>
      </c>
      <c r="AM10" s="292">
        <v>82.876630757803255</v>
      </c>
      <c r="AN10" s="292">
        <v>82.997617946270267</v>
      </c>
      <c r="AO10" s="292">
        <v>83.118593308706295</v>
      </c>
      <c r="AP10" s="292">
        <v>83.239569065861076</v>
      </c>
      <c r="AQ10" s="292">
        <v>83.360465961487549</v>
      </c>
      <c r="AR10" s="292">
        <v>83.518046452819945</v>
      </c>
      <c r="AS10" s="292">
        <v>83.832013056759365</v>
      </c>
      <c r="AT10" s="292">
        <v>84.146027642304574</v>
      </c>
      <c r="AU10" s="292">
        <v>84.460152389492961</v>
      </c>
      <c r="AV10" s="292">
        <v>84.774295072493942</v>
      </c>
      <c r="AW10" s="292">
        <v>85.088501050182359</v>
      </c>
      <c r="AX10" s="292">
        <v>85.402735571958715</v>
      </c>
      <c r="AY10" s="292">
        <v>85.717034936822174</v>
      </c>
      <c r="AZ10" s="292">
        <v>86.031317320106609</v>
      </c>
      <c r="BA10" s="292">
        <v>86.345700410553803</v>
      </c>
      <c r="BB10" s="292">
        <v>86.637741592278587</v>
      </c>
      <c r="BC10" s="292">
        <v>86.829319447348681</v>
      </c>
      <c r="BD10" s="292">
        <v>87.018517964348476</v>
      </c>
      <c r="BE10" s="292">
        <v>87.205285217660688</v>
      </c>
      <c r="BF10" s="292">
        <v>87.389611204829151</v>
      </c>
      <c r="BG10" s="292">
        <v>87.571519351402046</v>
      </c>
      <c r="BH10" s="292">
        <v>87.751058022305116</v>
      </c>
      <c r="BI10" s="292">
        <v>87.928195259717697</v>
      </c>
      <c r="BJ10" s="292">
        <v>88.102957746355443</v>
      </c>
      <c r="BK10" s="292">
        <v>88.275376665785316</v>
      </c>
      <c r="BL10" s="292">
        <v>88.445410129229273</v>
      </c>
      <c r="BM10" s="262">
        <v>88.613130545241248</v>
      </c>
      <c r="BN10" s="262">
        <v>88.778534341178073</v>
      </c>
      <c r="BO10" s="262">
        <v>88.941635279757946</v>
      </c>
      <c r="BP10" s="262">
        <v>89.102434048726806</v>
      </c>
      <c r="BQ10" s="262">
        <v>89.260984429623008</v>
      </c>
      <c r="BR10" s="262">
        <v>89.417266447383483</v>
      </c>
      <c r="BS10" s="262">
        <v>89.571319283511102</v>
      </c>
      <c r="BT10" s="262">
        <v>89.72315044078799</v>
      </c>
      <c r="BU10" s="262">
        <v>89.872822066762325</v>
      </c>
      <c r="BV10" s="262">
        <v>90.02025309055044</v>
      </c>
      <c r="BW10" s="262">
        <v>90.165545741844682</v>
      </c>
      <c r="BX10" s="262">
        <v>90.308696325997033</v>
      </c>
      <c r="BY10" s="262">
        <v>90.44971996882164</v>
      </c>
      <c r="BZ10" s="262">
        <v>90.588606660881169</v>
      </c>
      <c r="CA10" s="262">
        <v>90.725439928168967</v>
      </c>
      <c r="CB10" s="262">
        <v>90.860194381684366</v>
      </c>
      <c r="CC10" s="262">
        <v>90.992917481453546</v>
      </c>
      <c r="CD10" s="262">
        <v>91.12359548858096</v>
      </c>
      <c r="CE10" s="262">
        <v>91.252272802157236</v>
      </c>
      <c r="CF10" s="262">
        <v>91.378990360076884</v>
      </c>
      <c r="CG10" s="262">
        <v>91.503736782433649</v>
      </c>
      <c r="CH10" s="262">
        <v>91.626532377553829</v>
      </c>
      <c r="CI10" s="262">
        <v>91.747397063517639</v>
      </c>
      <c r="CJ10" s="262">
        <v>91.866370762484138</v>
      </c>
      <c r="CK10" s="262">
        <v>91.983467638335995</v>
      </c>
      <c r="CL10" s="262">
        <v>92.098690852132989</v>
      </c>
      <c r="CM10" s="262">
        <v>92.212074171662067</v>
      </c>
      <c r="CN10" s="262">
        <v>92.323662006668144</v>
      </c>
      <c r="CO10" s="262">
        <v>92.4334402709421</v>
      </c>
      <c r="CP10" s="262">
        <v>92.541436584683339</v>
      </c>
      <c r="CQ10" s="262">
        <v>92.64769869939748</v>
      </c>
      <c r="CR10" s="262">
        <v>92.752221674746394</v>
      </c>
      <c r="CS10" s="262">
        <v>92.855029490154564</v>
      </c>
      <c r="CT10" s="262">
        <v>92.956138058720711</v>
      </c>
      <c r="CU10" s="262">
        <v>93.055610836332889</v>
      </c>
      <c r="CV10" s="262">
        <v>93.153423108142391</v>
      </c>
      <c r="CW10" s="262">
        <v>93.249621631235271</v>
      </c>
      <c r="CX10" s="262">
        <v>93.344198750912284</v>
      </c>
      <c r="CY10" s="262">
        <v>93.437204502446903</v>
      </c>
      <c r="CZ10" s="262">
        <v>93.528675732573575</v>
      </c>
      <c r="DA10" s="262">
        <v>93.618569763491649</v>
      </c>
      <c r="DB10" s="262">
        <v>93.706962771068561</v>
      </c>
      <c r="DC10" s="262">
        <v>93.79387404040493</v>
      </c>
      <c r="DD10" s="262">
        <v>93.879308727143922</v>
      </c>
      <c r="DE10" s="262">
        <v>93.963274038193077</v>
      </c>
      <c r="DF10" s="262">
        <v>94.045804218514775</v>
      </c>
      <c r="DG10" s="262">
        <v>94.126945124858324</v>
      </c>
      <c r="DH10" s="262">
        <v>94.206682495597576</v>
      </c>
      <c r="DI10" s="262">
        <v>94.285044438636262</v>
      </c>
      <c r="DJ10" s="262">
        <v>94.362072825793291</v>
      </c>
      <c r="DK10" s="262">
        <v>94.437743970188592</v>
      </c>
      <c r="DL10" s="262">
        <v>94.512129257078499</v>
      </c>
      <c r="DM10" s="262">
        <v>94.58521231850888</v>
      </c>
      <c r="DN10" s="262">
        <v>94.657024670012461</v>
      </c>
      <c r="DO10" s="262">
        <v>94.727604638166113</v>
      </c>
      <c r="DP10" s="262">
        <v>94.796920769778382</v>
      </c>
      <c r="DQ10" s="262">
        <v>94.865041531022328</v>
      </c>
      <c r="DR10" s="262">
        <v>94.931959124721359</v>
      </c>
      <c r="DS10" s="262">
        <v>94.997702178581136</v>
      </c>
      <c r="DT10" s="262">
        <v>95.062269128408573</v>
      </c>
      <c r="DU10" s="262">
        <v>95.125748115532161</v>
      </c>
      <c r="DV10" s="262">
        <v>95.188065786383831</v>
      </c>
      <c r="DW10" s="262">
        <v>95.249300799987381</v>
      </c>
      <c r="DX10" s="262">
        <v>95.309445806538236</v>
      </c>
      <c r="DY10" s="262">
        <v>95.368502264479005</v>
      </c>
      <c r="DZ10" s="262">
        <v>95.426497569680649</v>
      </c>
      <c r="EA10" s="262">
        <v>95.483460537628801</v>
      </c>
      <c r="EB10" s="262">
        <v>95.539432097620619</v>
      </c>
      <c r="EC10" s="262">
        <v>95.594369580635799</v>
      </c>
      <c r="ED10" s="262">
        <v>95.64833605677741</v>
      </c>
      <c r="EE10" s="262">
        <v>95.701328261446321</v>
      </c>
      <c r="EF10" s="262">
        <v>95.753345490330332</v>
      </c>
      <c r="EG10" s="262">
        <v>95.804417158513303</v>
      </c>
      <c r="EH10" s="262">
        <v>95.854608414826131</v>
      </c>
      <c r="EI10" s="262">
        <v>95.903871448562114</v>
      </c>
      <c r="EJ10" s="262">
        <v>95.952218996453269</v>
      </c>
      <c r="EK10" s="262">
        <v>95.99973896821048</v>
      </c>
      <c r="EL10" s="262">
        <v>96.04632586630612</v>
      </c>
      <c r="EM10" s="262">
        <v>96.092127022390798</v>
      </c>
      <c r="EN10" s="262">
        <v>96.137072701527401</v>
      </c>
      <c r="EO10" s="262">
        <v>96.181172231615193</v>
      </c>
      <c r="EP10" s="262">
        <v>96.224500748190366</v>
      </c>
      <c r="EQ10" s="262">
        <v>96.26702011226331</v>
      </c>
      <c r="ER10" s="262">
        <v>96.308768160693674</v>
      </c>
      <c r="ES10" s="262">
        <v>96.349741218042524</v>
      </c>
      <c r="ET10" s="262">
        <v>96.389946448625466</v>
      </c>
      <c r="EU10" s="262">
        <v>96.429451343037982</v>
      </c>
      <c r="EV10" s="262">
        <v>96.468224678366994</v>
      </c>
    </row>
    <row r="11" spans="1:152" x14ac:dyDescent="0.2">
      <c r="A11" s="158" t="s">
        <v>221</v>
      </c>
      <c r="B11" s="144">
        <v>56.011737223099686</v>
      </c>
      <c r="C11" s="144">
        <v>56.921254081443216</v>
      </c>
      <c r="D11" s="144">
        <v>57.830854757321973</v>
      </c>
      <c r="E11" s="144">
        <v>58.740530786594562</v>
      </c>
      <c r="F11" s="144">
        <v>59.650078672880269</v>
      </c>
      <c r="G11" s="144">
        <v>60.559717837582447</v>
      </c>
      <c r="H11" s="144">
        <v>61.469241430733888</v>
      </c>
      <c r="I11" s="144">
        <v>62.378907299533957</v>
      </c>
      <c r="J11" s="144">
        <v>63.288432967888284</v>
      </c>
      <c r="K11" s="144">
        <v>64.198066189942793</v>
      </c>
      <c r="L11" s="144">
        <v>65.107628910983692</v>
      </c>
      <c r="M11" s="144">
        <v>65.955439586640537</v>
      </c>
      <c r="N11" s="144">
        <v>66.759638774950005</v>
      </c>
      <c r="O11" s="144">
        <v>67.563982583534596</v>
      </c>
      <c r="P11" s="144">
        <v>68.36817738084882</v>
      </c>
      <c r="Q11" s="144">
        <v>69.172498978552795</v>
      </c>
      <c r="R11" s="144">
        <v>69.97667029069919</v>
      </c>
      <c r="S11" s="144">
        <v>70.780951493617394</v>
      </c>
      <c r="T11" s="144">
        <v>71.585267113765866</v>
      </c>
      <c r="U11" s="144">
        <v>72.389538674858898</v>
      </c>
      <c r="V11" s="144">
        <v>73.158038596323294</v>
      </c>
      <c r="W11" s="144">
        <v>73.773995929513077</v>
      </c>
      <c r="X11" s="144">
        <v>74.389927744098074</v>
      </c>
      <c r="Y11" s="144">
        <v>75.005818865365541</v>
      </c>
      <c r="Z11" s="144">
        <v>75.621712030852407</v>
      </c>
      <c r="AA11" s="144">
        <v>76.237744587610507</v>
      </c>
      <c r="AB11" s="144">
        <v>76.853658429163502</v>
      </c>
      <c r="AC11" s="144">
        <v>77.469542368897763</v>
      </c>
      <c r="AD11" s="144">
        <v>78.085484836253798</v>
      </c>
      <c r="AE11" s="144">
        <v>78.701424449668536</v>
      </c>
      <c r="AF11" s="144">
        <v>79.317336889485418</v>
      </c>
      <c r="AG11" s="144">
        <v>79.933274581392425</v>
      </c>
      <c r="AH11" s="144">
        <v>80.458383004823304</v>
      </c>
      <c r="AI11" s="144">
        <v>80.602381220894898</v>
      </c>
      <c r="AJ11" s="144">
        <v>80.746385924791369</v>
      </c>
      <c r="AK11" s="144">
        <v>80.89033427839712</v>
      </c>
      <c r="AL11" s="144">
        <v>81.034357804431352</v>
      </c>
      <c r="AM11" s="144">
        <v>81.178359432306522</v>
      </c>
      <c r="AN11" s="144">
        <v>81.322377305455134</v>
      </c>
      <c r="AO11" s="144">
        <v>81.466335088221626</v>
      </c>
      <c r="AP11" s="144">
        <v>81.610364399870321</v>
      </c>
      <c r="AQ11" s="144">
        <v>81.754320221970303</v>
      </c>
      <c r="AR11" s="144">
        <v>81.939632156805303</v>
      </c>
      <c r="AS11" s="144">
        <v>82.301260203679789</v>
      </c>
      <c r="AT11" s="144">
        <v>82.662831425227751</v>
      </c>
      <c r="AU11" s="144">
        <v>83.024470297485394</v>
      </c>
      <c r="AV11" s="144">
        <v>83.386080917916345</v>
      </c>
      <c r="AW11" s="144">
        <v>83.747695192229571</v>
      </c>
      <c r="AX11" s="144">
        <v>84.109330307795645</v>
      </c>
      <c r="AY11" s="144">
        <v>84.470972319810045</v>
      </c>
      <c r="AZ11" s="144">
        <v>84.832556946421988</v>
      </c>
      <c r="BA11" s="144">
        <v>85.194206977114646</v>
      </c>
      <c r="BB11" s="144">
        <v>85.53014070131897</v>
      </c>
      <c r="BC11" s="144">
        <v>85.750685544364131</v>
      </c>
      <c r="BD11" s="144">
        <v>85.968257441568156</v>
      </c>
      <c r="BE11" s="144">
        <v>86.182828633993836</v>
      </c>
      <c r="BF11" s="144">
        <v>86.394376435938682</v>
      </c>
      <c r="BG11" s="144">
        <v>86.602945895657754</v>
      </c>
      <c r="BH11" s="144">
        <v>86.808576407602942</v>
      </c>
      <c r="BI11" s="144">
        <v>87.01127742454851</v>
      </c>
      <c r="BJ11" s="144">
        <v>87.211002409090241</v>
      </c>
      <c r="BK11" s="144">
        <v>87.407874754071685</v>
      </c>
      <c r="BL11" s="144">
        <v>87.601750997328466</v>
      </c>
      <c r="BM11" s="144">
        <v>87.792818220251377</v>
      </c>
      <c r="BN11" s="144">
        <v>87.981018965238817</v>
      </c>
      <c r="BO11" s="144">
        <v>88.16633538255175</v>
      </c>
      <c r="BP11" s="144">
        <v>88.348840631217172</v>
      </c>
      <c r="BQ11" s="144">
        <v>88.528548410352016</v>
      </c>
      <c r="BR11" s="144">
        <v>88.705446379846734</v>
      </c>
      <c r="BS11" s="144">
        <v>88.879569912889394</v>
      </c>
      <c r="BT11" s="144">
        <v>89.050963726017329</v>
      </c>
      <c r="BU11" s="144">
        <v>89.2196896050379</v>
      </c>
      <c r="BV11" s="144">
        <v>89.385685031044176</v>
      </c>
      <c r="BW11" s="144">
        <v>89.549048250720347</v>
      </c>
      <c r="BX11" s="144">
        <v>89.709743544895588</v>
      </c>
      <c r="BY11" s="144">
        <v>89.86782826469107</v>
      </c>
      <c r="BZ11" s="144">
        <v>90.023308597021014</v>
      </c>
      <c r="CA11" s="144">
        <v>90.176205050642466</v>
      </c>
      <c r="CB11" s="144">
        <v>90.326602304019275</v>
      </c>
      <c r="CC11" s="144">
        <v>90.474507035609804</v>
      </c>
      <c r="CD11" s="144">
        <v>90.619869596186732</v>
      </c>
      <c r="CE11" s="144">
        <v>90.762796257743602</v>
      </c>
      <c r="CF11" s="144">
        <v>90.903341167966772</v>
      </c>
      <c r="CG11" s="144">
        <v>91.041456261853071</v>
      </c>
      <c r="CH11" s="144">
        <v>91.177191398579282</v>
      </c>
      <c r="CI11" s="144">
        <v>91.310588246543531</v>
      </c>
      <c r="CJ11" s="144">
        <v>91.441692009365823</v>
      </c>
      <c r="CK11" s="144">
        <v>91.570489612067064</v>
      </c>
      <c r="CL11" s="144">
        <v>91.697036616581016</v>
      </c>
      <c r="CM11" s="144">
        <v>91.821311916018999</v>
      </c>
      <c r="CN11" s="144">
        <v>91.943462835168205</v>
      </c>
      <c r="CO11" s="144">
        <v>92.063407771647519</v>
      </c>
      <c r="CP11" s="144">
        <v>92.181198211107912</v>
      </c>
      <c r="CQ11" s="144">
        <v>92.296887687353518</v>
      </c>
      <c r="CR11" s="144">
        <v>92.410515087678377</v>
      </c>
      <c r="CS11" s="144">
        <v>92.52207400565095</v>
      </c>
      <c r="CT11" s="144">
        <v>92.631571604500849</v>
      </c>
      <c r="CU11" s="144">
        <v>92.73910502905548</v>
      </c>
      <c r="CV11" s="144">
        <v>92.844692723607338</v>
      </c>
      <c r="CW11" s="144">
        <v>92.948316292758946</v>
      </c>
      <c r="CX11" s="144">
        <v>93.050021275179247</v>
      </c>
      <c r="CY11" s="144">
        <v>93.149861337714995</v>
      </c>
      <c r="CZ11" s="144">
        <v>93.24788033328656</v>
      </c>
      <c r="DA11" s="144">
        <v>93.344001708173309</v>
      </c>
      <c r="DB11" s="144">
        <v>93.438351943913347</v>
      </c>
      <c r="DC11" s="144">
        <v>93.530939293849713</v>
      </c>
      <c r="DD11" s="144">
        <v>93.621807415834823</v>
      </c>
      <c r="DE11" s="144">
        <v>93.710929123689596</v>
      </c>
      <c r="DF11" s="144">
        <v>93.798358806217308</v>
      </c>
      <c r="DG11" s="144">
        <v>93.88412390796023</v>
      </c>
      <c r="DH11" s="144">
        <v>93.968290554286952</v>
      </c>
      <c r="DI11" s="144">
        <v>94.05080075083643</v>
      </c>
      <c r="DJ11" s="144">
        <v>94.13177370380626</v>
      </c>
      <c r="DK11" s="144">
        <v>94.211156543582248</v>
      </c>
      <c r="DL11" s="144">
        <v>94.289013002404715</v>
      </c>
      <c r="DM11" s="144">
        <v>94.365357747481553</v>
      </c>
      <c r="DN11" s="144">
        <v>94.440242105237601</v>
      </c>
      <c r="DO11" s="144">
        <v>94.513682607463139</v>
      </c>
      <c r="DP11" s="144">
        <v>94.585659787860465</v>
      </c>
      <c r="DQ11" s="144">
        <v>94.656244314958954</v>
      </c>
      <c r="DR11" s="144">
        <v>94.725457726786146</v>
      </c>
      <c r="DS11" s="144">
        <v>94.793283272388436</v>
      </c>
      <c r="DT11" s="144">
        <v>94.859807127428709</v>
      </c>
      <c r="DU11" s="144">
        <v>94.925023475294594</v>
      </c>
      <c r="DV11" s="144">
        <v>94.988940372513071</v>
      </c>
      <c r="DW11" s="144">
        <v>95.051577225173503</v>
      </c>
      <c r="DX11" s="144">
        <v>95.113000622185012</v>
      </c>
      <c r="DY11" s="144">
        <v>95.173176445039232</v>
      </c>
      <c r="DZ11" s="144">
        <v>95.232160532173324</v>
      </c>
      <c r="EA11" s="144">
        <v>95.289959975901738</v>
      </c>
      <c r="EB11" s="144">
        <v>95.346640210679482</v>
      </c>
      <c r="EC11" s="144">
        <v>95.402149751298609</v>
      </c>
      <c r="ED11" s="144">
        <v>95.456549773118255</v>
      </c>
      <c r="EE11" s="144">
        <v>95.509878331999005</v>
      </c>
      <c r="EF11" s="144">
        <v>95.562105252974675</v>
      </c>
      <c r="EG11" s="144">
        <v>95.613244032704941</v>
      </c>
      <c r="EH11" s="144">
        <v>95.663421766609275</v>
      </c>
      <c r="EI11" s="144">
        <v>95.712560447798637</v>
      </c>
      <c r="EJ11" s="144">
        <v>95.760659999983716</v>
      </c>
      <c r="EK11" s="144">
        <v>95.807866609557507</v>
      </c>
      <c r="EL11" s="144">
        <v>95.854036610786707</v>
      </c>
      <c r="EM11" s="144">
        <v>95.899322476862665</v>
      </c>
      <c r="EN11" s="144">
        <v>95.943649096983123</v>
      </c>
      <c r="EO11" s="144">
        <v>95.987066567156518</v>
      </c>
      <c r="EP11" s="144">
        <v>96.029624044485672</v>
      </c>
      <c r="EQ11" s="144">
        <v>96.071289731246992</v>
      </c>
      <c r="ER11" s="144">
        <v>96.112124227639242</v>
      </c>
      <c r="ES11" s="144">
        <v>96.152098482205403</v>
      </c>
      <c r="ET11" s="144">
        <v>96.191241095429305</v>
      </c>
      <c r="EU11" s="144">
        <v>96.229609424090228</v>
      </c>
      <c r="EV11" s="144">
        <v>96.267166005842284</v>
      </c>
    </row>
    <row r="12" spans="1:152" x14ac:dyDescent="0.2">
      <c r="A12" s="159" t="s">
        <v>222</v>
      </c>
      <c r="B12" s="144">
        <v>60.656347400424501</v>
      </c>
      <c r="C12" s="144">
        <v>61.617082759798436</v>
      </c>
      <c r="D12" s="144">
        <v>62.577802335766243</v>
      </c>
      <c r="E12" s="144">
        <v>63.538389838640683</v>
      </c>
      <c r="F12" s="144">
        <v>64.499212811097465</v>
      </c>
      <c r="G12" s="144">
        <v>65.459881296988982</v>
      </c>
      <c r="H12" s="144">
        <v>66.420569070082365</v>
      </c>
      <c r="I12" s="144">
        <v>67.381308676632017</v>
      </c>
      <c r="J12" s="144">
        <v>68.341989650869721</v>
      </c>
      <c r="K12" s="144">
        <v>69.302664012456887</v>
      </c>
      <c r="L12" s="144">
        <v>70.263367953705043</v>
      </c>
      <c r="M12" s="144">
        <v>71.061150642986377</v>
      </c>
      <c r="N12" s="144">
        <v>71.744370729407109</v>
      </c>
      <c r="O12" s="144">
        <v>72.427602658588071</v>
      </c>
      <c r="P12" s="144">
        <v>73.110818535741373</v>
      </c>
      <c r="Q12" s="144">
        <v>73.794022739448877</v>
      </c>
      <c r="R12" s="144">
        <v>74.477286629088852</v>
      </c>
      <c r="S12" s="144">
        <v>75.160474087837542</v>
      </c>
      <c r="T12" s="144">
        <v>75.843728373804382</v>
      </c>
      <c r="U12" s="144">
        <v>76.526893924678745</v>
      </c>
      <c r="V12" s="144">
        <v>77.190191014889251</v>
      </c>
      <c r="W12" s="144">
        <v>77.767941506675157</v>
      </c>
      <c r="X12" s="144">
        <v>78.345709766604216</v>
      </c>
      <c r="Y12" s="144">
        <v>78.923443394782467</v>
      </c>
      <c r="Z12" s="144">
        <v>79.501236729100256</v>
      </c>
      <c r="AA12" s="144">
        <v>80.078980892680576</v>
      </c>
      <c r="AB12" s="144">
        <v>80.65678084047461</v>
      </c>
      <c r="AC12" s="144">
        <v>81.234587163438817</v>
      </c>
      <c r="AD12" s="144">
        <v>81.812332381791208</v>
      </c>
      <c r="AE12" s="144">
        <v>82.390143456182074</v>
      </c>
      <c r="AF12" s="144">
        <v>82.967860780987692</v>
      </c>
      <c r="AG12" s="144">
        <v>83.545656417743757</v>
      </c>
      <c r="AH12" s="144">
        <v>84.031331736096945</v>
      </c>
      <c r="AI12" s="144">
        <v>84.130681572541533</v>
      </c>
      <c r="AJ12" s="144">
        <v>84.230061632922499</v>
      </c>
      <c r="AK12" s="144">
        <v>84.329418162607183</v>
      </c>
      <c r="AL12" s="144">
        <v>84.428739221742291</v>
      </c>
      <c r="AM12" s="144">
        <v>84.52813929319619</v>
      </c>
      <c r="AN12" s="144">
        <v>84.627475032254026</v>
      </c>
      <c r="AO12" s="144">
        <v>84.726882896408668</v>
      </c>
      <c r="AP12" s="144">
        <v>84.826254585084783</v>
      </c>
      <c r="AQ12" s="144">
        <v>84.925577952230611</v>
      </c>
      <c r="AR12" s="144">
        <v>85.057041479686333</v>
      </c>
      <c r="AS12" s="144">
        <v>85.325377047916049</v>
      </c>
      <c r="AT12" s="144">
        <v>85.59375460887675</v>
      </c>
      <c r="AU12" s="144">
        <v>85.862180991725296</v>
      </c>
      <c r="AV12" s="144">
        <v>86.130568121164146</v>
      </c>
      <c r="AW12" s="144">
        <v>86.398984893936145</v>
      </c>
      <c r="AX12" s="144">
        <v>86.667346911262172</v>
      </c>
      <c r="AY12" s="144">
        <v>86.935749037761113</v>
      </c>
      <c r="AZ12" s="144">
        <v>87.204093609387385</v>
      </c>
      <c r="BA12" s="144">
        <v>87.472504605064756</v>
      </c>
      <c r="BB12" s="144">
        <v>87.721804708135664</v>
      </c>
      <c r="BC12" s="144">
        <v>87.885206969326106</v>
      </c>
      <c r="BD12" s="144">
        <v>88.046814224822242</v>
      </c>
      <c r="BE12" s="144">
        <v>88.20654652395578</v>
      </c>
      <c r="BF12" s="144">
        <v>88.364409260506179</v>
      </c>
      <c r="BG12" s="144">
        <v>88.520402808534755</v>
      </c>
      <c r="BH12" s="144">
        <v>88.674585246077157</v>
      </c>
      <c r="BI12" s="144">
        <v>88.826882361506051</v>
      </c>
      <c r="BJ12" s="144">
        <v>88.977394336024204</v>
      </c>
      <c r="BK12" s="144">
        <v>89.126063797725507</v>
      </c>
      <c r="BL12" s="144">
        <v>89.272948026685114</v>
      </c>
      <c r="BM12" s="144">
        <v>89.418005073563066</v>
      </c>
      <c r="BN12" s="144">
        <v>89.561274598375434</v>
      </c>
      <c r="BO12" s="144">
        <v>89.702799631541268</v>
      </c>
      <c r="BP12" s="144">
        <v>89.842510319844408</v>
      </c>
      <c r="BQ12" s="144">
        <v>89.980499335461957</v>
      </c>
      <c r="BR12" s="144">
        <v>90.116737714587572</v>
      </c>
      <c r="BS12" s="144">
        <v>90.251270176739268</v>
      </c>
      <c r="BT12" s="144">
        <v>90.384068754493612</v>
      </c>
      <c r="BU12" s="144">
        <v>90.515197452818086</v>
      </c>
      <c r="BV12" s="144">
        <v>90.644559642539676</v>
      </c>
      <c r="BW12" s="144">
        <v>90.77225934904402</v>
      </c>
      <c r="BX12" s="144">
        <v>90.89832421241303</v>
      </c>
      <c r="BY12" s="144">
        <v>91.02272580823923</v>
      </c>
      <c r="BZ12" s="144">
        <v>91.1454362982345</v>
      </c>
      <c r="CA12" s="144">
        <v>91.266600418061387</v>
      </c>
      <c r="CB12" s="144">
        <v>91.386086042618089</v>
      </c>
      <c r="CC12" s="144">
        <v>91.50398060356045</v>
      </c>
      <c r="CD12" s="144">
        <v>91.620306720482347</v>
      </c>
      <c r="CE12" s="144">
        <v>91.735049152956449</v>
      </c>
      <c r="CF12" s="144">
        <v>91.848236346062251</v>
      </c>
      <c r="CG12" s="144">
        <v>91.959894781362024</v>
      </c>
      <c r="CH12" s="144">
        <v>92.070016667204513</v>
      </c>
      <c r="CI12" s="144">
        <v>92.17860132325464</v>
      </c>
      <c r="CJ12" s="144">
        <v>92.285684524774837</v>
      </c>
      <c r="CK12" s="144">
        <v>92.391308700842245</v>
      </c>
      <c r="CL12" s="144">
        <v>92.495426160317834</v>
      </c>
      <c r="CM12" s="144">
        <v>92.598126397102192</v>
      </c>
      <c r="CN12" s="144">
        <v>92.699351710104622</v>
      </c>
      <c r="CO12" s="144">
        <v>92.799155997425075</v>
      </c>
      <c r="CP12" s="144">
        <v>92.897544746568656</v>
      </c>
      <c r="CQ12" s="144">
        <v>92.994560284793408</v>
      </c>
      <c r="CR12" s="144">
        <v>93.090154550355663</v>
      </c>
      <c r="CS12" s="144">
        <v>93.184382121017194</v>
      </c>
      <c r="CT12" s="144">
        <v>93.277268391815525</v>
      </c>
      <c r="CU12" s="144">
        <v>93.368843319527443</v>
      </c>
      <c r="CV12" s="144">
        <v>93.459039380993431</v>
      </c>
      <c r="CW12" s="144">
        <v>93.547968867693427</v>
      </c>
      <c r="CX12" s="144">
        <v>93.635571046594066</v>
      </c>
      <c r="CY12" s="144">
        <v>93.721893194904922</v>
      </c>
      <c r="CZ12" s="144">
        <v>93.806964652506238</v>
      </c>
      <c r="DA12" s="144">
        <v>93.890776480154301</v>
      </c>
      <c r="DB12" s="144">
        <v>93.973354551702243</v>
      </c>
      <c r="DC12" s="144">
        <v>94.054729599216131</v>
      </c>
      <c r="DD12" s="144">
        <v>94.134867692239439</v>
      </c>
      <c r="DE12" s="144">
        <v>94.213809674534033</v>
      </c>
      <c r="DF12" s="144">
        <v>94.291570247174164</v>
      </c>
      <c r="DG12" s="144">
        <v>94.368212860936069</v>
      </c>
      <c r="DH12" s="144">
        <v>94.443643332827719</v>
      </c>
      <c r="DI12" s="144">
        <v>94.517975080395118</v>
      </c>
      <c r="DJ12" s="144">
        <v>94.591173181477728</v>
      </c>
      <c r="DK12" s="144">
        <v>94.663242698989222</v>
      </c>
      <c r="DL12" s="144">
        <v>94.734262885343128</v>
      </c>
      <c r="DM12" s="144">
        <v>94.804186017801001</v>
      </c>
      <c r="DN12" s="144">
        <v>94.873024011871678</v>
      </c>
      <c r="DO12" s="144">
        <v>94.940836435322169</v>
      </c>
      <c r="DP12" s="144">
        <v>95.007579796661389</v>
      </c>
      <c r="DQ12" s="144">
        <v>95.073320654116799</v>
      </c>
      <c r="DR12" s="144">
        <v>95.138021688481771</v>
      </c>
      <c r="DS12" s="144">
        <v>95.201757168786116</v>
      </c>
      <c r="DT12" s="144">
        <v>95.264438409000604</v>
      </c>
      <c r="DU12" s="144">
        <v>95.326247393703795</v>
      </c>
      <c r="DV12" s="144">
        <v>95.387030184843965</v>
      </c>
      <c r="DW12" s="144">
        <v>95.446925110517839</v>
      </c>
      <c r="DX12" s="144">
        <v>95.505851402861097</v>
      </c>
      <c r="DY12" s="144">
        <v>95.563846488818385</v>
      </c>
      <c r="DZ12" s="144">
        <v>95.620910494356039</v>
      </c>
      <c r="EA12" s="144">
        <v>95.67709390530527</v>
      </c>
      <c r="EB12" s="144">
        <v>95.732413997796343</v>
      </c>
      <c r="EC12" s="144">
        <v>95.786837532475957</v>
      </c>
      <c r="ED12" s="144">
        <v>95.840429839388662</v>
      </c>
      <c r="EE12" s="144">
        <v>95.893146912923896</v>
      </c>
      <c r="EF12" s="144">
        <v>95.945017709685985</v>
      </c>
      <c r="EG12" s="144">
        <v>95.996087626866739</v>
      </c>
      <c r="EH12" s="144">
        <v>96.046359902041317</v>
      </c>
      <c r="EI12" s="144">
        <v>96.095817042172143</v>
      </c>
      <c r="EJ12" s="144">
        <v>96.144484936481803</v>
      </c>
      <c r="EK12" s="144">
        <v>96.19239232816733</v>
      </c>
      <c r="EL12" s="144">
        <v>96.239471782264062</v>
      </c>
      <c r="EM12" s="144">
        <v>96.285865004893225</v>
      </c>
      <c r="EN12" s="144">
        <v>96.331507607855755</v>
      </c>
      <c r="EO12" s="144">
        <v>96.376367887116587</v>
      </c>
      <c r="EP12" s="144">
        <v>96.420546559072747</v>
      </c>
      <c r="EQ12" s="144">
        <v>96.463999196060186</v>
      </c>
      <c r="ER12" s="144">
        <v>96.506740411783056</v>
      </c>
      <c r="ES12" s="144">
        <v>96.548792095572267</v>
      </c>
      <c r="ET12" s="144">
        <v>96.59013989140044</v>
      </c>
      <c r="EU12" s="144">
        <v>96.63086155544228</v>
      </c>
      <c r="EV12" s="144">
        <v>96.670932576801164</v>
      </c>
    </row>
    <row r="13" spans="1:152" x14ac:dyDescent="0.2">
      <c r="A13" s="156"/>
      <c r="B13" s="238"/>
      <c r="C13" s="238"/>
      <c r="D13" s="238"/>
      <c r="E13" s="238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8"/>
      <c r="X13" s="238"/>
      <c r="Y13" s="238"/>
      <c r="Z13" s="238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9"/>
      <c r="AP13" s="239"/>
      <c r="AQ13" s="239"/>
      <c r="AR13" s="238"/>
      <c r="AS13" s="238"/>
      <c r="AT13" s="238"/>
      <c r="AU13" s="238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  <c r="CT13" s="145"/>
      <c r="CU13" s="145"/>
      <c r="CV13" s="145"/>
      <c r="CW13" s="145"/>
      <c r="CX13" s="145"/>
      <c r="CY13" s="145"/>
      <c r="CZ13" s="145"/>
      <c r="DA13" s="145"/>
      <c r="DB13" s="145"/>
      <c r="DC13" s="145"/>
      <c r="DD13" s="145"/>
      <c r="DE13" s="145"/>
      <c r="DF13" s="145"/>
      <c r="DG13" s="145"/>
      <c r="DH13" s="145"/>
      <c r="DI13" s="145"/>
      <c r="DJ13" s="145"/>
      <c r="DK13" s="145"/>
      <c r="DL13" s="145"/>
      <c r="DM13" s="145"/>
      <c r="DN13" s="145"/>
      <c r="DO13" s="145"/>
      <c r="DP13" s="145"/>
      <c r="DQ13" s="145"/>
      <c r="DR13" s="145"/>
      <c r="DS13" s="145"/>
      <c r="DT13" s="145"/>
      <c r="DU13" s="145"/>
      <c r="DV13" s="145"/>
      <c r="DW13" s="145"/>
      <c r="DX13" s="145"/>
      <c r="DY13" s="145"/>
      <c r="DZ13" s="145"/>
      <c r="EA13" s="145"/>
      <c r="EB13" s="145"/>
      <c r="EC13" s="145"/>
      <c r="ED13" s="145"/>
      <c r="EE13" s="145"/>
      <c r="EF13" s="145"/>
      <c r="EG13" s="145"/>
      <c r="EH13" s="145"/>
      <c r="EI13" s="145"/>
      <c r="EJ13" s="145"/>
      <c r="EK13" s="145"/>
      <c r="EL13" s="145"/>
      <c r="EM13" s="145"/>
      <c r="EN13" s="145"/>
      <c r="EO13" s="145"/>
      <c r="EP13" s="145"/>
      <c r="EQ13" s="145"/>
      <c r="ER13" s="145"/>
      <c r="ES13" s="145"/>
      <c r="ET13" s="145"/>
      <c r="EU13" s="145"/>
      <c r="EV13" s="145"/>
    </row>
    <row r="14" spans="1:152" x14ac:dyDescent="0.2">
      <c r="A14" s="134" t="s">
        <v>223</v>
      </c>
      <c r="B14" s="240"/>
      <c r="C14" s="240"/>
      <c r="D14" s="240"/>
      <c r="E14" s="240"/>
      <c r="F14" s="145"/>
      <c r="G14" s="241"/>
      <c r="H14" s="241"/>
      <c r="I14" s="241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0"/>
      <c r="X14" s="240"/>
      <c r="Y14" s="240"/>
      <c r="Z14" s="240"/>
      <c r="AA14" s="145"/>
      <c r="AB14" s="241"/>
      <c r="AC14" s="241"/>
      <c r="AD14" s="241"/>
      <c r="AE14" s="242"/>
      <c r="AF14" s="242"/>
      <c r="AG14" s="242"/>
      <c r="AH14" s="242"/>
      <c r="AI14" s="242"/>
      <c r="AJ14" s="242"/>
      <c r="AK14" s="242"/>
      <c r="AL14" s="242"/>
      <c r="AM14" s="242"/>
      <c r="AN14" s="242"/>
      <c r="AO14" s="242"/>
      <c r="AP14" s="242"/>
      <c r="AQ14" s="242"/>
      <c r="AR14" s="240"/>
      <c r="AS14" s="240"/>
      <c r="AT14" s="240"/>
      <c r="AU14" s="240"/>
      <c r="AV14" s="145"/>
      <c r="AW14" s="241"/>
      <c r="AX14" s="241"/>
      <c r="AY14" s="241"/>
      <c r="AZ14" s="242"/>
      <c r="BA14" s="242"/>
      <c r="BB14" s="242"/>
      <c r="BC14" s="242"/>
      <c r="BD14" s="242"/>
      <c r="BE14" s="242"/>
      <c r="BF14" s="242"/>
      <c r="BG14" s="242"/>
      <c r="BH14" s="242"/>
      <c r="BI14" s="242"/>
      <c r="BJ14" s="242"/>
      <c r="BK14" s="242"/>
      <c r="BL14" s="242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  <c r="CT14" s="145"/>
      <c r="CU14" s="145"/>
      <c r="CV14" s="145"/>
      <c r="CW14" s="145"/>
      <c r="CX14" s="145"/>
      <c r="CY14" s="145"/>
      <c r="CZ14" s="145"/>
      <c r="DA14" s="145"/>
      <c r="DB14" s="145"/>
      <c r="DC14" s="145"/>
      <c r="DD14" s="145"/>
      <c r="DE14" s="145"/>
      <c r="DF14" s="145"/>
      <c r="DG14" s="145"/>
      <c r="DH14" s="145"/>
      <c r="DI14" s="145"/>
      <c r="DJ14" s="145"/>
      <c r="DK14" s="145"/>
      <c r="DL14" s="145"/>
      <c r="DM14" s="145"/>
      <c r="DN14" s="145"/>
      <c r="DO14" s="145"/>
      <c r="DP14" s="145"/>
      <c r="DQ14" s="145"/>
      <c r="DR14" s="145"/>
      <c r="DS14" s="145"/>
      <c r="DT14" s="145"/>
      <c r="DU14" s="145"/>
      <c r="DV14" s="145"/>
      <c r="DW14" s="145"/>
      <c r="DX14" s="145"/>
      <c r="DY14" s="145"/>
      <c r="DZ14" s="145"/>
      <c r="EA14" s="145"/>
      <c r="EB14" s="145"/>
      <c r="EC14" s="145"/>
      <c r="ED14" s="145"/>
      <c r="EE14" s="145"/>
      <c r="EF14" s="145"/>
      <c r="EG14" s="145"/>
      <c r="EH14" s="145"/>
      <c r="EI14" s="145"/>
      <c r="EJ14" s="145"/>
      <c r="EK14" s="145"/>
      <c r="EL14" s="145"/>
      <c r="EM14" s="145"/>
      <c r="EN14" s="145"/>
      <c r="EO14" s="145"/>
      <c r="EP14" s="145"/>
      <c r="EQ14" s="145"/>
      <c r="ER14" s="145"/>
      <c r="ES14" s="145"/>
      <c r="ET14" s="145"/>
      <c r="EU14" s="145"/>
      <c r="EV14" s="145"/>
    </row>
    <row r="15" spans="1:152" x14ac:dyDescent="0.2">
      <c r="A15" s="139" t="s">
        <v>220</v>
      </c>
      <c r="B15" s="243"/>
      <c r="C15" s="243"/>
      <c r="D15" s="243"/>
      <c r="E15" s="243"/>
      <c r="F15" s="243"/>
      <c r="G15" s="243"/>
      <c r="H15" s="243"/>
      <c r="I15" s="243"/>
      <c r="J15" s="244"/>
      <c r="K15" s="244"/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3"/>
      <c r="X15" s="243"/>
      <c r="Y15" s="243"/>
      <c r="Z15" s="243"/>
      <c r="AA15" s="243"/>
      <c r="AB15" s="243"/>
      <c r="AC15" s="243"/>
      <c r="AD15" s="243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3"/>
      <c r="AS15" s="243"/>
      <c r="AT15" s="243"/>
      <c r="AU15" s="243"/>
      <c r="AV15" s="243"/>
      <c r="AW15" s="243"/>
      <c r="AX15" s="243"/>
      <c r="AY15" s="243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244"/>
      <c r="BW15" s="244"/>
      <c r="BX15" s="244"/>
      <c r="BY15" s="244"/>
      <c r="BZ15" s="244"/>
      <c r="CA15" s="244"/>
      <c r="CB15" s="244"/>
      <c r="CC15" s="244"/>
      <c r="CD15" s="244"/>
      <c r="CE15" s="244"/>
      <c r="CF15" s="244"/>
      <c r="CG15" s="244"/>
      <c r="CH15" s="244"/>
      <c r="CI15" s="244"/>
      <c r="CJ15" s="244"/>
      <c r="CK15" s="244"/>
      <c r="CL15" s="244"/>
      <c r="CM15" s="244"/>
      <c r="CN15" s="244"/>
      <c r="CO15" s="244"/>
      <c r="CP15" s="244"/>
      <c r="CQ15" s="244"/>
      <c r="CR15" s="244"/>
      <c r="CS15" s="244"/>
      <c r="CT15" s="244"/>
      <c r="CU15" s="244"/>
      <c r="CV15" s="244"/>
      <c r="CW15" s="244"/>
      <c r="CX15" s="244"/>
      <c r="CY15" s="244"/>
      <c r="CZ15" s="244"/>
      <c r="DA15" s="244"/>
      <c r="DB15" s="244"/>
      <c r="DC15" s="244"/>
      <c r="DD15" s="244"/>
      <c r="DE15" s="244"/>
      <c r="DF15" s="244"/>
      <c r="DG15" s="244"/>
      <c r="DH15" s="244"/>
      <c r="DI15" s="244"/>
      <c r="DJ15" s="244"/>
      <c r="DK15" s="244"/>
      <c r="DL15" s="244"/>
      <c r="DM15" s="244"/>
      <c r="DN15" s="244"/>
      <c r="DO15" s="244"/>
      <c r="DP15" s="244"/>
      <c r="DQ15" s="244"/>
      <c r="DR15" s="244"/>
      <c r="DS15" s="244"/>
      <c r="DT15" s="244"/>
      <c r="DU15" s="244"/>
      <c r="DV15" s="244"/>
      <c r="DW15" s="244"/>
      <c r="DX15" s="244"/>
      <c r="DY15" s="244"/>
      <c r="DZ15" s="244"/>
      <c r="EA15" s="244"/>
      <c r="EB15" s="244"/>
      <c r="EC15" s="244"/>
      <c r="ED15" s="244"/>
      <c r="EE15" s="244"/>
      <c r="EF15" s="244"/>
      <c r="EG15" s="244"/>
      <c r="EH15" s="244"/>
      <c r="EI15" s="244"/>
      <c r="EJ15" s="244"/>
      <c r="EK15" s="244"/>
      <c r="EL15" s="244"/>
      <c r="EM15" s="244"/>
      <c r="EN15" s="244"/>
      <c r="EO15" s="244"/>
      <c r="EP15" s="244"/>
      <c r="EQ15" s="244"/>
      <c r="ER15" s="244"/>
      <c r="ES15" s="244"/>
      <c r="ET15" s="244"/>
      <c r="EU15" s="244"/>
      <c r="EV15" s="244"/>
    </row>
    <row r="16" spans="1:152" x14ac:dyDescent="0.2">
      <c r="A16" s="141" t="s">
        <v>111</v>
      </c>
      <c r="B16" s="251">
        <v>100</v>
      </c>
      <c r="C16" s="251">
        <v>100</v>
      </c>
      <c r="D16" s="251">
        <v>99.999999999999986</v>
      </c>
      <c r="E16" s="251">
        <v>100.00000000000001</v>
      </c>
      <c r="F16" s="252">
        <v>99.999999999999986</v>
      </c>
      <c r="G16" s="252">
        <v>100</v>
      </c>
      <c r="H16" s="252">
        <v>100</v>
      </c>
      <c r="I16" s="252">
        <v>100</v>
      </c>
      <c r="J16" s="252">
        <v>100</v>
      </c>
      <c r="K16" s="252">
        <v>100</v>
      </c>
      <c r="L16" s="252">
        <v>100</v>
      </c>
      <c r="M16" s="252">
        <v>100</v>
      </c>
      <c r="N16" s="252">
        <v>100</v>
      </c>
      <c r="O16" s="252">
        <v>100</v>
      </c>
      <c r="P16" s="252">
        <v>100</v>
      </c>
      <c r="Q16" s="252">
        <v>100</v>
      </c>
      <c r="R16" s="252">
        <v>100</v>
      </c>
      <c r="S16" s="252">
        <v>100</v>
      </c>
      <c r="T16" s="252">
        <v>100</v>
      </c>
      <c r="U16" s="252">
        <v>100</v>
      </c>
      <c r="V16" s="252">
        <v>100</v>
      </c>
      <c r="W16" s="251">
        <v>100</v>
      </c>
      <c r="X16" s="251">
        <v>100.00000000000001</v>
      </c>
      <c r="Y16" s="251">
        <v>100</v>
      </c>
      <c r="Z16" s="251">
        <v>100</v>
      </c>
      <c r="AA16" s="252">
        <v>99.999999999999986</v>
      </c>
      <c r="AB16" s="252">
        <v>100</v>
      </c>
      <c r="AC16" s="252">
        <v>99.999999999999986</v>
      </c>
      <c r="AD16" s="252">
        <v>100</v>
      </c>
      <c r="AE16" s="252">
        <v>100</v>
      </c>
      <c r="AF16" s="252">
        <v>99.999999999999986</v>
      </c>
      <c r="AG16" s="252">
        <v>100</v>
      </c>
      <c r="AH16" s="252">
        <v>100</v>
      </c>
      <c r="AI16" s="252">
        <v>100</v>
      </c>
      <c r="AJ16" s="252">
        <v>100</v>
      </c>
      <c r="AK16" s="252">
        <v>100</v>
      </c>
      <c r="AL16" s="252">
        <v>100</v>
      </c>
      <c r="AM16" s="252">
        <v>100</v>
      </c>
      <c r="AN16" s="252">
        <v>100</v>
      </c>
      <c r="AO16" s="252">
        <v>99.999999999999986</v>
      </c>
      <c r="AP16" s="252">
        <v>99.999999999999986</v>
      </c>
      <c r="AQ16" s="252">
        <v>100</v>
      </c>
      <c r="AR16" s="251">
        <v>100</v>
      </c>
      <c r="AS16" s="251">
        <v>100</v>
      </c>
      <c r="AT16" s="251">
        <v>100</v>
      </c>
      <c r="AU16" s="251">
        <v>100</v>
      </c>
      <c r="AV16" s="252">
        <v>100</v>
      </c>
      <c r="AW16" s="252">
        <v>100</v>
      </c>
      <c r="AX16" s="252">
        <v>100</v>
      </c>
      <c r="AY16" s="252">
        <v>100</v>
      </c>
      <c r="AZ16" s="252">
        <v>100</v>
      </c>
      <c r="BA16" s="252">
        <v>99.999999999999986</v>
      </c>
      <c r="BB16" s="252">
        <v>100</v>
      </c>
      <c r="BC16" s="252">
        <v>100</v>
      </c>
      <c r="BD16" s="252">
        <v>100</v>
      </c>
      <c r="BE16" s="252">
        <v>99.999999999999986</v>
      </c>
      <c r="BF16" s="252">
        <v>100</v>
      </c>
      <c r="BG16" s="252">
        <v>100</v>
      </c>
      <c r="BH16" s="252">
        <v>99.999999999999986</v>
      </c>
      <c r="BI16" s="252">
        <v>100</v>
      </c>
      <c r="BJ16" s="252">
        <v>100</v>
      </c>
      <c r="BK16" s="252">
        <v>100</v>
      </c>
      <c r="BL16" s="252">
        <v>100</v>
      </c>
      <c r="BM16" s="244">
        <v>100</v>
      </c>
      <c r="BN16" s="244">
        <v>100</v>
      </c>
      <c r="BO16" s="244">
        <v>100</v>
      </c>
      <c r="BP16" s="244">
        <v>100</v>
      </c>
      <c r="BQ16" s="244">
        <v>99.999999999999986</v>
      </c>
      <c r="BR16" s="244">
        <v>100</v>
      </c>
      <c r="BS16" s="244">
        <v>99.999999999999986</v>
      </c>
      <c r="BT16" s="244">
        <v>100</v>
      </c>
      <c r="BU16" s="244">
        <v>100</v>
      </c>
      <c r="BV16" s="244">
        <v>99.999999999999986</v>
      </c>
      <c r="BW16" s="244">
        <v>100</v>
      </c>
      <c r="BX16" s="244">
        <v>100.00000000000001</v>
      </c>
      <c r="BY16" s="244">
        <v>99.999999999999986</v>
      </c>
      <c r="BZ16" s="244">
        <v>100.00000000000001</v>
      </c>
      <c r="CA16" s="244">
        <v>100</v>
      </c>
      <c r="CB16" s="244">
        <v>100</v>
      </c>
      <c r="CC16" s="244">
        <v>99.999999999999986</v>
      </c>
      <c r="CD16" s="244">
        <v>100</v>
      </c>
      <c r="CE16" s="244">
        <v>99.999999999999986</v>
      </c>
      <c r="CF16" s="244">
        <v>100.00000000000001</v>
      </c>
      <c r="CG16" s="244">
        <v>100</v>
      </c>
      <c r="CH16" s="244">
        <v>100</v>
      </c>
      <c r="CI16" s="244">
        <v>100</v>
      </c>
      <c r="CJ16" s="244">
        <v>100</v>
      </c>
      <c r="CK16" s="244">
        <v>100</v>
      </c>
      <c r="CL16" s="244">
        <v>100.00000000000001</v>
      </c>
      <c r="CM16" s="244">
        <v>100</v>
      </c>
      <c r="CN16" s="244">
        <v>100</v>
      </c>
      <c r="CO16" s="244">
        <v>100</v>
      </c>
      <c r="CP16" s="244">
        <v>100</v>
      </c>
      <c r="CQ16" s="244">
        <v>100</v>
      </c>
      <c r="CR16" s="244">
        <v>100</v>
      </c>
      <c r="CS16" s="244">
        <v>100</v>
      </c>
      <c r="CT16" s="244">
        <v>100</v>
      </c>
      <c r="CU16" s="244">
        <v>100</v>
      </c>
      <c r="CV16" s="244">
        <v>100</v>
      </c>
      <c r="CW16" s="244">
        <v>100</v>
      </c>
      <c r="CX16" s="244">
        <v>100</v>
      </c>
      <c r="CY16" s="244">
        <v>99.999999999999986</v>
      </c>
      <c r="CZ16" s="244">
        <v>100</v>
      </c>
      <c r="DA16" s="244">
        <v>100</v>
      </c>
      <c r="DB16" s="244">
        <v>100</v>
      </c>
      <c r="DC16" s="244">
        <v>100</v>
      </c>
      <c r="DD16" s="244">
        <v>100</v>
      </c>
      <c r="DE16" s="244">
        <v>100</v>
      </c>
      <c r="DF16" s="244">
        <v>100</v>
      </c>
      <c r="DG16" s="244">
        <v>100</v>
      </c>
      <c r="DH16" s="244">
        <v>100.00000000000001</v>
      </c>
      <c r="DI16" s="244">
        <v>100</v>
      </c>
      <c r="DJ16" s="244">
        <v>100</v>
      </c>
      <c r="DK16" s="244">
        <v>100</v>
      </c>
      <c r="DL16" s="244">
        <v>100</v>
      </c>
      <c r="DM16" s="244">
        <v>100</v>
      </c>
      <c r="DN16" s="244">
        <v>99.999999999999986</v>
      </c>
      <c r="DO16" s="244">
        <v>100</v>
      </c>
      <c r="DP16" s="244">
        <v>100</v>
      </c>
      <c r="DQ16" s="244">
        <v>100</v>
      </c>
      <c r="DR16" s="244">
        <v>100</v>
      </c>
      <c r="DS16" s="244">
        <v>100</v>
      </c>
      <c r="DT16" s="244">
        <v>100</v>
      </c>
      <c r="DU16" s="244">
        <v>100.00000000000001</v>
      </c>
      <c r="DV16" s="244">
        <v>100</v>
      </c>
      <c r="DW16" s="244">
        <v>100.00000000000001</v>
      </c>
      <c r="DX16" s="244">
        <v>99.999999999999986</v>
      </c>
      <c r="DY16" s="244">
        <v>100</v>
      </c>
      <c r="DZ16" s="244">
        <v>100.00000000000001</v>
      </c>
      <c r="EA16" s="244">
        <v>100</v>
      </c>
      <c r="EB16" s="244">
        <v>100</v>
      </c>
      <c r="EC16" s="244">
        <v>100</v>
      </c>
      <c r="ED16" s="244">
        <v>100</v>
      </c>
      <c r="EE16" s="244">
        <v>100</v>
      </c>
      <c r="EF16" s="244">
        <v>100</v>
      </c>
      <c r="EG16" s="244">
        <v>100</v>
      </c>
      <c r="EH16" s="244">
        <v>100</v>
      </c>
      <c r="EI16" s="244">
        <v>100</v>
      </c>
      <c r="EJ16" s="244">
        <v>100</v>
      </c>
      <c r="EK16" s="244">
        <v>99.999999999999986</v>
      </c>
      <c r="EL16" s="244">
        <v>100.00000000000001</v>
      </c>
      <c r="EM16" s="244">
        <v>100</v>
      </c>
      <c r="EN16" s="244">
        <v>99.999999999999986</v>
      </c>
      <c r="EO16" s="244">
        <v>100</v>
      </c>
      <c r="EP16" s="244">
        <v>100</v>
      </c>
      <c r="EQ16" s="244">
        <v>100</v>
      </c>
      <c r="ER16" s="244">
        <v>100</v>
      </c>
      <c r="ES16" s="244">
        <v>100</v>
      </c>
      <c r="ET16" s="244">
        <v>100</v>
      </c>
      <c r="EU16" s="244">
        <v>100</v>
      </c>
      <c r="EV16" s="244">
        <v>100</v>
      </c>
    </row>
    <row r="17" spans="1:152" x14ac:dyDescent="0.2">
      <c r="A17" s="165" t="s">
        <v>142</v>
      </c>
      <c r="B17" s="143">
        <v>35.279794103168797</v>
      </c>
      <c r="C17" s="143">
        <v>35.596653712889591</v>
      </c>
      <c r="D17" s="143">
        <v>35.945672941599028</v>
      </c>
      <c r="E17" s="143">
        <v>36.316235050134004</v>
      </c>
      <c r="F17" s="143">
        <v>36.675480510440664</v>
      </c>
      <c r="G17" s="143">
        <v>37.003775785219396</v>
      </c>
      <c r="H17" s="143">
        <v>37.288239961263983</v>
      </c>
      <c r="I17" s="143">
        <v>37.514483268569535</v>
      </c>
      <c r="J17" s="143">
        <v>37.66989527982286</v>
      </c>
      <c r="K17" s="143">
        <v>37.7836456971378</v>
      </c>
      <c r="L17" s="143">
        <v>37.859174303577873</v>
      </c>
      <c r="M17" s="143">
        <v>37.910780968004438</v>
      </c>
      <c r="N17" s="143">
        <v>37.994321765882752</v>
      </c>
      <c r="O17" s="143">
        <v>38.083668897902065</v>
      </c>
      <c r="P17" s="143">
        <v>38.148258053269799</v>
      </c>
      <c r="Q17" s="143">
        <v>38.298111280602264</v>
      </c>
      <c r="R17" s="143">
        <v>38.223225493236022</v>
      </c>
      <c r="S17" s="143">
        <v>38.088963775401609</v>
      </c>
      <c r="T17" s="143">
        <v>37.891201585804311</v>
      </c>
      <c r="U17" s="143">
        <v>37.635830661350631</v>
      </c>
      <c r="V17" s="143">
        <v>37.339948683410753</v>
      </c>
      <c r="W17" s="143">
        <v>37.043895497707005</v>
      </c>
      <c r="X17" s="143">
        <v>36.713604107414241</v>
      </c>
      <c r="Y17" s="143">
        <v>36.363030538576957</v>
      </c>
      <c r="Z17" s="143">
        <v>36.000736428499984</v>
      </c>
      <c r="AA17" s="143">
        <v>35.628083705296994</v>
      </c>
      <c r="AB17" s="143">
        <v>35.229354088894716</v>
      </c>
      <c r="AC17" s="143">
        <v>34.794355972047484</v>
      </c>
      <c r="AD17" s="143">
        <v>34.318322730921714</v>
      </c>
      <c r="AE17" s="143">
        <v>33.803885849675879</v>
      </c>
      <c r="AF17" s="143">
        <v>33.264824118243261</v>
      </c>
      <c r="AG17" s="143">
        <v>32.718609532013957</v>
      </c>
      <c r="AH17" s="143">
        <v>32.189236955752776</v>
      </c>
      <c r="AI17" s="143">
        <v>31.714883359972863</v>
      </c>
      <c r="AJ17" s="143">
        <v>31.29851140941685</v>
      </c>
      <c r="AK17" s="143">
        <v>30.940870750702242</v>
      </c>
      <c r="AL17" s="143">
        <v>30.640522088635176</v>
      </c>
      <c r="AM17" s="143">
        <v>30.392933028113035</v>
      </c>
      <c r="AN17" s="143">
        <v>30.188814278340175</v>
      </c>
      <c r="AO17" s="143">
        <v>30.017078427265297</v>
      </c>
      <c r="AP17" s="143">
        <v>29.866284646937991</v>
      </c>
      <c r="AQ17" s="143">
        <v>29.725330835756438</v>
      </c>
      <c r="AR17" s="143">
        <v>29.576423256578011</v>
      </c>
      <c r="AS17" s="143">
        <v>29.394027586844462</v>
      </c>
      <c r="AT17" s="143">
        <v>29.1945466542671</v>
      </c>
      <c r="AU17" s="143">
        <v>28.975123844785326</v>
      </c>
      <c r="AV17" s="143">
        <v>28.733522209040686</v>
      </c>
      <c r="AW17" s="143">
        <v>28.463114850328751</v>
      </c>
      <c r="AX17" s="143">
        <v>28.137553911121525</v>
      </c>
      <c r="AY17" s="143">
        <v>27.764108872236143</v>
      </c>
      <c r="AZ17" s="143">
        <v>27.353384546234938</v>
      </c>
      <c r="BA17" s="143">
        <v>26.907900739663759</v>
      </c>
      <c r="BB17" s="143">
        <v>26.409020728391024</v>
      </c>
      <c r="BC17" s="143">
        <v>25.870254167619684</v>
      </c>
      <c r="BD17" s="143">
        <v>25.33498069007813</v>
      </c>
      <c r="BE17" s="143">
        <v>24.805443880535481</v>
      </c>
      <c r="BF17" s="143">
        <v>24.295781614897138</v>
      </c>
      <c r="BG17" s="143">
        <v>23.817281232801321</v>
      </c>
      <c r="BH17" s="143">
        <v>23.375536456629437</v>
      </c>
      <c r="BI17" s="143">
        <v>22.968959101082511</v>
      </c>
      <c r="BJ17" s="143">
        <v>22.591656824820802</v>
      </c>
      <c r="BK17" s="143">
        <v>22.237725790974213</v>
      </c>
      <c r="BL17" s="143">
        <v>21.901629312422237</v>
      </c>
      <c r="BM17" s="144">
        <v>21.577521623547099</v>
      </c>
      <c r="BN17" s="144">
        <v>21.261595700230977</v>
      </c>
      <c r="BO17" s="144">
        <v>20.953564044183459</v>
      </c>
      <c r="BP17" s="144">
        <v>20.655807226664098</v>
      </c>
      <c r="BQ17" s="144">
        <v>20.38009279286668</v>
      </c>
      <c r="BR17" s="144">
        <v>20.139889991270511</v>
      </c>
      <c r="BS17" s="144">
        <v>19.892981784124476</v>
      </c>
      <c r="BT17" s="144">
        <v>19.650014540732215</v>
      </c>
      <c r="BU17" s="144">
        <v>19.410623045873102</v>
      </c>
      <c r="BV17" s="144">
        <v>19.174596160005045</v>
      </c>
      <c r="BW17" s="144">
        <v>18.942191912121036</v>
      </c>
      <c r="BX17" s="144">
        <v>18.714639312376772</v>
      </c>
      <c r="BY17" s="144">
        <v>18.493348430153706</v>
      </c>
      <c r="BZ17" s="144">
        <v>18.28077350354587</v>
      </c>
      <c r="CA17" s="144">
        <v>18.080400660380196</v>
      </c>
      <c r="CB17" s="144">
        <v>17.897780342449632</v>
      </c>
      <c r="CC17" s="144">
        <v>17.733218209402331</v>
      </c>
      <c r="CD17" s="144">
        <v>17.585208708761094</v>
      </c>
      <c r="CE17" s="144">
        <v>17.448335254121165</v>
      </c>
      <c r="CF17" s="144">
        <v>17.318945607163254</v>
      </c>
      <c r="CG17" s="144">
        <v>17.19483386420174</v>
      </c>
      <c r="CH17" s="144">
        <v>17.074463610230445</v>
      </c>
      <c r="CI17" s="144">
        <v>16.956107757933765</v>
      </c>
      <c r="CJ17" s="144">
        <v>16.838322751654154</v>
      </c>
      <c r="CK17" s="144">
        <v>16.720935539264829</v>
      </c>
      <c r="CL17" s="144">
        <v>16.604673926342837</v>
      </c>
      <c r="CM17" s="144">
        <v>16.490567007400749</v>
      </c>
      <c r="CN17" s="144">
        <v>16.379039576132982</v>
      </c>
      <c r="CO17" s="144">
        <v>16.27088770587148</v>
      </c>
      <c r="CP17" s="144">
        <v>16.166644704613532</v>
      </c>
      <c r="CQ17" s="144">
        <v>16.066797694996605</v>
      </c>
      <c r="CR17" s="144">
        <v>15.971672004763779</v>
      </c>
      <c r="CS17" s="144">
        <v>15.881660394802418</v>
      </c>
      <c r="CT17" s="144">
        <v>15.797009000905781</v>
      </c>
      <c r="CU17" s="144">
        <v>15.717792478442325</v>
      </c>
      <c r="CV17" s="144">
        <v>15.643961820955221</v>
      </c>
      <c r="CW17" s="144">
        <v>15.575510644840918</v>
      </c>
      <c r="CX17" s="144">
        <v>15.512265274757381</v>
      </c>
      <c r="CY17" s="144">
        <v>15.454028767452698</v>
      </c>
      <c r="CZ17" s="144">
        <v>15.400479015033799</v>
      </c>
      <c r="DA17" s="144">
        <v>15.35149331935807</v>
      </c>
      <c r="DB17" s="144">
        <v>15.3069140897735</v>
      </c>
      <c r="DC17" s="144">
        <v>15.266426246289585</v>
      </c>
      <c r="DD17" s="144">
        <v>15.229740741611703</v>
      </c>
      <c r="DE17" s="144">
        <v>15.196634930501011</v>
      </c>
      <c r="DF17" s="144">
        <v>15.166864571523003</v>
      </c>
      <c r="DG17" s="144">
        <v>15.140163020391773</v>
      </c>
      <c r="DH17" s="144">
        <v>15.11626166895419</v>
      </c>
      <c r="DI17" s="144">
        <v>15.094917500542341</v>
      </c>
      <c r="DJ17" s="144">
        <v>15.075883007705865</v>
      </c>
      <c r="DK17" s="144">
        <v>15.058945319012718</v>
      </c>
      <c r="DL17" s="144">
        <v>15.043995452925351</v>
      </c>
      <c r="DM17" s="144">
        <v>15.030844548408611</v>
      </c>
      <c r="DN17" s="144">
        <v>15.019364195680529</v>
      </c>
      <c r="DO17" s="144">
        <v>15.009409573237598</v>
      </c>
      <c r="DP17" s="144">
        <v>15.000974871700883</v>
      </c>
      <c r="DQ17" s="144">
        <v>14.994000941322808</v>
      </c>
      <c r="DR17" s="144">
        <v>14.988503657768179</v>
      </c>
      <c r="DS17" s="144">
        <v>14.984467478158326</v>
      </c>
      <c r="DT17" s="144">
        <v>14.982013963954538</v>
      </c>
      <c r="DU17" s="144">
        <v>14.981227462013145</v>
      </c>
      <c r="DV17" s="144">
        <v>14.982169621649884</v>
      </c>
      <c r="DW17" s="144">
        <v>14.984979704002663</v>
      </c>
      <c r="DX17" s="144">
        <v>14.989755185384112</v>
      </c>
      <c r="DY17" s="144">
        <v>14.996510382210285</v>
      </c>
      <c r="DZ17" s="144">
        <v>15.005337343361735</v>
      </c>
      <c r="EA17" s="144">
        <v>15.016191400703319</v>
      </c>
      <c r="EB17" s="144">
        <v>15.029108908770494</v>
      </c>
      <c r="EC17" s="144">
        <v>15.044038362576822</v>
      </c>
      <c r="ED17" s="144">
        <v>15.060849740528234</v>
      </c>
      <c r="EE17" s="144">
        <v>15.07942406931555</v>
      </c>
      <c r="EF17" s="144">
        <v>15.099677368442457</v>
      </c>
      <c r="EG17" s="144">
        <v>15.121379861246217</v>
      </c>
      <c r="EH17" s="144">
        <v>15.14429698852615</v>
      </c>
      <c r="EI17" s="144">
        <v>15.16822413302542</v>
      </c>
      <c r="EJ17" s="144">
        <v>15.192913940173138</v>
      </c>
      <c r="EK17" s="144">
        <v>15.218132271723887</v>
      </c>
      <c r="EL17" s="144">
        <v>15.243681409816839</v>
      </c>
      <c r="EM17" s="144">
        <v>15.269275050629291</v>
      </c>
      <c r="EN17" s="144">
        <v>15.294793256735275</v>
      </c>
      <c r="EO17" s="144">
        <v>15.320107646324466</v>
      </c>
      <c r="EP17" s="144">
        <v>15.345102196767854</v>
      </c>
      <c r="EQ17" s="144">
        <v>15.369663571373405</v>
      </c>
      <c r="ER17" s="144">
        <v>15.393812122546127</v>
      </c>
      <c r="ES17" s="144">
        <v>15.417510812938668</v>
      </c>
      <c r="ET17" s="144">
        <v>15.440768749602638</v>
      </c>
      <c r="EU17" s="144">
        <v>15.463565969567197</v>
      </c>
      <c r="EV17" s="144">
        <v>15.486005710011025</v>
      </c>
    </row>
    <row r="18" spans="1:152" x14ac:dyDescent="0.2">
      <c r="A18" s="166" t="s">
        <v>143</v>
      </c>
      <c r="B18" s="144">
        <v>60.454729442017594</v>
      </c>
      <c r="C18" s="144">
        <v>60.120030444090219</v>
      </c>
      <c r="D18" s="144">
        <v>59.739567065172814</v>
      </c>
      <c r="E18" s="144">
        <v>59.328186020967607</v>
      </c>
      <c r="F18" s="144">
        <v>58.919379945255024</v>
      </c>
      <c r="G18" s="144">
        <v>58.534626539387766</v>
      </c>
      <c r="H18" s="144">
        <v>58.188675032593807</v>
      </c>
      <c r="I18" s="144">
        <v>57.897319709455175</v>
      </c>
      <c r="J18" s="144">
        <v>57.675023960942994</v>
      </c>
      <c r="K18" s="144">
        <v>57.494468137144935</v>
      </c>
      <c r="L18" s="144">
        <v>57.353955148892233</v>
      </c>
      <c r="M18" s="144">
        <v>57.242472724201143</v>
      </c>
      <c r="N18" s="144">
        <v>57.10794131559026</v>
      </c>
      <c r="O18" s="144">
        <v>56.976746607506421</v>
      </c>
      <c r="P18" s="144">
        <v>56.879796581853689</v>
      </c>
      <c r="Q18" s="144">
        <v>56.706226399946168</v>
      </c>
      <c r="R18" s="144">
        <v>56.764677518795203</v>
      </c>
      <c r="S18" s="144">
        <v>56.886333375638557</v>
      </c>
      <c r="T18" s="144">
        <v>57.071471647427884</v>
      </c>
      <c r="U18" s="144">
        <v>57.311597467268363</v>
      </c>
      <c r="V18" s="144">
        <v>57.587574946830998</v>
      </c>
      <c r="W18" s="144">
        <v>57.854297671630363</v>
      </c>
      <c r="X18" s="144">
        <v>58.145253012595113</v>
      </c>
      <c r="Y18" s="144">
        <v>58.450671881627493</v>
      </c>
      <c r="Z18" s="144">
        <v>58.765475760044282</v>
      </c>
      <c r="AA18" s="144">
        <v>59.091596152809686</v>
      </c>
      <c r="AB18" s="144">
        <v>59.446451110968631</v>
      </c>
      <c r="AC18" s="144">
        <v>59.839493353419059</v>
      </c>
      <c r="AD18" s="144">
        <v>60.273522116114343</v>
      </c>
      <c r="AE18" s="144">
        <v>60.744571574452799</v>
      </c>
      <c r="AF18" s="144">
        <v>61.237398736409041</v>
      </c>
      <c r="AG18" s="144">
        <v>61.734094860036514</v>
      </c>
      <c r="AH18" s="144">
        <v>62.211862504335279</v>
      </c>
      <c r="AI18" s="144">
        <v>62.635103534406113</v>
      </c>
      <c r="AJ18" s="144">
        <v>62.99120469196221</v>
      </c>
      <c r="AK18" s="144">
        <v>63.29092924195534</v>
      </c>
      <c r="AL18" s="144">
        <v>63.535715371501134</v>
      </c>
      <c r="AM18" s="144">
        <v>63.728211699178203</v>
      </c>
      <c r="AN18" s="144">
        <v>63.875026203855853</v>
      </c>
      <c r="AO18" s="144">
        <v>63.984893834212016</v>
      </c>
      <c r="AP18" s="144">
        <v>64.067076359714278</v>
      </c>
      <c r="AQ18" s="144">
        <v>64.127814096086254</v>
      </c>
      <c r="AR18" s="144">
        <v>64.186085932466042</v>
      </c>
      <c r="AS18" s="144">
        <v>64.268830495155953</v>
      </c>
      <c r="AT18" s="144">
        <v>64.359775477347497</v>
      </c>
      <c r="AU18" s="144">
        <v>64.463904115378185</v>
      </c>
      <c r="AV18" s="144">
        <v>64.585181208014546</v>
      </c>
      <c r="AW18" s="144">
        <v>64.731745704652795</v>
      </c>
      <c r="AX18" s="144">
        <v>64.931202307511427</v>
      </c>
      <c r="AY18" s="144">
        <v>65.177181418912184</v>
      </c>
      <c r="AZ18" s="144">
        <v>65.460531771525382</v>
      </c>
      <c r="BA18" s="144">
        <v>65.778049883024224</v>
      </c>
      <c r="BB18" s="144">
        <v>66.136033425290478</v>
      </c>
      <c r="BC18" s="144">
        <v>66.536993622172773</v>
      </c>
      <c r="BD18" s="144">
        <v>66.926393939565102</v>
      </c>
      <c r="BE18" s="144">
        <v>67.296583644152889</v>
      </c>
      <c r="BF18" s="144">
        <v>67.630659302072829</v>
      </c>
      <c r="BG18" s="144">
        <v>67.916710236653827</v>
      </c>
      <c r="BH18" s="144">
        <v>68.147353208853986</v>
      </c>
      <c r="BI18" s="144">
        <v>68.334751404810262</v>
      </c>
      <c r="BJ18" s="144">
        <v>68.486189595166735</v>
      </c>
      <c r="BK18" s="144">
        <v>68.607219871198396</v>
      </c>
      <c r="BL18" s="144">
        <v>68.717938882106452</v>
      </c>
      <c r="BM18" s="144">
        <v>68.811997333316413</v>
      </c>
      <c r="BN18" s="144">
        <v>68.878659092912059</v>
      </c>
      <c r="BO18" s="144">
        <v>68.962446269046993</v>
      </c>
      <c r="BP18" s="144">
        <v>68.944320606981194</v>
      </c>
      <c r="BQ18" s="144">
        <v>68.880340959549528</v>
      </c>
      <c r="BR18" s="144">
        <v>68.758856791243232</v>
      </c>
      <c r="BS18" s="144">
        <v>68.626078604950209</v>
      </c>
      <c r="BT18" s="144">
        <v>68.473645663513153</v>
      </c>
      <c r="BU18" s="144">
        <v>68.306225783481111</v>
      </c>
      <c r="BV18" s="144">
        <v>68.129301981037926</v>
      </c>
      <c r="BW18" s="144">
        <v>67.946992148112898</v>
      </c>
      <c r="BX18" s="144">
        <v>67.760695494743601</v>
      </c>
      <c r="BY18" s="144">
        <v>67.568285305783832</v>
      </c>
      <c r="BZ18" s="144">
        <v>67.360978144838484</v>
      </c>
      <c r="CA18" s="144">
        <v>67.129062585754156</v>
      </c>
      <c r="CB18" s="144">
        <v>66.862898532284859</v>
      </c>
      <c r="CC18" s="144">
        <v>66.561213309620044</v>
      </c>
      <c r="CD18" s="144">
        <v>66.229248085807228</v>
      </c>
      <c r="CE18" s="144">
        <v>65.878886398032733</v>
      </c>
      <c r="CF18" s="144">
        <v>65.522829977563049</v>
      </c>
      <c r="CG18" s="144">
        <v>65.171537489656572</v>
      </c>
      <c r="CH18" s="144">
        <v>64.831718645856768</v>
      </c>
      <c r="CI18" s="144">
        <v>64.508757496110874</v>
      </c>
      <c r="CJ18" s="144">
        <v>64.204034504362468</v>
      </c>
      <c r="CK18" s="144">
        <v>63.91767779340173</v>
      </c>
      <c r="CL18" s="144">
        <v>63.647694689300408</v>
      </c>
      <c r="CM18" s="144">
        <v>63.391617607828998</v>
      </c>
      <c r="CN18" s="144">
        <v>63.147544925640595</v>
      </c>
      <c r="CO18" s="144">
        <v>62.91541250237843</v>
      </c>
      <c r="CP18" s="144">
        <v>62.692316038452354</v>
      </c>
      <c r="CQ18" s="144">
        <v>62.475160475217542</v>
      </c>
      <c r="CR18" s="144">
        <v>62.260458395380148</v>
      </c>
      <c r="CS18" s="144">
        <v>62.043982536020458</v>
      </c>
      <c r="CT18" s="144">
        <v>61.821856895954895</v>
      </c>
      <c r="CU18" s="144">
        <v>61.588565492888037</v>
      </c>
      <c r="CV18" s="144">
        <v>61.326284267508498</v>
      </c>
      <c r="CW18" s="144">
        <v>61.038132101427109</v>
      </c>
      <c r="CX18" s="144">
        <v>60.729461348388114</v>
      </c>
      <c r="CY18" s="144">
        <v>60.400531109134072</v>
      </c>
      <c r="CZ18" s="144">
        <v>60.053057696217962</v>
      </c>
      <c r="DA18" s="144">
        <v>59.691019670238163</v>
      </c>
      <c r="DB18" s="144">
        <v>59.319788150926826</v>
      </c>
      <c r="DC18" s="144">
        <v>58.946531726931951</v>
      </c>
      <c r="DD18" s="144">
        <v>58.580085659454085</v>
      </c>
      <c r="DE18" s="144">
        <v>58.228961404541856</v>
      </c>
      <c r="DF18" s="144">
        <v>57.898431771098188</v>
      </c>
      <c r="DG18" s="144">
        <v>57.58938533347655</v>
      </c>
      <c r="DH18" s="144">
        <v>57.299777812519494</v>
      </c>
      <c r="DI18" s="144">
        <v>57.027850670263234</v>
      </c>
      <c r="DJ18" s="144">
        <v>56.772885812578821</v>
      </c>
      <c r="DK18" s="144">
        <v>56.534697886776044</v>
      </c>
      <c r="DL18" s="144">
        <v>56.312574052322041</v>
      </c>
      <c r="DM18" s="144">
        <v>56.105620051612078</v>
      </c>
      <c r="DN18" s="144">
        <v>55.912559675589677</v>
      </c>
      <c r="DO18" s="144">
        <v>55.740603264288112</v>
      </c>
      <c r="DP18" s="144">
        <v>55.599633811412872</v>
      </c>
      <c r="DQ18" s="144">
        <v>55.454480942012928</v>
      </c>
      <c r="DR18" s="144">
        <v>55.312460593534816</v>
      </c>
      <c r="DS18" s="144">
        <v>55.172271097836045</v>
      </c>
      <c r="DT18" s="144">
        <v>55.03345137802237</v>
      </c>
      <c r="DU18" s="144">
        <v>54.896600856639623</v>
      </c>
      <c r="DV18" s="144">
        <v>54.763373404003588</v>
      </c>
      <c r="DW18" s="144">
        <v>54.635610347290864</v>
      </c>
      <c r="DX18" s="144">
        <v>54.515812856062659</v>
      </c>
      <c r="DY18" s="144">
        <v>54.407592967822794</v>
      </c>
      <c r="DZ18" s="144">
        <v>54.316228110140209</v>
      </c>
      <c r="EA18" s="144">
        <v>54.242482746438611</v>
      </c>
      <c r="EB18" s="144">
        <v>54.185312309898805</v>
      </c>
      <c r="EC18" s="144">
        <v>54.139958885349401</v>
      </c>
      <c r="ED18" s="144">
        <v>54.103070722749536</v>
      </c>
      <c r="EE18" s="144">
        <v>54.072386416368921</v>
      </c>
      <c r="EF18" s="144">
        <v>54.046238237413078</v>
      </c>
      <c r="EG18" s="144">
        <v>54.022537128291418</v>
      </c>
      <c r="EH18" s="144">
        <v>53.999406512299899</v>
      </c>
      <c r="EI18" s="144">
        <v>53.976196897052894</v>
      </c>
      <c r="EJ18" s="144">
        <v>53.953017183666375</v>
      </c>
      <c r="EK18" s="144">
        <v>53.930159060286407</v>
      </c>
      <c r="EL18" s="144">
        <v>53.907962885809482</v>
      </c>
      <c r="EM18" s="144">
        <v>53.886662630058211</v>
      </c>
      <c r="EN18" s="144">
        <v>53.866418496413694</v>
      </c>
      <c r="EO18" s="144">
        <v>53.847304832454014</v>
      </c>
      <c r="EP18" s="144">
        <v>53.829548463348317</v>
      </c>
      <c r="EQ18" s="144">
        <v>53.813311669824635</v>
      </c>
      <c r="ER18" s="144">
        <v>53.798796906764338</v>
      </c>
      <c r="ES18" s="144">
        <v>53.786185351518242</v>
      </c>
      <c r="ET18" s="144">
        <v>53.775324503347932</v>
      </c>
      <c r="EU18" s="144">
        <v>53.766267647269849</v>
      </c>
      <c r="EV18" s="144">
        <v>53.758899855296029</v>
      </c>
    </row>
    <row r="19" spans="1:152" x14ac:dyDescent="0.2">
      <c r="A19" s="166" t="s">
        <v>224</v>
      </c>
      <c r="B19" s="144">
        <v>4.2654764548136086</v>
      </c>
      <c r="C19" s="144">
        <v>4.2833158430201905</v>
      </c>
      <c r="D19" s="144">
        <v>4.3147599932281571</v>
      </c>
      <c r="E19" s="144">
        <v>4.3555789288983906</v>
      </c>
      <c r="F19" s="144">
        <v>4.4051395443043058</v>
      </c>
      <c r="G19" s="144">
        <v>4.4615976753928335</v>
      </c>
      <c r="H19" s="144">
        <v>4.5230850061422094</v>
      </c>
      <c r="I19" s="144">
        <v>4.5881970219752919</v>
      </c>
      <c r="J19" s="144">
        <v>4.6550807592341474</v>
      </c>
      <c r="K19" s="144">
        <v>4.7218861657172599</v>
      </c>
      <c r="L19" s="144">
        <v>4.7868705475298938</v>
      </c>
      <c r="M19" s="144">
        <v>4.8467463077944171</v>
      </c>
      <c r="N19" s="144">
        <v>4.897736918526987</v>
      </c>
      <c r="O19" s="144">
        <v>4.9395844945915162</v>
      </c>
      <c r="P19" s="144">
        <v>4.9719453648765137</v>
      </c>
      <c r="Q19" s="144">
        <v>4.9956623194515641</v>
      </c>
      <c r="R19" s="144">
        <v>5.0120969879687713</v>
      </c>
      <c r="S19" s="144">
        <v>5.0247028489598327</v>
      </c>
      <c r="T19" s="144">
        <v>5.0373267667678068</v>
      </c>
      <c r="U19" s="144">
        <v>5.0525718713810068</v>
      </c>
      <c r="V19" s="144">
        <v>5.0724763697582436</v>
      </c>
      <c r="W19" s="144">
        <v>5.1018068306626345</v>
      </c>
      <c r="X19" s="144">
        <v>5.1411428799906469</v>
      </c>
      <c r="Y19" s="144">
        <v>5.1862975797955517</v>
      </c>
      <c r="Z19" s="144">
        <v>5.2337878114557297</v>
      </c>
      <c r="AA19" s="144">
        <v>5.2803201418933154</v>
      </c>
      <c r="AB19" s="144">
        <v>5.3241948001366524</v>
      </c>
      <c r="AC19" s="144">
        <v>5.366150674533448</v>
      </c>
      <c r="AD19" s="144">
        <v>5.4081551529639462</v>
      </c>
      <c r="AE19" s="144">
        <v>5.4515425758713167</v>
      </c>
      <c r="AF19" s="144">
        <v>5.4977771453476878</v>
      </c>
      <c r="AG19" s="144">
        <v>5.547295607949529</v>
      </c>
      <c r="AH19" s="144">
        <v>5.5989005399119423</v>
      </c>
      <c r="AI19" s="144">
        <v>5.650013105621027</v>
      </c>
      <c r="AJ19" s="144">
        <v>5.7102838986209399</v>
      </c>
      <c r="AK19" s="144">
        <v>5.7682000073424131</v>
      </c>
      <c r="AL19" s="144">
        <v>5.8237625398636892</v>
      </c>
      <c r="AM19" s="144">
        <v>5.8788552727087646</v>
      </c>
      <c r="AN19" s="144">
        <v>5.9361595178039703</v>
      </c>
      <c r="AO19" s="144">
        <v>5.9980277385226772</v>
      </c>
      <c r="AP19" s="144">
        <v>6.0666389933477225</v>
      </c>
      <c r="AQ19" s="144">
        <v>6.1468550681573078</v>
      </c>
      <c r="AR19" s="144">
        <v>6.2374908109559417</v>
      </c>
      <c r="AS19" s="144">
        <v>6.3371419179995865</v>
      </c>
      <c r="AT19" s="144">
        <v>6.4456778683854052</v>
      </c>
      <c r="AU19" s="144">
        <v>6.5609720398364813</v>
      </c>
      <c r="AV19" s="144">
        <v>6.681296582944765</v>
      </c>
      <c r="AW19" s="144">
        <v>6.8051394450184493</v>
      </c>
      <c r="AX19" s="144">
        <v>6.9312437813670487</v>
      </c>
      <c r="AY19" s="144">
        <v>7.058709708851671</v>
      </c>
      <c r="AZ19" s="144">
        <v>7.1860836822396852</v>
      </c>
      <c r="BA19" s="144">
        <v>7.3140493773120081</v>
      </c>
      <c r="BB19" s="144">
        <v>7.4549458463184992</v>
      </c>
      <c r="BC19" s="144">
        <v>7.5927522102075526</v>
      </c>
      <c r="BD19" s="144">
        <v>7.7386253703567736</v>
      </c>
      <c r="BE19" s="144">
        <v>7.8979724753116249</v>
      </c>
      <c r="BF19" s="144">
        <v>8.0735590830300374</v>
      </c>
      <c r="BG19" s="144">
        <v>8.2660085305448536</v>
      </c>
      <c r="BH19" s="144">
        <v>8.4771103345165706</v>
      </c>
      <c r="BI19" s="144">
        <v>8.6962894941072229</v>
      </c>
      <c r="BJ19" s="144">
        <v>8.9221535800124663</v>
      </c>
      <c r="BK19" s="144">
        <v>9.1550543378273872</v>
      </c>
      <c r="BL19" s="144">
        <v>9.3804318054713107</v>
      </c>
      <c r="BM19" s="144">
        <v>9.6104810431364847</v>
      </c>
      <c r="BN19" s="144">
        <v>9.8597452068569567</v>
      </c>
      <c r="BO19" s="144">
        <v>10.083989686769543</v>
      </c>
      <c r="BP19" s="144">
        <v>10.399872166354713</v>
      </c>
      <c r="BQ19" s="144">
        <v>10.739566247583781</v>
      </c>
      <c r="BR19" s="144">
        <v>11.101253217486255</v>
      </c>
      <c r="BS19" s="144">
        <v>11.48093961092531</v>
      </c>
      <c r="BT19" s="144">
        <v>11.876339795754633</v>
      </c>
      <c r="BU19" s="144">
        <v>12.283151170645791</v>
      </c>
      <c r="BV19" s="144">
        <v>12.696101858957027</v>
      </c>
      <c r="BW19" s="144">
        <v>13.110815939766063</v>
      </c>
      <c r="BX19" s="144">
        <v>13.524665192879635</v>
      </c>
      <c r="BY19" s="144">
        <v>13.938366264062454</v>
      </c>
      <c r="BZ19" s="144">
        <v>14.358248351615654</v>
      </c>
      <c r="CA19" s="144">
        <v>14.790536753865654</v>
      </c>
      <c r="CB19" s="144">
        <v>15.239321125265512</v>
      </c>
      <c r="CC19" s="144">
        <v>15.705568480977616</v>
      </c>
      <c r="CD19" s="144">
        <v>16.185543205431685</v>
      </c>
      <c r="CE19" s="144">
        <v>16.672778347846094</v>
      </c>
      <c r="CF19" s="144">
        <v>17.158224415273704</v>
      </c>
      <c r="CG19" s="144">
        <v>17.633628646141691</v>
      </c>
      <c r="CH19" s="144">
        <v>18.093817743912776</v>
      </c>
      <c r="CI19" s="144">
        <v>18.535134745955357</v>
      </c>
      <c r="CJ19" s="144">
        <v>18.957642743983367</v>
      </c>
      <c r="CK19" s="144">
        <v>19.361386667333441</v>
      </c>
      <c r="CL19" s="144">
        <v>19.747631384356762</v>
      </c>
      <c r="CM19" s="144">
        <v>20.117815384770253</v>
      </c>
      <c r="CN19" s="144">
        <v>20.473415498226419</v>
      </c>
      <c r="CO19" s="144">
        <v>20.813699791750089</v>
      </c>
      <c r="CP19" s="144">
        <v>21.141039256934114</v>
      </c>
      <c r="CQ19" s="144">
        <v>21.458041829785859</v>
      </c>
      <c r="CR19" s="144">
        <v>21.767869599856073</v>
      </c>
      <c r="CS19" s="144">
        <v>22.074357069177122</v>
      </c>
      <c r="CT19" s="144">
        <v>22.381134103139321</v>
      </c>
      <c r="CU19" s="144">
        <v>22.693642028669643</v>
      </c>
      <c r="CV19" s="144">
        <v>23.029753911536282</v>
      </c>
      <c r="CW19" s="144">
        <v>23.386357253731973</v>
      </c>
      <c r="CX19" s="144">
        <v>23.758273376854504</v>
      </c>
      <c r="CY19" s="144">
        <v>24.145440123413227</v>
      </c>
      <c r="CZ19" s="144">
        <v>24.546463288748235</v>
      </c>
      <c r="DA19" s="144">
        <v>24.957487010403771</v>
      </c>
      <c r="DB19" s="144">
        <v>25.373297759299675</v>
      </c>
      <c r="DC19" s="144">
        <v>25.787042026778462</v>
      </c>
      <c r="DD19" s="144">
        <v>26.190173598934212</v>
      </c>
      <c r="DE19" s="144">
        <v>26.574403664957131</v>
      </c>
      <c r="DF19" s="144">
        <v>26.934703657378805</v>
      </c>
      <c r="DG19" s="144">
        <v>27.270451646131676</v>
      </c>
      <c r="DH19" s="144">
        <v>27.583960518526325</v>
      </c>
      <c r="DI19" s="144">
        <v>27.877231829194422</v>
      </c>
      <c r="DJ19" s="144">
        <v>28.151231179715317</v>
      </c>
      <c r="DK19" s="144">
        <v>28.406356794211241</v>
      </c>
      <c r="DL19" s="144">
        <v>28.643430494752607</v>
      </c>
      <c r="DM19" s="144">
        <v>28.863535399979305</v>
      </c>
      <c r="DN19" s="144">
        <v>29.068076128729786</v>
      </c>
      <c r="DO19" s="144">
        <v>29.249987162474291</v>
      </c>
      <c r="DP19" s="144">
        <v>29.399391316886241</v>
      </c>
      <c r="DQ19" s="144">
        <v>29.551518116664262</v>
      </c>
      <c r="DR19" s="144">
        <v>29.699035748697007</v>
      </c>
      <c r="DS19" s="144">
        <v>29.843261424005625</v>
      </c>
      <c r="DT19" s="144">
        <v>29.984534658023087</v>
      </c>
      <c r="DU19" s="144">
        <v>30.122171681347236</v>
      </c>
      <c r="DV19" s="144">
        <v>30.254456974346521</v>
      </c>
      <c r="DW19" s="144">
        <v>30.379409948706478</v>
      </c>
      <c r="DX19" s="144">
        <v>30.494431958553225</v>
      </c>
      <c r="DY19" s="144">
        <v>30.595896649966921</v>
      </c>
      <c r="DZ19" s="144">
        <v>30.678434546498064</v>
      </c>
      <c r="EA19" s="144">
        <v>30.741325852858068</v>
      </c>
      <c r="EB19" s="144">
        <v>30.785578781330702</v>
      </c>
      <c r="EC19" s="144">
        <v>30.816002752073778</v>
      </c>
      <c r="ED19" s="144">
        <v>30.836079536722227</v>
      </c>
      <c r="EE19" s="144">
        <v>30.848189514315528</v>
      </c>
      <c r="EF19" s="144">
        <v>30.854084394144461</v>
      </c>
      <c r="EG19" s="144">
        <v>30.856083010462363</v>
      </c>
      <c r="EH19" s="144">
        <v>30.856296499173951</v>
      </c>
      <c r="EI19" s="144">
        <v>30.855578969921687</v>
      </c>
      <c r="EJ19" s="144">
        <v>30.854068876160483</v>
      </c>
      <c r="EK19" s="144">
        <v>30.851708667989701</v>
      </c>
      <c r="EL19" s="144">
        <v>30.848355704373688</v>
      </c>
      <c r="EM19" s="144">
        <v>30.844062319312499</v>
      </c>
      <c r="EN19" s="144">
        <v>30.838788246851028</v>
      </c>
      <c r="EO19" s="144">
        <v>30.832587521221516</v>
      </c>
      <c r="EP19" s="144">
        <v>30.825349339883829</v>
      </c>
      <c r="EQ19" s="144">
        <v>30.81702475880196</v>
      </c>
      <c r="ER19" s="144">
        <v>30.807390970689539</v>
      </c>
      <c r="ES19" s="144">
        <v>30.796303835543082</v>
      </c>
      <c r="ET19" s="144">
        <v>30.783906747049429</v>
      </c>
      <c r="EU19" s="144">
        <v>30.770166383162952</v>
      </c>
      <c r="EV19" s="144">
        <v>30.755094434692943</v>
      </c>
    </row>
    <row r="20" spans="1:152" x14ac:dyDescent="0.2"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  <c r="CT20" s="145"/>
      <c r="CU20" s="145"/>
      <c r="CV20" s="145"/>
      <c r="CW20" s="145"/>
      <c r="CX20" s="145"/>
      <c r="CY20" s="145"/>
      <c r="CZ20" s="145"/>
      <c r="DA20" s="145"/>
      <c r="DB20" s="145"/>
      <c r="DC20" s="145"/>
      <c r="DD20" s="145"/>
      <c r="DE20" s="145"/>
      <c r="DF20" s="145"/>
      <c r="DG20" s="145"/>
      <c r="DH20" s="145"/>
      <c r="DI20" s="145"/>
      <c r="DJ20" s="145"/>
      <c r="DK20" s="145"/>
      <c r="DL20" s="145"/>
      <c r="DM20" s="145"/>
      <c r="DN20" s="145"/>
      <c r="DO20" s="145"/>
      <c r="DP20" s="145"/>
      <c r="DQ20" s="145"/>
      <c r="DR20" s="145"/>
      <c r="DS20" s="145"/>
      <c r="DT20" s="145"/>
      <c r="DU20" s="145"/>
      <c r="DV20" s="145"/>
      <c r="DW20" s="145"/>
      <c r="DX20" s="145"/>
      <c r="DY20" s="145"/>
      <c r="DZ20" s="145"/>
      <c r="EA20" s="145"/>
      <c r="EB20" s="145"/>
      <c r="EC20" s="145"/>
      <c r="ED20" s="145"/>
      <c r="EE20" s="145"/>
      <c r="EF20" s="145"/>
      <c r="EG20" s="145"/>
      <c r="EH20" s="145"/>
      <c r="EI20" s="145"/>
      <c r="EJ20" s="145"/>
      <c r="EK20" s="145"/>
      <c r="EL20" s="145"/>
      <c r="EM20" s="145"/>
      <c r="EN20" s="145"/>
      <c r="EO20" s="145"/>
      <c r="EP20" s="145"/>
      <c r="EQ20" s="145"/>
      <c r="ER20" s="145"/>
      <c r="ES20" s="145"/>
      <c r="ET20" s="145"/>
      <c r="EU20" s="145"/>
      <c r="EV20" s="145"/>
    </row>
    <row r="21" spans="1:152" x14ac:dyDescent="0.2">
      <c r="A21" s="146" t="s">
        <v>221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  <c r="CT21" s="147"/>
      <c r="CU21" s="147"/>
      <c r="CV21" s="147"/>
      <c r="CW21" s="147"/>
      <c r="CX21" s="147"/>
      <c r="CY21" s="147"/>
      <c r="CZ21" s="147"/>
      <c r="DA21" s="147"/>
      <c r="DB21" s="147"/>
      <c r="DC21" s="147"/>
      <c r="DD21" s="147"/>
      <c r="DE21" s="147"/>
      <c r="DF21" s="147"/>
      <c r="DG21" s="147"/>
      <c r="DH21" s="147"/>
      <c r="DI21" s="147"/>
      <c r="DJ21" s="147"/>
      <c r="DK21" s="147"/>
      <c r="DL21" s="147"/>
      <c r="DM21" s="147"/>
      <c r="DN21" s="147"/>
      <c r="DO21" s="147"/>
      <c r="DP21" s="147"/>
      <c r="DQ21" s="147"/>
      <c r="DR21" s="147"/>
      <c r="DS21" s="147"/>
      <c r="DT21" s="147"/>
      <c r="DU21" s="147"/>
      <c r="DV21" s="147"/>
      <c r="DW21" s="147"/>
      <c r="DX21" s="147"/>
      <c r="DY21" s="147"/>
      <c r="DZ21" s="147"/>
      <c r="EA21" s="147"/>
      <c r="EB21" s="147"/>
      <c r="EC21" s="147"/>
      <c r="ED21" s="147"/>
      <c r="EE21" s="147"/>
      <c r="EF21" s="147"/>
      <c r="EG21" s="147"/>
      <c r="EH21" s="147"/>
      <c r="EI21" s="147"/>
      <c r="EJ21" s="147"/>
      <c r="EK21" s="147"/>
      <c r="EL21" s="147"/>
      <c r="EM21" s="147"/>
      <c r="EN21" s="147"/>
      <c r="EO21" s="147"/>
      <c r="EP21" s="147"/>
      <c r="EQ21" s="147"/>
      <c r="ER21" s="147"/>
      <c r="ES21" s="147"/>
      <c r="ET21" s="147"/>
      <c r="EU21" s="147"/>
      <c r="EV21" s="147"/>
    </row>
    <row r="22" spans="1:152" x14ac:dyDescent="0.2">
      <c r="A22" s="146" t="s">
        <v>111</v>
      </c>
      <c r="B22" s="253">
        <v>99.999999999999986</v>
      </c>
      <c r="C22" s="253">
        <v>100</v>
      </c>
      <c r="D22" s="253">
        <v>100</v>
      </c>
      <c r="E22" s="253">
        <v>100</v>
      </c>
      <c r="F22" s="254">
        <v>100</v>
      </c>
      <c r="G22" s="254">
        <v>100</v>
      </c>
      <c r="H22" s="254">
        <v>100</v>
      </c>
      <c r="I22" s="254">
        <v>100</v>
      </c>
      <c r="J22" s="254">
        <v>100</v>
      </c>
      <c r="K22" s="254">
        <v>100.00000000000001</v>
      </c>
      <c r="L22" s="254">
        <v>100</v>
      </c>
      <c r="M22" s="254">
        <v>100</v>
      </c>
      <c r="N22" s="254">
        <v>100</v>
      </c>
      <c r="O22" s="254">
        <v>100</v>
      </c>
      <c r="P22" s="254">
        <v>100</v>
      </c>
      <c r="Q22" s="254">
        <v>100</v>
      </c>
      <c r="R22" s="254">
        <v>99.999999999999986</v>
      </c>
      <c r="S22" s="254">
        <v>100</v>
      </c>
      <c r="T22" s="254">
        <v>100</v>
      </c>
      <c r="U22" s="254">
        <v>100</v>
      </c>
      <c r="V22" s="254">
        <v>100</v>
      </c>
      <c r="W22" s="253">
        <v>100</v>
      </c>
      <c r="X22" s="253">
        <v>100.00000000000001</v>
      </c>
      <c r="Y22" s="253">
        <v>100</v>
      </c>
      <c r="Z22" s="253">
        <v>99.999999999999986</v>
      </c>
      <c r="AA22" s="254">
        <v>100</v>
      </c>
      <c r="AB22" s="254">
        <v>100</v>
      </c>
      <c r="AC22" s="254">
        <v>100</v>
      </c>
      <c r="AD22" s="254">
        <v>100.00000000000001</v>
      </c>
      <c r="AE22" s="254">
        <v>100</v>
      </c>
      <c r="AF22" s="254">
        <v>100</v>
      </c>
      <c r="AG22" s="254">
        <v>100</v>
      </c>
      <c r="AH22" s="254">
        <v>100</v>
      </c>
      <c r="AI22" s="254">
        <v>100</v>
      </c>
      <c r="AJ22" s="254">
        <v>100</v>
      </c>
      <c r="AK22" s="254">
        <v>100.00000000000001</v>
      </c>
      <c r="AL22" s="254">
        <v>100</v>
      </c>
      <c r="AM22" s="254">
        <v>100</v>
      </c>
      <c r="AN22" s="254">
        <v>100</v>
      </c>
      <c r="AO22" s="254">
        <v>100</v>
      </c>
      <c r="AP22" s="254">
        <v>100</v>
      </c>
      <c r="AQ22" s="254">
        <v>100</v>
      </c>
      <c r="AR22" s="253">
        <v>100</v>
      </c>
      <c r="AS22" s="253">
        <v>100</v>
      </c>
      <c r="AT22" s="253">
        <v>100</v>
      </c>
      <c r="AU22" s="253">
        <v>100</v>
      </c>
      <c r="AV22" s="254">
        <v>100</v>
      </c>
      <c r="AW22" s="254">
        <v>99.999999999999986</v>
      </c>
      <c r="AX22" s="254">
        <v>100</v>
      </c>
      <c r="AY22" s="254">
        <v>99.999999999999986</v>
      </c>
      <c r="AZ22" s="254">
        <v>100</v>
      </c>
      <c r="BA22" s="254">
        <v>100</v>
      </c>
      <c r="BB22" s="254">
        <v>100</v>
      </c>
      <c r="BC22" s="254">
        <v>100.00000000000001</v>
      </c>
      <c r="BD22" s="254">
        <v>100</v>
      </c>
      <c r="BE22" s="254">
        <v>100</v>
      </c>
      <c r="BF22" s="254">
        <v>100.00000000000001</v>
      </c>
      <c r="BG22" s="254">
        <v>99.999999999999986</v>
      </c>
      <c r="BH22" s="254">
        <v>100.00000000000001</v>
      </c>
      <c r="BI22" s="254">
        <v>100</v>
      </c>
      <c r="BJ22" s="254">
        <v>100</v>
      </c>
      <c r="BK22" s="254">
        <v>100</v>
      </c>
      <c r="BL22" s="254">
        <v>99.999999999999986</v>
      </c>
      <c r="BM22" s="147">
        <v>100</v>
      </c>
      <c r="BN22" s="147">
        <v>100</v>
      </c>
      <c r="BO22" s="147">
        <v>100</v>
      </c>
      <c r="BP22" s="147">
        <v>100</v>
      </c>
      <c r="BQ22" s="147">
        <v>99.999999999999986</v>
      </c>
      <c r="BR22" s="147">
        <v>100</v>
      </c>
      <c r="BS22" s="147">
        <v>100.00000000000001</v>
      </c>
      <c r="BT22" s="147">
        <v>100</v>
      </c>
      <c r="BU22" s="147">
        <v>100</v>
      </c>
      <c r="BV22" s="147">
        <v>100</v>
      </c>
      <c r="BW22" s="147">
        <v>100</v>
      </c>
      <c r="BX22" s="147">
        <v>100</v>
      </c>
      <c r="BY22" s="147">
        <v>100</v>
      </c>
      <c r="BZ22" s="147">
        <v>100</v>
      </c>
      <c r="CA22" s="147">
        <v>100</v>
      </c>
      <c r="CB22" s="147">
        <v>99.999999999999986</v>
      </c>
      <c r="CC22" s="147">
        <v>100</v>
      </c>
      <c r="CD22" s="147">
        <v>100</v>
      </c>
      <c r="CE22" s="147">
        <v>100</v>
      </c>
      <c r="CF22" s="147">
        <v>100</v>
      </c>
      <c r="CG22" s="147">
        <v>100</v>
      </c>
      <c r="CH22" s="147">
        <v>100</v>
      </c>
      <c r="CI22" s="147">
        <v>100</v>
      </c>
      <c r="CJ22" s="147">
        <v>100</v>
      </c>
      <c r="CK22" s="147">
        <v>100</v>
      </c>
      <c r="CL22" s="147">
        <v>100</v>
      </c>
      <c r="CM22" s="147">
        <v>100</v>
      </c>
      <c r="CN22" s="147">
        <v>100</v>
      </c>
      <c r="CO22" s="147">
        <v>100</v>
      </c>
      <c r="CP22" s="147">
        <v>100.00000000000001</v>
      </c>
      <c r="CQ22" s="147">
        <v>100</v>
      </c>
      <c r="CR22" s="147">
        <v>100</v>
      </c>
      <c r="CS22" s="147">
        <v>100</v>
      </c>
      <c r="CT22" s="147">
        <v>100</v>
      </c>
      <c r="CU22" s="147">
        <v>99.999999999999986</v>
      </c>
      <c r="CV22" s="147">
        <v>100</v>
      </c>
      <c r="CW22" s="147">
        <v>100.00000000000001</v>
      </c>
      <c r="CX22" s="147">
        <v>100</v>
      </c>
      <c r="CY22" s="147">
        <v>100</v>
      </c>
      <c r="CZ22" s="147">
        <v>100</v>
      </c>
      <c r="DA22" s="147">
        <v>100</v>
      </c>
      <c r="DB22" s="147">
        <v>100</v>
      </c>
      <c r="DC22" s="147">
        <v>100</v>
      </c>
      <c r="DD22" s="147">
        <v>100</v>
      </c>
      <c r="DE22" s="147">
        <v>100</v>
      </c>
      <c r="DF22" s="147">
        <v>100</v>
      </c>
      <c r="DG22" s="147">
        <v>99.999999999999986</v>
      </c>
      <c r="DH22" s="147">
        <v>99.999999999999986</v>
      </c>
      <c r="DI22" s="147">
        <v>100</v>
      </c>
      <c r="DJ22" s="147">
        <v>100</v>
      </c>
      <c r="DK22" s="147">
        <v>100</v>
      </c>
      <c r="DL22" s="147">
        <v>100</v>
      </c>
      <c r="DM22" s="147">
        <v>99.999999999999986</v>
      </c>
      <c r="DN22" s="147">
        <v>100</v>
      </c>
      <c r="DO22" s="147">
        <v>100</v>
      </c>
      <c r="DP22" s="147">
        <v>100</v>
      </c>
      <c r="DQ22" s="147">
        <v>100</v>
      </c>
      <c r="DR22" s="147">
        <v>100</v>
      </c>
      <c r="DS22" s="147">
        <v>99.999999999999986</v>
      </c>
      <c r="DT22" s="147">
        <v>99.999999999999986</v>
      </c>
      <c r="DU22" s="147">
        <v>100</v>
      </c>
      <c r="DV22" s="147">
        <v>100</v>
      </c>
      <c r="DW22" s="147">
        <v>100</v>
      </c>
      <c r="DX22" s="147">
        <v>100</v>
      </c>
      <c r="DY22" s="147">
        <v>100</v>
      </c>
      <c r="DZ22" s="147">
        <v>100</v>
      </c>
      <c r="EA22" s="147">
        <v>100</v>
      </c>
      <c r="EB22" s="147">
        <v>100</v>
      </c>
      <c r="EC22" s="147">
        <v>100</v>
      </c>
      <c r="ED22" s="147">
        <v>99.999999999999986</v>
      </c>
      <c r="EE22" s="147">
        <v>100</v>
      </c>
      <c r="EF22" s="147">
        <v>100</v>
      </c>
      <c r="EG22" s="147">
        <v>100</v>
      </c>
      <c r="EH22" s="147">
        <v>100</v>
      </c>
      <c r="EI22" s="147">
        <v>100</v>
      </c>
      <c r="EJ22" s="147">
        <v>100</v>
      </c>
      <c r="EK22" s="147">
        <v>100</v>
      </c>
      <c r="EL22" s="147">
        <v>100</v>
      </c>
      <c r="EM22" s="147">
        <v>100</v>
      </c>
      <c r="EN22" s="147">
        <v>100</v>
      </c>
      <c r="EO22" s="147">
        <v>100</v>
      </c>
      <c r="EP22" s="147">
        <v>100</v>
      </c>
      <c r="EQ22" s="147">
        <v>100</v>
      </c>
      <c r="ER22" s="147">
        <v>100</v>
      </c>
      <c r="ES22" s="147">
        <v>100</v>
      </c>
      <c r="ET22" s="147">
        <v>100</v>
      </c>
      <c r="EU22" s="147">
        <v>100.00000000000001</v>
      </c>
      <c r="EV22" s="147">
        <v>100</v>
      </c>
    </row>
    <row r="23" spans="1:152" x14ac:dyDescent="0.2">
      <c r="A23" s="142" t="s">
        <v>142</v>
      </c>
      <c r="B23" s="143">
        <v>36.774494489409278</v>
      </c>
      <c r="C23" s="143">
        <v>37.132419947038564</v>
      </c>
      <c r="D23" s="143">
        <v>37.522524726902979</v>
      </c>
      <c r="E23" s="143">
        <v>37.932356342064253</v>
      </c>
      <c r="F23" s="143">
        <v>38.329240435909966</v>
      </c>
      <c r="G23" s="143">
        <v>38.693641876832615</v>
      </c>
      <c r="H23" s="143">
        <v>39.010527448819374</v>
      </c>
      <c r="I23" s="143">
        <v>39.26512685600165</v>
      </c>
      <c r="J23" s="143">
        <v>39.433304863475144</v>
      </c>
      <c r="K23" s="143">
        <v>39.557537939523307</v>
      </c>
      <c r="L23" s="143">
        <v>39.642428252030712</v>
      </c>
      <c r="M23" s="143">
        <v>39.696386877077451</v>
      </c>
      <c r="N23" s="143">
        <v>39.780629967306702</v>
      </c>
      <c r="O23" s="143">
        <v>39.868719885416034</v>
      </c>
      <c r="P23" s="143">
        <v>39.927496380827435</v>
      </c>
      <c r="Q23" s="143">
        <v>40.074255235632947</v>
      </c>
      <c r="R23" s="143">
        <v>39.992720453181512</v>
      </c>
      <c r="S23" s="143">
        <v>39.849773718068526</v>
      </c>
      <c r="T23" s="143">
        <v>39.641527109852532</v>
      </c>
      <c r="U23" s="143">
        <v>39.375010675497542</v>
      </c>
      <c r="V23" s="143">
        <v>39.065583818215437</v>
      </c>
      <c r="W23" s="143">
        <v>38.748491328213987</v>
      </c>
      <c r="X23" s="143">
        <v>38.397593936243283</v>
      </c>
      <c r="Y23" s="143">
        <v>38.026657060131932</v>
      </c>
      <c r="Z23" s="143">
        <v>37.644175947326033</v>
      </c>
      <c r="AA23" s="143">
        <v>37.251474006553408</v>
      </c>
      <c r="AB23" s="143">
        <v>36.8324010055237</v>
      </c>
      <c r="AC23" s="143">
        <v>36.376148284464591</v>
      </c>
      <c r="AD23" s="143">
        <v>35.878194950155347</v>
      </c>
      <c r="AE23" s="143">
        <v>35.341288241894617</v>
      </c>
      <c r="AF23" s="143">
        <v>34.779847721312024</v>
      </c>
      <c r="AG23" s="143">
        <v>34.211502972252248</v>
      </c>
      <c r="AH23" s="143">
        <v>33.662071495395061</v>
      </c>
      <c r="AI23" s="143">
        <v>33.173211663045763</v>
      </c>
      <c r="AJ23" s="143">
        <v>32.740877602022756</v>
      </c>
      <c r="AK23" s="143">
        <v>32.368971461374343</v>
      </c>
      <c r="AL23" s="143">
        <v>32.055739069798804</v>
      </c>
      <c r="AM23" s="143">
        <v>31.796337122316753</v>
      </c>
      <c r="AN23" s="143">
        <v>31.580881959893599</v>
      </c>
      <c r="AO23" s="143">
        <v>31.397708464561415</v>
      </c>
      <c r="AP23" s="143">
        <v>31.235108992863168</v>
      </c>
      <c r="AQ23" s="143">
        <v>31.080785518983937</v>
      </c>
      <c r="AR23" s="143">
        <v>30.914467833190511</v>
      </c>
      <c r="AS23" s="143">
        <v>30.703424940038477</v>
      </c>
      <c r="AT23" s="143">
        <v>30.4747094481978</v>
      </c>
      <c r="AU23" s="143">
        <v>30.225509271993182</v>
      </c>
      <c r="AV23" s="143">
        <v>29.953871055570346</v>
      </c>
      <c r="AW23" s="143">
        <v>29.652903119408709</v>
      </c>
      <c r="AX23" s="143">
        <v>29.295728921650959</v>
      </c>
      <c r="AY23" s="143">
        <v>28.890204497866311</v>
      </c>
      <c r="AZ23" s="143">
        <v>28.447287117752186</v>
      </c>
      <c r="BA23" s="143">
        <v>27.969708260065712</v>
      </c>
      <c r="BB23" s="143">
        <v>27.445921606967843</v>
      </c>
      <c r="BC23" s="143">
        <v>26.88568983697095</v>
      </c>
      <c r="BD23" s="143">
        <v>26.328980453659305</v>
      </c>
      <c r="BE23" s="143">
        <v>25.778108316366609</v>
      </c>
      <c r="BF23" s="143">
        <v>25.247648350095787</v>
      </c>
      <c r="BG23" s="143">
        <v>24.749328945620523</v>
      </c>
      <c r="BH23" s="143">
        <v>24.289025980198627</v>
      </c>
      <c r="BI23" s="143">
        <v>23.865056591818838</v>
      </c>
      <c r="BJ23" s="143">
        <v>23.471304755465599</v>
      </c>
      <c r="BK23" s="143">
        <v>23.101661444390952</v>
      </c>
      <c r="BL23" s="143">
        <v>22.750404507388808</v>
      </c>
      <c r="BM23" s="144">
        <v>22.411515584181167</v>
      </c>
      <c r="BN23" s="144">
        <v>22.08092824511408</v>
      </c>
      <c r="BO23" s="144">
        <v>21.758403046985045</v>
      </c>
      <c r="BP23" s="144">
        <v>21.446472656069201</v>
      </c>
      <c r="BQ23" s="144">
        <v>21.157309201026266</v>
      </c>
      <c r="BR23" s="144">
        <v>20.90491669811054</v>
      </c>
      <c r="BS23" s="144">
        <v>20.64572050863044</v>
      </c>
      <c r="BT23" s="144">
        <v>20.39061259912339</v>
      </c>
      <c r="BU23" s="144">
        <v>20.139355108076202</v>
      </c>
      <c r="BV23" s="144">
        <v>19.891663382345087</v>
      </c>
      <c r="BW23" s="144">
        <v>19.647843242689458</v>
      </c>
      <c r="BX23" s="144">
        <v>19.409186360121883</v>
      </c>
      <c r="BY23" s="144">
        <v>19.177162136736158</v>
      </c>
      <c r="BZ23" s="144">
        <v>18.954324823780958</v>
      </c>
      <c r="CA23" s="144">
        <v>18.74426531698127</v>
      </c>
      <c r="CB23" s="144">
        <v>18.553179373435796</v>
      </c>
      <c r="CC23" s="144">
        <v>18.380389082457</v>
      </c>
      <c r="CD23" s="144">
        <v>18.224771932536427</v>
      </c>
      <c r="CE23" s="144">
        <v>18.080739205475108</v>
      </c>
      <c r="CF23" s="144">
        <v>17.944498283223336</v>
      </c>
      <c r="CG23" s="144">
        <v>17.813769513081542</v>
      </c>
      <c r="CH23" s="144">
        <v>17.686900334809067</v>
      </c>
      <c r="CI23" s="144">
        <v>17.562167965370985</v>
      </c>
      <c r="CJ23" s="144">
        <v>17.438051994734884</v>
      </c>
      <c r="CK23" s="144">
        <v>17.314355650947547</v>
      </c>
      <c r="CL23" s="144">
        <v>17.191834031249513</v>
      </c>
      <c r="CM23" s="144">
        <v>17.071325584007198</v>
      </c>
      <c r="CN23" s="144">
        <v>16.953678977928575</v>
      </c>
      <c r="CO23" s="144">
        <v>16.839494401197232</v>
      </c>
      <c r="CP23" s="144">
        <v>16.729312683399698</v>
      </c>
      <c r="CQ23" s="144">
        <v>16.623614120334935</v>
      </c>
      <c r="CR23" s="144">
        <v>16.5227461393347</v>
      </c>
      <c r="CS23" s="144">
        <v>16.427091177884183</v>
      </c>
      <c r="CT23" s="144">
        <v>16.336867700536011</v>
      </c>
      <c r="CU23" s="144">
        <v>16.252152699395836</v>
      </c>
      <c r="CV23" s="144">
        <v>16.172910962825704</v>
      </c>
      <c r="CW23" s="144">
        <v>16.09911861574021</v>
      </c>
      <c r="CX23" s="144">
        <v>16.030631236532265</v>
      </c>
      <c r="CY23" s="144">
        <v>15.967215745137873</v>
      </c>
      <c r="CZ23" s="144">
        <v>15.908585606391288</v>
      </c>
      <c r="DA23" s="144">
        <v>15.85454576985155</v>
      </c>
      <c r="DB23" s="144">
        <v>15.804885180634432</v>
      </c>
      <c r="DC23" s="144">
        <v>15.759331091401418</v>
      </c>
      <c r="DD23" s="144">
        <v>15.71760440151461</v>
      </c>
      <c r="DE23" s="144">
        <v>15.679495578288311</v>
      </c>
      <c r="DF23" s="144">
        <v>15.644777617009179</v>
      </c>
      <c r="DG23" s="144">
        <v>15.613171911459691</v>
      </c>
      <c r="DH23" s="144">
        <v>15.584404512377031</v>
      </c>
      <c r="DI23" s="144">
        <v>15.55824660153313</v>
      </c>
      <c r="DJ23" s="144">
        <v>15.534478641651667</v>
      </c>
      <c r="DK23" s="144">
        <v>15.512869921919295</v>
      </c>
      <c r="DL23" s="144">
        <v>15.493329209948934</v>
      </c>
      <c r="DM23" s="144">
        <v>15.475699576338256</v>
      </c>
      <c r="DN23" s="144">
        <v>15.459814243701873</v>
      </c>
      <c r="DO23" s="144">
        <v>15.445564725650005</v>
      </c>
      <c r="DP23" s="144">
        <v>15.43293864662899</v>
      </c>
      <c r="DQ23" s="144">
        <v>15.42188366278986</v>
      </c>
      <c r="DR23" s="144">
        <v>15.412454045302704</v>
      </c>
      <c r="DS23" s="144">
        <v>15.404614763824487</v>
      </c>
      <c r="DT23" s="144">
        <v>15.398478834098766</v>
      </c>
      <c r="DU23" s="144">
        <v>15.394099593105723</v>
      </c>
      <c r="DV23" s="144">
        <v>15.391577071517975</v>
      </c>
      <c r="DW23" s="144">
        <v>15.391042430428845</v>
      </c>
      <c r="DX23" s="144">
        <v>15.392562251892747</v>
      </c>
      <c r="DY23" s="144">
        <v>15.396150121887059</v>
      </c>
      <c r="DZ23" s="144">
        <v>15.401839873817444</v>
      </c>
      <c r="EA23" s="144">
        <v>15.409605419695277</v>
      </c>
      <c r="EB23" s="144">
        <v>15.419441269558249</v>
      </c>
      <c r="EC23" s="144">
        <v>15.431306243383091</v>
      </c>
      <c r="ED23" s="144">
        <v>15.445041245665525</v>
      </c>
      <c r="EE23" s="144">
        <v>15.460495920788727</v>
      </c>
      <c r="EF23" s="144">
        <v>15.477569879401695</v>
      </c>
      <c r="EG23" s="144">
        <v>15.496040524303625</v>
      </c>
      <c r="EH23" s="144">
        <v>15.51566078551167</v>
      </c>
      <c r="EI23" s="144">
        <v>15.536261193273665</v>
      </c>
      <c r="EJ23" s="144">
        <v>15.557575240776226</v>
      </c>
      <c r="EK23" s="144">
        <v>15.579381710428688</v>
      </c>
      <c r="EL23" s="144">
        <v>15.601505966919889</v>
      </c>
      <c r="EM23" s="144">
        <v>15.623685800888651</v>
      </c>
      <c r="EN23" s="144">
        <v>15.645806820091861</v>
      </c>
      <c r="EO23" s="144">
        <v>15.667716903834666</v>
      </c>
      <c r="EP23" s="144">
        <v>15.689338409379323</v>
      </c>
      <c r="EQ23" s="144">
        <v>15.710524167893213</v>
      </c>
      <c r="ER23" s="144">
        <v>15.73137067560787</v>
      </c>
      <c r="ES23" s="144">
        <v>15.751803716200241</v>
      </c>
      <c r="ET23" s="144">
        <v>15.771856389210978</v>
      </c>
      <c r="EU23" s="144">
        <v>15.791462094027469</v>
      </c>
      <c r="EV23" s="144">
        <v>15.810738224955928</v>
      </c>
    </row>
    <row r="24" spans="1:152" x14ac:dyDescent="0.2">
      <c r="A24" s="132" t="s">
        <v>143</v>
      </c>
      <c r="B24" s="144">
        <v>59.524973092304364</v>
      </c>
      <c r="C24" s="144">
        <v>59.158530509250198</v>
      </c>
      <c r="D24" s="144">
        <v>58.748511492096632</v>
      </c>
      <c r="E24" s="144">
        <v>58.309767398991163</v>
      </c>
      <c r="F24" s="144">
        <v>57.877402717401452</v>
      </c>
      <c r="G24" s="144">
        <v>57.472072331156376</v>
      </c>
      <c r="H24" s="144">
        <v>57.110204769292331</v>
      </c>
      <c r="I24" s="144">
        <v>56.807801194209453</v>
      </c>
      <c r="J24" s="144">
        <v>56.590714187556642</v>
      </c>
      <c r="K24" s="144">
        <v>56.417562557107516</v>
      </c>
      <c r="L24" s="144">
        <v>56.285544001885157</v>
      </c>
      <c r="M24" s="144">
        <v>56.188615407728278</v>
      </c>
      <c r="N24" s="144">
        <v>56.06959439958451</v>
      </c>
      <c r="O24" s="144">
        <v>55.955378948742542</v>
      </c>
      <c r="P24" s="144">
        <v>55.8793175597729</v>
      </c>
      <c r="Q24" s="144">
        <v>55.723300176516744</v>
      </c>
      <c r="R24" s="144">
        <v>55.802053136067741</v>
      </c>
      <c r="S24" s="144">
        <v>55.94571150611273</v>
      </c>
      <c r="T24" s="144">
        <v>56.154587722464342</v>
      </c>
      <c r="U24" s="144">
        <v>56.419367704889389</v>
      </c>
      <c r="V24" s="144">
        <v>56.723065346562286</v>
      </c>
      <c r="W24" s="144">
        <v>57.027284254983499</v>
      </c>
      <c r="X24" s="144">
        <v>57.357522902594042</v>
      </c>
      <c r="Y24" s="144">
        <v>57.703499531037181</v>
      </c>
      <c r="Z24" s="144">
        <v>58.059733484360777</v>
      </c>
      <c r="AA24" s="144">
        <v>58.427768892111274</v>
      </c>
      <c r="AB24" s="144">
        <v>58.825154836348247</v>
      </c>
      <c r="AC24" s="144">
        <v>59.261915663770338</v>
      </c>
      <c r="AD24" s="144">
        <v>59.740675174254889</v>
      </c>
      <c r="AE24" s="144">
        <v>60.257619583714174</v>
      </c>
      <c r="AF24" s="144">
        <v>60.796884886789591</v>
      </c>
      <c r="AG24" s="144">
        <v>61.340400691148197</v>
      </c>
      <c r="AH24" s="144">
        <v>61.863421177726984</v>
      </c>
      <c r="AI24" s="144">
        <v>62.326858934955567</v>
      </c>
      <c r="AJ24" s="144">
        <v>62.712786125617704</v>
      </c>
      <c r="AK24" s="144">
        <v>63.040964948743685</v>
      </c>
      <c r="AL24" s="144">
        <v>63.312898446972866</v>
      </c>
      <c r="AM24" s="144">
        <v>63.531813830529103</v>
      </c>
      <c r="AN24" s="144">
        <v>63.705347293697336</v>
      </c>
      <c r="AO24" s="144">
        <v>63.843601495346924</v>
      </c>
      <c r="AP24" s="144">
        <v>63.957255734154607</v>
      </c>
      <c r="AQ24" s="144">
        <v>64.050608410482283</v>
      </c>
      <c r="AR24" s="144">
        <v>64.144827008279918</v>
      </c>
      <c r="AS24" s="144">
        <v>64.271601685985246</v>
      </c>
      <c r="AT24" s="144">
        <v>64.406995295469414</v>
      </c>
      <c r="AU24" s="144">
        <v>64.555654031220172</v>
      </c>
      <c r="AV24" s="144">
        <v>64.721255139184976</v>
      </c>
      <c r="AW24" s="144">
        <v>64.911985633940333</v>
      </c>
      <c r="AX24" s="144">
        <v>65.155702418769636</v>
      </c>
      <c r="AY24" s="144">
        <v>65.44527221101076</v>
      </c>
      <c r="AZ24" s="144">
        <v>65.770844589867167</v>
      </c>
      <c r="BA24" s="144">
        <v>66.128935427798112</v>
      </c>
      <c r="BB24" s="144">
        <v>66.517754168973525</v>
      </c>
      <c r="BC24" s="144">
        <v>66.957319994008586</v>
      </c>
      <c r="BD24" s="144">
        <v>67.385570327490697</v>
      </c>
      <c r="BE24" s="144">
        <v>67.795141958321821</v>
      </c>
      <c r="BF24" s="144">
        <v>68.169013723435128</v>
      </c>
      <c r="BG24" s="144">
        <v>68.494708527995911</v>
      </c>
      <c r="BH24" s="144">
        <v>68.761092218846215</v>
      </c>
      <c r="BI24" s="144">
        <v>68.984167225840963</v>
      </c>
      <c r="BJ24" s="144">
        <v>69.17128099140001</v>
      </c>
      <c r="BK24" s="144">
        <v>69.327351190543823</v>
      </c>
      <c r="BL24" s="144">
        <v>69.472338987430831</v>
      </c>
      <c r="BM24" s="144">
        <v>69.600339369736702</v>
      </c>
      <c r="BN24" s="144">
        <v>69.699911897209191</v>
      </c>
      <c r="BO24" s="144">
        <v>69.814328501861112</v>
      </c>
      <c r="BP24" s="144">
        <v>69.831004752596144</v>
      </c>
      <c r="BQ24" s="144">
        <v>69.80074948189106</v>
      </c>
      <c r="BR24" s="144">
        <v>69.711218794330293</v>
      </c>
      <c r="BS24" s="144">
        <v>69.610153947017878</v>
      </c>
      <c r="BT24" s="144">
        <v>69.488745591559635</v>
      </c>
      <c r="BU24" s="144">
        <v>69.351916425022836</v>
      </c>
      <c r="BV24" s="144">
        <v>69.20500223580764</v>
      </c>
      <c r="BW24" s="144">
        <v>69.052109322211052</v>
      </c>
      <c r="BX24" s="144">
        <v>68.894717635627302</v>
      </c>
      <c r="BY24" s="144">
        <v>68.73058840456622</v>
      </c>
      <c r="BZ24" s="144">
        <v>68.551303123341597</v>
      </c>
      <c r="CA24" s="144">
        <v>68.346798294491791</v>
      </c>
      <c r="CB24" s="144">
        <v>68.106965209542807</v>
      </c>
      <c r="CC24" s="144">
        <v>67.831562418854446</v>
      </c>
      <c r="CD24" s="144">
        <v>67.525336585427226</v>
      </c>
      <c r="CE24" s="144">
        <v>67.200112152357548</v>
      </c>
      <c r="CF24" s="144">
        <v>66.868340224401209</v>
      </c>
      <c r="CG24" s="144">
        <v>66.54019944861426</v>
      </c>
      <c r="CH24" s="144">
        <v>66.22231629093406</v>
      </c>
      <c r="CI24" s="144">
        <v>65.919685335182209</v>
      </c>
      <c r="CJ24" s="144">
        <v>65.63362830936363</v>
      </c>
      <c r="CK24" s="144">
        <v>65.364170663045513</v>
      </c>
      <c r="CL24" s="144">
        <v>65.109219536348533</v>
      </c>
      <c r="CM24" s="144">
        <v>64.866369251453889</v>
      </c>
      <c r="CN24" s="144">
        <v>64.633319943915865</v>
      </c>
      <c r="CO24" s="144">
        <v>64.410117202475675</v>
      </c>
      <c r="CP24" s="144">
        <v>64.193826740488419</v>
      </c>
      <c r="CQ24" s="144">
        <v>63.981450251705738</v>
      </c>
      <c r="CR24" s="144">
        <v>63.769331986136933</v>
      </c>
      <c r="CS24" s="144">
        <v>63.553291698945017</v>
      </c>
      <c r="CT24" s="144">
        <v>63.329444609002259</v>
      </c>
      <c r="CU24" s="144">
        <v>63.092387504045597</v>
      </c>
      <c r="CV24" s="144">
        <v>62.824653085018888</v>
      </c>
      <c r="CW24" s="144">
        <v>62.529538854677305</v>
      </c>
      <c r="CX24" s="144">
        <v>62.212432940638728</v>
      </c>
      <c r="CY24" s="144">
        <v>61.873588592280115</v>
      </c>
      <c r="CZ24" s="144">
        <v>61.514828052515277</v>
      </c>
      <c r="DA24" s="144">
        <v>61.140260763395851</v>
      </c>
      <c r="DB24" s="144">
        <v>60.755442685276996</v>
      </c>
      <c r="DC24" s="144">
        <v>60.367441578288748</v>
      </c>
      <c r="DD24" s="144">
        <v>59.985229761495432</v>
      </c>
      <c r="DE24" s="144">
        <v>59.617302627316391</v>
      </c>
      <c r="DF24" s="144">
        <v>59.26922911279614</v>
      </c>
      <c r="DG24" s="144">
        <v>58.941974574339071</v>
      </c>
      <c r="DH24" s="144">
        <v>58.633702065033098</v>
      </c>
      <c r="DI24" s="144">
        <v>58.342741781015292</v>
      </c>
      <c r="DJ24" s="144">
        <v>58.068497687901342</v>
      </c>
      <c r="DK24" s="144">
        <v>57.810936146714809</v>
      </c>
      <c r="DL24" s="144">
        <v>57.569419008630852</v>
      </c>
      <c r="DM24" s="144">
        <v>57.343233848538354</v>
      </c>
      <c r="DN24" s="144">
        <v>57.131193149140067</v>
      </c>
      <c r="DO24" s="144">
        <v>56.940617093280132</v>
      </c>
      <c r="DP24" s="144">
        <v>56.781435192802846</v>
      </c>
      <c r="DQ24" s="144">
        <v>56.61873728598723</v>
      </c>
      <c r="DR24" s="144">
        <v>56.459805460081277</v>
      </c>
      <c r="DS24" s="144">
        <v>56.303286471457255</v>
      </c>
      <c r="DT24" s="144">
        <v>56.148850938704221</v>
      </c>
      <c r="DU24" s="144">
        <v>55.997035876349265</v>
      </c>
      <c r="DV24" s="144">
        <v>55.849494244168461</v>
      </c>
      <c r="DW24" s="144">
        <v>55.707919977268482</v>
      </c>
      <c r="DX24" s="144">
        <v>55.574839722520018</v>
      </c>
      <c r="DY24" s="144">
        <v>55.453803149014504</v>
      </c>
      <c r="DZ24" s="144">
        <v>55.350355855540698</v>
      </c>
      <c r="EA24" s="144">
        <v>55.264315639175813</v>
      </c>
      <c r="EB24" s="144">
        <v>55.195032884008022</v>
      </c>
      <c r="EC24" s="144">
        <v>55.137581873005495</v>
      </c>
      <c r="ED24" s="144">
        <v>55.088680964267752</v>
      </c>
      <c r="EE24" s="144">
        <v>55.045936248497959</v>
      </c>
      <c r="EF24" s="144">
        <v>55.007659981195921</v>
      </c>
      <c r="EG24" s="144">
        <v>54.971785506236273</v>
      </c>
      <c r="EH24" s="144">
        <v>54.93644307830445</v>
      </c>
      <c r="EI24" s="144">
        <v>54.900954879946354</v>
      </c>
      <c r="EJ24" s="144">
        <v>54.865475567467634</v>
      </c>
      <c r="EK24" s="144">
        <v>54.830347321752392</v>
      </c>
      <c r="EL24" s="144">
        <v>54.795902919284245</v>
      </c>
      <c r="EM24" s="144">
        <v>54.762462338550421</v>
      </c>
      <c r="EN24" s="144">
        <v>54.730276721059546</v>
      </c>
      <c r="EO24" s="144">
        <v>54.699376323671537</v>
      </c>
      <c r="EP24" s="144">
        <v>54.670181845731591</v>
      </c>
      <c r="EQ24" s="144">
        <v>54.6427634546137</v>
      </c>
      <c r="ER24" s="144">
        <v>54.617346015642433</v>
      </c>
      <c r="ES24" s="144">
        <v>54.59413991216978</v>
      </c>
      <c r="ET24" s="144">
        <v>54.572969253144457</v>
      </c>
      <c r="EU24" s="144">
        <v>54.553892284496676</v>
      </c>
      <c r="EV24" s="144">
        <v>54.536802907013801</v>
      </c>
    </row>
    <row r="25" spans="1:152" x14ac:dyDescent="0.2">
      <c r="A25" s="132" t="s">
        <v>224</v>
      </c>
      <c r="B25" s="144">
        <v>3.7005324182863473</v>
      </c>
      <c r="C25" s="144">
        <v>3.709049543711239</v>
      </c>
      <c r="D25" s="144">
        <v>3.7289637810003864</v>
      </c>
      <c r="E25" s="144">
        <v>3.7578762589445813</v>
      </c>
      <c r="F25" s="144">
        <v>3.7933568466885865</v>
      </c>
      <c r="G25" s="144">
        <v>3.8342857920110061</v>
      </c>
      <c r="H25" s="144">
        <v>3.879267781888295</v>
      </c>
      <c r="I25" s="144">
        <v>3.9270719497889002</v>
      </c>
      <c r="J25" s="144">
        <v>3.9759809489682141</v>
      </c>
      <c r="K25" s="144">
        <v>4.0248995033691859</v>
      </c>
      <c r="L25" s="144">
        <v>4.072027746084137</v>
      </c>
      <c r="M25" s="144">
        <v>4.1149977151942716</v>
      </c>
      <c r="N25" s="144">
        <v>4.1497756331087832</v>
      </c>
      <c r="O25" s="144">
        <v>4.1759011658414273</v>
      </c>
      <c r="P25" s="144">
        <v>4.1931860593996699</v>
      </c>
      <c r="Q25" s="144">
        <v>4.2024445878503052</v>
      </c>
      <c r="R25" s="144">
        <v>4.2052264107507416</v>
      </c>
      <c r="S25" s="144">
        <v>4.204514775818744</v>
      </c>
      <c r="T25" s="144">
        <v>4.2038851676831293</v>
      </c>
      <c r="U25" s="144">
        <v>4.2056216196130691</v>
      </c>
      <c r="V25" s="144">
        <v>4.2113508352222704</v>
      </c>
      <c r="W25" s="144">
        <v>4.2242244168025156</v>
      </c>
      <c r="X25" s="144">
        <v>4.2448831611626883</v>
      </c>
      <c r="Y25" s="144">
        <v>4.2698434088308899</v>
      </c>
      <c r="Z25" s="144">
        <v>4.2960905683131818</v>
      </c>
      <c r="AA25" s="144">
        <v>4.3207571013353183</v>
      </c>
      <c r="AB25" s="144">
        <v>4.3424441581280453</v>
      </c>
      <c r="AC25" s="144">
        <v>4.3619360517650705</v>
      </c>
      <c r="AD25" s="144">
        <v>4.3811298755897718</v>
      </c>
      <c r="AE25" s="144">
        <v>4.4010921743912137</v>
      </c>
      <c r="AF25" s="144">
        <v>4.4232673918983814</v>
      </c>
      <c r="AG25" s="144">
        <v>4.4480963365995541</v>
      </c>
      <c r="AH25" s="144">
        <v>4.474507326877954</v>
      </c>
      <c r="AI25" s="144">
        <v>4.4999294019986706</v>
      </c>
      <c r="AJ25" s="144">
        <v>4.5463362723595369</v>
      </c>
      <c r="AK25" s="144">
        <v>4.590063589881975</v>
      </c>
      <c r="AL25" s="144">
        <v>4.6313624832283322</v>
      </c>
      <c r="AM25" s="144">
        <v>4.6718490471541418</v>
      </c>
      <c r="AN25" s="144">
        <v>4.7137707464090743</v>
      </c>
      <c r="AO25" s="144">
        <v>4.7586900400916674</v>
      </c>
      <c r="AP25" s="144">
        <v>4.8076352729822283</v>
      </c>
      <c r="AQ25" s="144">
        <v>4.868606070533783</v>
      </c>
      <c r="AR25" s="144">
        <v>4.940705158529564</v>
      </c>
      <c r="AS25" s="144">
        <v>5.0249733739762759</v>
      </c>
      <c r="AT25" s="144">
        <v>5.118295256332785</v>
      </c>
      <c r="AU25" s="144">
        <v>5.2188366967866369</v>
      </c>
      <c r="AV25" s="144">
        <v>5.3248738052446765</v>
      </c>
      <c r="AW25" s="144">
        <v>5.4351112466509521</v>
      </c>
      <c r="AX25" s="144">
        <v>5.5485686595794093</v>
      </c>
      <c r="AY25" s="144">
        <v>5.6645232911229249</v>
      </c>
      <c r="AZ25" s="144">
        <v>5.7818682923806461</v>
      </c>
      <c r="BA25" s="144">
        <v>5.9013563121361727</v>
      </c>
      <c r="BB25" s="144">
        <v>6.0363242240586255</v>
      </c>
      <c r="BC25" s="144">
        <v>6.1569901690204762</v>
      </c>
      <c r="BD25" s="144">
        <v>6.2854492188499993</v>
      </c>
      <c r="BE25" s="144">
        <v>6.4267497253115602</v>
      </c>
      <c r="BF25" s="144">
        <v>6.5833379264690945</v>
      </c>
      <c r="BG25" s="144">
        <v>6.7559625263835601</v>
      </c>
      <c r="BH25" s="144">
        <v>6.9498818009551684</v>
      </c>
      <c r="BI25" s="144">
        <v>7.1507761823401959</v>
      </c>
      <c r="BJ25" s="144">
        <v>7.3574142531343938</v>
      </c>
      <c r="BK25" s="144">
        <v>7.5709873650652151</v>
      </c>
      <c r="BL25" s="144">
        <v>7.7772565051803504</v>
      </c>
      <c r="BM25" s="144">
        <v>7.9881450460821375</v>
      </c>
      <c r="BN25" s="144">
        <v>8.2191598576767291</v>
      </c>
      <c r="BO25" s="144">
        <v>8.4272684511538447</v>
      </c>
      <c r="BP25" s="144">
        <v>8.7225225913346502</v>
      </c>
      <c r="BQ25" s="144">
        <v>9.0419413170826655</v>
      </c>
      <c r="BR25" s="144">
        <v>9.3838645075591742</v>
      </c>
      <c r="BS25" s="144">
        <v>9.7441255443516948</v>
      </c>
      <c r="BT25" s="144">
        <v>10.120641809316975</v>
      </c>
      <c r="BU25" s="144">
        <v>10.508728466900962</v>
      </c>
      <c r="BV25" s="144">
        <v>10.903334381847273</v>
      </c>
      <c r="BW25" s="144">
        <v>11.300047435099486</v>
      </c>
      <c r="BX25" s="144">
        <v>11.696096004250819</v>
      </c>
      <c r="BY25" s="144">
        <v>12.092249458697623</v>
      </c>
      <c r="BZ25" s="144">
        <v>12.494372052877447</v>
      </c>
      <c r="CA25" s="144">
        <v>12.908936388526939</v>
      </c>
      <c r="CB25" s="144">
        <v>13.339855417021385</v>
      </c>
      <c r="CC25" s="144">
        <v>13.788048498688552</v>
      </c>
      <c r="CD25" s="144">
        <v>14.249891482036345</v>
      </c>
      <c r="CE25" s="144">
        <v>14.719148642167346</v>
      </c>
      <c r="CF25" s="144">
        <v>15.187161492375454</v>
      </c>
      <c r="CG25" s="144">
        <v>15.646031038304207</v>
      </c>
      <c r="CH25" s="144">
        <v>16.09078337425688</v>
      </c>
      <c r="CI25" s="144">
        <v>16.518146699446799</v>
      </c>
      <c r="CJ25" s="144">
        <v>16.928319695901479</v>
      </c>
      <c r="CK25" s="144">
        <v>17.321473686006946</v>
      </c>
      <c r="CL25" s="144">
        <v>17.69894643240195</v>
      </c>
      <c r="CM25" s="144">
        <v>18.062305164538905</v>
      </c>
      <c r="CN25" s="144">
        <v>18.41300107815556</v>
      </c>
      <c r="CO25" s="144">
        <v>18.7503883963271</v>
      </c>
      <c r="CP25" s="144">
        <v>19.076860576111894</v>
      </c>
      <c r="CQ25" s="144">
        <v>19.394935627959324</v>
      </c>
      <c r="CR25" s="144">
        <v>19.707921874528363</v>
      </c>
      <c r="CS25" s="144">
        <v>20.019617123170804</v>
      </c>
      <c r="CT25" s="144">
        <v>20.333687690461726</v>
      </c>
      <c r="CU25" s="144">
        <v>20.65545979655856</v>
      </c>
      <c r="CV25" s="144">
        <v>21.002435952155402</v>
      </c>
      <c r="CW25" s="144">
        <v>21.371342529582488</v>
      </c>
      <c r="CX25" s="144">
        <v>21.756935822829004</v>
      </c>
      <c r="CY25" s="144">
        <v>22.159195662582007</v>
      </c>
      <c r="CZ25" s="144">
        <v>22.576586341093428</v>
      </c>
      <c r="DA25" s="144">
        <v>23.005193466752605</v>
      </c>
      <c r="DB25" s="144">
        <v>23.439672134088571</v>
      </c>
      <c r="DC25" s="144">
        <v>23.873227330309827</v>
      </c>
      <c r="DD25" s="144">
        <v>24.297165836989958</v>
      </c>
      <c r="DE25" s="144">
        <v>24.703201794395291</v>
      </c>
      <c r="DF25" s="144">
        <v>25.085993270194685</v>
      </c>
      <c r="DG25" s="144">
        <v>25.444853514201231</v>
      </c>
      <c r="DH25" s="144">
        <v>25.781893422589864</v>
      </c>
      <c r="DI25" s="144">
        <v>26.099011617451577</v>
      </c>
      <c r="DJ25" s="144">
        <v>26.397023670446991</v>
      </c>
      <c r="DK25" s="144">
        <v>26.676193931365894</v>
      </c>
      <c r="DL25" s="144">
        <v>26.937251781420212</v>
      </c>
      <c r="DM25" s="144">
        <v>27.181066575123385</v>
      </c>
      <c r="DN25" s="144">
        <v>27.408992607158055</v>
      </c>
      <c r="DO25" s="144">
        <v>27.613818181069867</v>
      </c>
      <c r="DP25" s="144">
        <v>27.785626160568167</v>
      </c>
      <c r="DQ25" s="144">
        <v>27.959379051222914</v>
      </c>
      <c r="DR25" s="144">
        <v>28.12774049461602</v>
      </c>
      <c r="DS25" s="144">
        <v>28.292098764718247</v>
      </c>
      <c r="DT25" s="144">
        <v>28.452670227197007</v>
      </c>
      <c r="DU25" s="144">
        <v>28.608864530545013</v>
      </c>
      <c r="DV25" s="144">
        <v>28.758928684313556</v>
      </c>
      <c r="DW25" s="144">
        <v>28.901037592302671</v>
      </c>
      <c r="DX25" s="144">
        <v>29.032598025587237</v>
      </c>
      <c r="DY25" s="144">
        <v>29.150046729098435</v>
      </c>
      <c r="DZ25" s="144">
        <v>29.247804270641858</v>
      </c>
      <c r="EA25" s="144">
        <v>29.326078941128912</v>
      </c>
      <c r="EB25" s="144">
        <v>29.38552584643373</v>
      </c>
      <c r="EC25" s="144">
        <v>29.431111883611415</v>
      </c>
      <c r="ED25" s="144">
        <v>29.466277790066712</v>
      </c>
      <c r="EE25" s="144">
        <v>29.493567830713314</v>
      </c>
      <c r="EF25" s="144">
        <v>29.51477013940238</v>
      </c>
      <c r="EG25" s="144">
        <v>29.532173969460107</v>
      </c>
      <c r="EH25" s="144">
        <v>29.547896136183876</v>
      </c>
      <c r="EI25" s="144">
        <v>29.562783926779986</v>
      </c>
      <c r="EJ25" s="144">
        <v>29.576949191756142</v>
      </c>
      <c r="EK25" s="144">
        <v>29.59027096781892</v>
      </c>
      <c r="EL25" s="144">
        <v>29.60259111379586</v>
      </c>
      <c r="EM25" s="144">
        <v>29.613851860560924</v>
      </c>
      <c r="EN25" s="144">
        <v>29.623916458848594</v>
      </c>
      <c r="EO25" s="144">
        <v>29.632906772493794</v>
      </c>
      <c r="EP25" s="144">
        <v>29.640479744889088</v>
      </c>
      <c r="EQ25" s="144">
        <v>29.646712377493088</v>
      </c>
      <c r="ER25" s="144">
        <v>29.651283308749704</v>
      </c>
      <c r="ES25" s="144">
        <v>29.654056371629977</v>
      </c>
      <c r="ET25" s="144">
        <v>29.655174357644565</v>
      </c>
      <c r="EU25" s="144">
        <v>29.654645621475861</v>
      </c>
      <c r="EV25" s="144">
        <v>29.652458868030269</v>
      </c>
    </row>
    <row r="26" spans="1:152" x14ac:dyDescent="0.2"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  <c r="CT26" s="145"/>
      <c r="CU26" s="145"/>
      <c r="CV26" s="145"/>
      <c r="CW26" s="145"/>
      <c r="CX26" s="145"/>
      <c r="CY26" s="145"/>
      <c r="CZ26" s="145"/>
      <c r="DA26" s="145"/>
      <c r="DB26" s="145"/>
      <c r="DC26" s="145"/>
      <c r="DD26" s="145"/>
      <c r="DE26" s="145"/>
      <c r="DF26" s="145"/>
      <c r="DG26" s="145"/>
      <c r="DH26" s="145"/>
      <c r="DI26" s="145"/>
      <c r="DJ26" s="145"/>
      <c r="DK26" s="145"/>
      <c r="DL26" s="145"/>
      <c r="DM26" s="145"/>
      <c r="DN26" s="145"/>
      <c r="DO26" s="145"/>
      <c r="DP26" s="145"/>
      <c r="DQ26" s="145"/>
      <c r="DR26" s="145"/>
      <c r="DS26" s="145"/>
      <c r="DT26" s="145"/>
      <c r="DU26" s="145"/>
      <c r="DV26" s="145"/>
      <c r="DW26" s="145"/>
      <c r="DX26" s="145"/>
      <c r="DY26" s="145"/>
      <c r="DZ26" s="145"/>
      <c r="EA26" s="145"/>
      <c r="EB26" s="145"/>
      <c r="EC26" s="145"/>
      <c r="ED26" s="145"/>
      <c r="EE26" s="145"/>
      <c r="EF26" s="145"/>
      <c r="EG26" s="145"/>
      <c r="EH26" s="145"/>
      <c r="EI26" s="145"/>
      <c r="EJ26" s="145"/>
      <c r="EK26" s="145"/>
      <c r="EL26" s="145"/>
      <c r="EM26" s="145"/>
      <c r="EN26" s="145"/>
      <c r="EO26" s="145"/>
      <c r="EP26" s="145"/>
      <c r="EQ26" s="145"/>
      <c r="ER26" s="145"/>
      <c r="ES26" s="145"/>
      <c r="ET26" s="145"/>
      <c r="EU26" s="145"/>
      <c r="EV26" s="145"/>
    </row>
    <row r="27" spans="1:152" x14ac:dyDescent="0.2">
      <c r="A27" s="148" t="s">
        <v>222</v>
      </c>
      <c r="B27" s="149"/>
      <c r="C27" s="149"/>
      <c r="D27" s="149"/>
      <c r="E27" s="149"/>
      <c r="F27" s="149"/>
      <c r="G27" s="149"/>
      <c r="H27" s="149"/>
      <c r="I27" s="149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49"/>
      <c r="X27" s="149"/>
      <c r="Y27" s="149"/>
      <c r="Z27" s="149"/>
      <c r="AA27" s="149"/>
      <c r="AB27" s="149"/>
      <c r="AC27" s="149"/>
      <c r="AD27" s="149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49"/>
      <c r="AS27" s="149"/>
      <c r="AT27" s="149"/>
      <c r="AU27" s="149"/>
      <c r="AV27" s="149"/>
      <c r="AW27" s="149"/>
      <c r="AX27" s="149"/>
      <c r="AY27" s="149"/>
      <c r="AZ27" s="150"/>
      <c r="BA27" s="150"/>
      <c r="BB27" s="150"/>
      <c r="BC27" s="150"/>
      <c r="BD27" s="150"/>
      <c r="BE27" s="150"/>
      <c r="BF27" s="150"/>
      <c r="BG27" s="150"/>
      <c r="BH27" s="150"/>
      <c r="BI27" s="150"/>
      <c r="BJ27" s="150"/>
      <c r="BK27" s="150"/>
      <c r="BL27" s="150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  <c r="CT27" s="149"/>
      <c r="CU27" s="149"/>
      <c r="CV27" s="149"/>
      <c r="CW27" s="149"/>
      <c r="CX27" s="149"/>
      <c r="CY27" s="149"/>
      <c r="CZ27" s="149"/>
      <c r="DA27" s="149"/>
      <c r="DB27" s="149"/>
      <c r="DC27" s="149"/>
      <c r="DD27" s="149"/>
      <c r="DE27" s="149"/>
      <c r="DF27" s="149"/>
      <c r="DG27" s="149"/>
      <c r="DH27" s="149"/>
      <c r="DI27" s="149"/>
      <c r="DJ27" s="149"/>
      <c r="DK27" s="149"/>
      <c r="DL27" s="149"/>
      <c r="DM27" s="149"/>
      <c r="DN27" s="149"/>
      <c r="DO27" s="149"/>
      <c r="DP27" s="149"/>
      <c r="DQ27" s="149"/>
      <c r="DR27" s="149"/>
      <c r="DS27" s="149"/>
      <c r="DT27" s="149"/>
      <c r="DU27" s="149"/>
      <c r="DV27" s="149"/>
      <c r="DW27" s="149"/>
      <c r="DX27" s="149"/>
      <c r="DY27" s="149"/>
      <c r="DZ27" s="149"/>
      <c r="EA27" s="149"/>
      <c r="EB27" s="149"/>
      <c r="EC27" s="149"/>
      <c r="ED27" s="149"/>
      <c r="EE27" s="149"/>
      <c r="EF27" s="149"/>
      <c r="EG27" s="149"/>
      <c r="EH27" s="149"/>
      <c r="EI27" s="149"/>
      <c r="EJ27" s="149"/>
      <c r="EK27" s="149"/>
      <c r="EL27" s="149"/>
      <c r="EM27" s="149"/>
      <c r="EN27" s="149"/>
      <c r="EO27" s="149"/>
      <c r="EP27" s="149"/>
      <c r="EQ27" s="149"/>
      <c r="ER27" s="149"/>
      <c r="ES27" s="149"/>
      <c r="ET27" s="149"/>
      <c r="EU27" s="149"/>
      <c r="EV27" s="149"/>
    </row>
    <row r="28" spans="1:152" x14ac:dyDescent="0.2">
      <c r="A28" s="151" t="s">
        <v>111</v>
      </c>
      <c r="B28" s="255">
        <v>99.999999999999986</v>
      </c>
      <c r="C28" s="255">
        <v>100.00000000000001</v>
      </c>
      <c r="D28" s="255">
        <v>100.00000000000001</v>
      </c>
      <c r="E28" s="255">
        <v>99.999999999999986</v>
      </c>
      <c r="F28" s="256">
        <v>100</v>
      </c>
      <c r="G28" s="256">
        <v>100</v>
      </c>
      <c r="H28" s="256">
        <v>100</v>
      </c>
      <c r="I28" s="256">
        <v>99.999999999999986</v>
      </c>
      <c r="J28" s="256">
        <v>100</v>
      </c>
      <c r="K28" s="256">
        <v>100</v>
      </c>
      <c r="L28" s="256">
        <v>100</v>
      </c>
      <c r="M28" s="256">
        <v>100</v>
      </c>
      <c r="N28" s="256">
        <v>100.00000000000001</v>
      </c>
      <c r="O28" s="256">
        <v>99.999999999999986</v>
      </c>
      <c r="P28" s="256">
        <v>100</v>
      </c>
      <c r="Q28" s="256">
        <v>100</v>
      </c>
      <c r="R28" s="256">
        <v>100</v>
      </c>
      <c r="S28" s="256">
        <v>99.999999999999986</v>
      </c>
      <c r="T28" s="256">
        <v>100</v>
      </c>
      <c r="U28" s="256">
        <v>100</v>
      </c>
      <c r="V28" s="256">
        <v>100</v>
      </c>
      <c r="W28" s="255">
        <v>100</v>
      </c>
      <c r="X28" s="255">
        <v>100</v>
      </c>
      <c r="Y28" s="255">
        <v>100.00000000000001</v>
      </c>
      <c r="Z28" s="255">
        <v>100.00000000000001</v>
      </c>
      <c r="AA28" s="256">
        <v>100.00000000000001</v>
      </c>
      <c r="AB28" s="256">
        <v>100</v>
      </c>
      <c r="AC28" s="256">
        <v>100.00000000000001</v>
      </c>
      <c r="AD28" s="256">
        <v>100</v>
      </c>
      <c r="AE28" s="256">
        <v>100</v>
      </c>
      <c r="AF28" s="256">
        <v>100</v>
      </c>
      <c r="AG28" s="256">
        <v>100.00000000000001</v>
      </c>
      <c r="AH28" s="256">
        <v>100.00000000000001</v>
      </c>
      <c r="AI28" s="256">
        <v>100</v>
      </c>
      <c r="AJ28" s="256">
        <v>100</v>
      </c>
      <c r="AK28" s="256">
        <v>100</v>
      </c>
      <c r="AL28" s="256">
        <v>100.00000000000001</v>
      </c>
      <c r="AM28" s="256">
        <v>100.00000000000001</v>
      </c>
      <c r="AN28" s="256">
        <v>100</v>
      </c>
      <c r="AO28" s="256">
        <v>99.999999999999986</v>
      </c>
      <c r="AP28" s="256">
        <v>100</v>
      </c>
      <c r="AQ28" s="256">
        <v>100</v>
      </c>
      <c r="AR28" s="255">
        <v>100</v>
      </c>
      <c r="AS28" s="255">
        <v>100</v>
      </c>
      <c r="AT28" s="255">
        <v>100.00000000000001</v>
      </c>
      <c r="AU28" s="255">
        <v>100</v>
      </c>
      <c r="AV28" s="256">
        <v>100.00000000000001</v>
      </c>
      <c r="AW28" s="256">
        <v>100</v>
      </c>
      <c r="AX28" s="256">
        <v>100</v>
      </c>
      <c r="AY28" s="256">
        <v>100</v>
      </c>
      <c r="AZ28" s="256">
        <v>100.00000000000001</v>
      </c>
      <c r="BA28" s="256">
        <v>100</v>
      </c>
      <c r="BB28" s="256">
        <v>100</v>
      </c>
      <c r="BC28" s="256">
        <v>100</v>
      </c>
      <c r="BD28" s="256">
        <v>100</v>
      </c>
      <c r="BE28" s="256">
        <v>100</v>
      </c>
      <c r="BF28" s="256">
        <v>100</v>
      </c>
      <c r="BG28" s="256">
        <v>100</v>
      </c>
      <c r="BH28" s="256">
        <v>100</v>
      </c>
      <c r="BI28" s="256">
        <v>100</v>
      </c>
      <c r="BJ28" s="256">
        <v>100.00000000000003</v>
      </c>
      <c r="BK28" s="256">
        <v>100</v>
      </c>
      <c r="BL28" s="256">
        <v>100.00000000000001</v>
      </c>
      <c r="BM28" s="149">
        <v>100</v>
      </c>
      <c r="BN28" s="149">
        <v>100</v>
      </c>
      <c r="BO28" s="149">
        <v>100</v>
      </c>
      <c r="BP28" s="149">
        <v>100</v>
      </c>
      <c r="BQ28" s="149">
        <v>100</v>
      </c>
      <c r="BR28" s="149">
        <v>100</v>
      </c>
      <c r="BS28" s="149">
        <v>100</v>
      </c>
      <c r="BT28" s="149">
        <v>100</v>
      </c>
      <c r="BU28" s="149">
        <v>99.999999999999986</v>
      </c>
      <c r="BV28" s="149">
        <v>100</v>
      </c>
      <c r="BW28" s="149">
        <v>100</v>
      </c>
      <c r="BX28" s="149">
        <v>100</v>
      </c>
      <c r="BY28" s="149">
        <v>100</v>
      </c>
      <c r="BZ28" s="149">
        <v>100</v>
      </c>
      <c r="CA28" s="149">
        <v>100</v>
      </c>
      <c r="CB28" s="149">
        <v>100</v>
      </c>
      <c r="CC28" s="149">
        <v>100</v>
      </c>
      <c r="CD28" s="149">
        <v>100</v>
      </c>
      <c r="CE28" s="149">
        <v>100</v>
      </c>
      <c r="CF28" s="149">
        <v>100</v>
      </c>
      <c r="CG28" s="149">
        <v>100</v>
      </c>
      <c r="CH28" s="149">
        <v>100</v>
      </c>
      <c r="CI28" s="149">
        <v>100</v>
      </c>
      <c r="CJ28" s="149">
        <v>100</v>
      </c>
      <c r="CK28" s="149">
        <v>100.00000000000001</v>
      </c>
      <c r="CL28" s="149">
        <v>100</v>
      </c>
      <c r="CM28" s="149">
        <v>100</v>
      </c>
      <c r="CN28" s="149">
        <v>100</v>
      </c>
      <c r="CO28" s="149">
        <v>100</v>
      </c>
      <c r="CP28" s="149">
        <v>99.999999999999986</v>
      </c>
      <c r="CQ28" s="149">
        <v>100</v>
      </c>
      <c r="CR28" s="149">
        <v>100</v>
      </c>
      <c r="CS28" s="149">
        <v>100</v>
      </c>
      <c r="CT28" s="149">
        <v>100</v>
      </c>
      <c r="CU28" s="149">
        <v>99.999999999999986</v>
      </c>
      <c r="CV28" s="149">
        <v>100</v>
      </c>
      <c r="CW28" s="149">
        <v>100</v>
      </c>
      <c r="CX28" s="149">
        <v>100</v>
      </c>
      <c r="CY28" s="149">
        <v>100</v>
      </c>
      <c r="CZ28" s="149">
        <v>100</v>
      </c>
      <c r="DA28" s="149">
        <v>100</v>
      </c>
      <c r="DB28" s="149">
        <v>99.999999999999986</v>
      </c>
      <c r="DC28" s="149">
        <v>100</v>
      </c>
      <c r="DD28" s="149">
        <v>99.999999999999986</v>
      </c>
      <c r="DE28" s="149">
        <v>99.999999999999986</v>
      </c>
      <c r="DF28" s="149">
        <v>100</v>
      </c>
      <c r="DG28" s="149">
        <v>100</v>
      </c>
      <c r="DH28" s="149">
        <v>100</v>
      </c>
      <c r="DI28" s="149">
        <v>100</v>
      </c>
      <c r="DJ28" s="149">
        <v>99.999999999999986</v>
      </c>
      <c r="DK28" s="149">
        <v>99.999999999999986</v>
      </c>
      <c r="DL28" s="149">
        <v>100</v>
      </c>
      <c r="DM28" s="149">
        <v>100</v>
      </c>
      <c r="DN28" s="149">
        <v>100</v>
      </c>
      <c r="DO28" s="149">
        <v>100</v>
      </c>
      <c r="DP28" s="149">
        <v>100</v>
      </c>
      <c r="DQ28" s="149">
        <v>100</v>
      </c>
      <c r="DR28" s="149">
        <v>100</v>
      </c>
      <c r="DS28" s="149">
        <v>100.00000000000001</v>
      </c>
      <c r="DT28" s="149">
        <v>100</v>
      </c>
      <c r="DU28" s="149">
        <v>100</v>
      </c>
      <c r="DV28" s="149">
        <v>100.00000000000001</v>
      </c>
      <c r="DW28" s="149">
        <v>100.00000000000001</v>
      </c>
      <c r="DX28" s="149">
        <v>100</v>
      </c>
      <c r="DY28" s="149">
        <v>100</v>
      </c>
      <c r="DZ28" s="149">
        <v>100</v>
      </c>
      <c r="EA28" s="149">
        <v>100</v>
      </c>
      <c r="EB28" s="149">
        <v>100</v>
      </c>
      <c r="EC28" s="149">
        <v>100</v>
      </c>
      <c r="ED28" s="149">
        <v>100</v>
      </c>
      <c r="EE28" s="149">
        <v>100</v>
      </c>
      <c r="EF28" s="149">
        <v>100</v>
      </c>
      <c r="EG28" s="149">
        <v>100</v>
      </c>
      <c r="EH28" s="149">
        <v>100</v>
      </c>
      <c r="EI28" s="149">
        <v>100</v>
      </c>
      <c r="EJ28" s="149">
        <v>100</v>
      </c>
      <c r="EK28" s="149">
        <v>100</v>
      </c>
      <c r="EL28" s="149">
        <v>100</v>
      </c>
      <c r="EM28" s="149">
        <v>100</v>
      </c>
      <c r="EN28" s="149">
        <v>100</v>
      </c>
      <c r="EO28" s="149">
        <v>100</v>
      </c>
      <c r="EP28" s="149">
        <v>100</v>
      </c>
      <c r="EQ28" s="149">
        <v>100</v>
      </c>
      <c r="ER28" s="149">
        <v>100</v>
      </c>
      <c r="ES28" s="149">
        <v>100</v>
      </c>
      <c r="ET28" s="149">
        <v>100</v>
      </c>
      <c r="EU28" s="149">
        <v>100</v>
      </c>
      <c r="EV28" s="149">
        <v>100</v>
      </c>
    </row>
    <row r="29" spans="1:152" x14ac:dyDescent="0.2">
      <c r="A29" s="166" t="s">
        <v>142</v>
      </c>
      <c r="B29" s="144">
        <v>33.937971519797067</v>
      </c>
      <c r="C29" s="144">
        <v>34.217617105363161</v>
      </c>
      <c r="D29" s="144">
        <v>34.529388667273558</v>
      </c>
      <c r="E29" s="144">
        <v>34.864287562633791</v>
      </c>
      <c r="F29" s="144">
        <v>35.189482175714012</v>
      </c>
      <c r="G29" s="144">
        <v>35.48522282105256</v>
      </c>
      <c r="H29" s="144">
        <v>35.740560763070434</v>
      </c>
      <c r="I29" s="144">
        <v>35.941434243411493</v>
      </c>
      <c r="J29" s="144">
        <v>36.085574936089557</v>
      </c>
      <c r="K29" s="144">
        <v>36.190154963972383</v>
      </c>
      <c r="L29" s="144">
        <v>36.257536213279884</v>
      </c>
      <c r="M29" s="144">
        <v>36.305111328216391</v>
      </c>
      <c r="N29" s="144">
        <v>36.384465258187952</v>
      </c>
      <c r="O29" s="144">
        <v>36.471307096392763</v>
      </c>
      <c r="P29" s="144">
        <v>36.537466542730115</v>
      </c>
      <c r="Q29" s="144">
        <v>36.686406124016038</v>
      </c>
      <c r="R29" s="144">
        <v>36.613846098387448</v>
      </c>
      <c r="S29" s="144">
        <v>36.483811702919617</v>
      </c>
      <c r="T29" s="144">
        <v>36.291999605517447</v>
      </c>
      <c r="U29" s="144">
        <v>36.043271792715998</v>
      </c>
      <c r="V29" s="144">
        <v>35.756688154660196</v>
      </c>
      <c r="W29" s="144">
        <v>35.478382563140769</v>
      </c>
      <c r="X29" s="144">
        <v>35.16543439763015</v>
      </c>
      <c r="Y29" s="144">
        <v>34.831965875607338</v>
      </c>
      <c r="Z29" s="144">
        <v>34.486604128810242</v>
      </c>
      <c r="AA29" s="144">
        <v>34.130758553134278</v>
      </c>
      <c r="AB29" s="144">
        <v>33.749140971742428</v>
      </c>
      <c r="AC29" s="144">
        <v>33.332141355926026</v>
      </c>
      <c r="AD29" s="144">
        <v>32.874773001639163</v>
      </c>
      <c r="AE29" s="144">
        <v>32.379566478477749</v>
      </c>
      <c r="AF29" s="144">
        <v>31.859710822648964</v>
      </c>
      <c r="AG29" s="144">
        <v>31.332534200022245</v>
      </c>
      <c r="AH29" s="144">
        <v>30.820380326075046</v>
      </c>
      <c r="AI29" s="144">
        <v>30.358292203458166</v>
      </c>
      <c r="AJ29" s="144">
        <v>29.955492843901553</v>
      </c>
      <c r="AK29" s="144">
        <v>29.60983557343986</v>
      </c>
      <c r="AL29" s="144">
        <v>29.320169713654355</v>
      </c>
      <c r="AM29" s="144">
        <v>29.082256729065769</v>
      </c>
      <c r="AN29" s="144">
        <v>28.887352679755097</v>
      </c>
      <c r="AO29" s="144">
        <v>28.724905621379982</v>
      </c>
      <c r="AP29" s="144">
        <v>28.58372385489622</v>
      </c>
      <c r="AQ29" s="144">
        <v>28.4538270083887</v>
      </c>
      <c r="AR29" s="144">
        <v>28.319610644773107</v>
      </c>
      <c r="AS29" s="144">
        <v>28.161886824302997</v>
      </c>
      <c r="AT29" s="144">
        <v>27.987785128565356</v>
      </c>
      <c r="AU29" s="144">
        <v>27.79440446539726</v>
      </c>
      <c r="AV29" s="144">
        <v>27.579242903769341</v>
      </c>
      <c r="AW29" s="144">
        <v>27.335918227846335</v>
      </c>
      <c r="AX29" s="144">
        <v>27.038585243329059</v>
      </c>
      <c r="AY29" s="144">
        <v>26.693954738407839</v>
      </c>
      <c r="AZ29" s="144">
        <v>26.312297298855281</v>
      </c>
      <c r="BA29" s="144">
        <v>25.895922232056112</v>
      </c>
      <c r="BB29" s="144">
        <v>25.41951083018245</v>
      </c>
      <c r="BC29" s="144">
        <v>24.900374563029864</v>
      </c>
      <c r="BD29" s="144">
        <v>24.384743610540859</v>
      </c>
      <c r="BE29" s="144">
        <v>23.874795728111042</v>
      </c>
      <c r="BF29" s="144">
        <v>23.384246590943032</v>
      </c>
      <c r="BG29" s="144">
        <v>22.923959825900557</v>
      </c>
      <c r="BH29" s="144">
        <v>22.499254530061073</v>
      </c>
      <c r="BI29" s="144">
        <v>22.108630275029011</v>
      </c>
      <c r="BJ29" s="144">
        <v>21.74640582438699</v>
      </c>
      <c r="BK29" s="144">
        <v>21.406868080932913</v>
      </c>
      <c r="BL29" s="144">
        <v>21.084658634701579</v>
      </c>
      <c r="BM29" s="144">
        <v>20.774095652223146</v>
      </c>
      <c r="BN29" s="144">
        <v>20.471631275889902</v>
      </c>
      <c r="BO29" s="144">
        <v>20.176933404225725</v>
      </c>
      <c r="BP29" s="144">
        <v>19.892233264751244</v>
      </c>
      <c r="BQ29" s="144">
        <v>19.628907620613372</v>
      </c>
      <c r="BR29" s="144">
        <v>19.399908133054318</v>
      </c>
      <c r="BS29" s="144">
        <v>19.164327275696269</v>
      </c>
      <c r="BT29" s="144">
        <v>18.932571930595213</v>
      </c>
      <c r="BU29" s="144">
        <v>18.704151451005064</v>
      </c>
      <c r="BV29" s="144">
        <v>18.478922140239664</v>
      </c>
      <c r="BW29" s="144">
        <v>18.25709751520705</v>
      </c>
      <c r="BX29" s="144">
        <v>18.039845894760482</v>
      </c>
      <c r="BY29" s="144">
        <v>17.828520749066385</v>
      </c>
      <c r="BZ29" s="144">
        <v>17.625480428390979</v>
      </c>
      <c r="CA29" s="144">
        <v>17.43411041366117</v>
      </c>
      <c r="CB29" s="144">
        <v>17.259328266927877</v>
      </c>
      <c r="CC29" s="144">
        <v>17.102397414795412</v>
      </c>
      <c r="CD29" s="144">
        <v>16.961438139296188</v>
      </c>
      <c r="CE29" s="144">
        <v>16.831198735198186</v>
      </c>
      <c r="CF29" s="144">
        <v>16.708162926443254</v>
      </c>
      <c r="CG29" s="144">
        <v>16.590195180858146</v>
      </c>
      <c r="CH29" s="144">
        <v>16.475870896708319</v>
      </c>
      <c r="CI29" s="144">
        <v>16.363457547185408</v>
      </c>
      <c r="CJ29" s="144">
        <v>16.251585416030686</v>
      </c>
      <c r="CK29" s="144">
        <v>16.140103340607677</v>
      </c>
      <c r="CL29" s="144">
        <v>16.029710679387783</v>
      </c>
      <c r="CM29" s="144">
        <v>15.921621884686191</v>
      </c>
      <c r="CN29" s="144">
        <v>15.815846007020431</v>
      </c>
      <c r="CO29" s="144">
        <v>15.713369881818926</v>
      </c>
      <c r="CP29" s="144">
        <v>15.614716906687709</v>
      </c>
      <c r="CQ29" s="144">
        <v>15.520380274847012</v>
      </c>
      <c r="CR29" s="144">
        <v>15.430662668192596</v>
      </c>
      <c r="CS29" s="144">
        <v>15.345966325205504</v>
      </c>
      <c r="CT29" s="144">
        <v>15.266563199658645</v>
      </c>
      <c r="CU29" s="144">
        <v>15.192525434853954</v>
      </c>
      <c r="CV29" s="144">
        <v>15.123790039775011</v>
      </c>
      <c r="CW29" s="144">
        <v>15.060366691135091</v>
      </c>
      <c r="CX29" s="144">
        <v>15.002052970203405</v>
      </c>
      <c r="CY29" s="144">
        <v>14.94868590682251</v>
      </c>
      <c r="CZ29" s="144">
        <v>14.899909218982854</v>
      </c>
      <c r="DA29" s="144">
        <v>14.855671558940065</v>
      </c>
      <c r="DB29" s="144">
        <v>14.815868429373612</v>
      </c>
      <c r="DC29" s="144">
        <v>14.78014238305142</v>
      </c>
      <c r="DD29" s="144">
        <v>14.748195994389873</v>
      </c>
      <c r="DE29" s="144">
        <v>14.71979518984984</v>
      </c>
      <c r="DF29" s="144">
        <v>14.694677923490188</v>
      </c>
      <c r="DG29" s="144">
        <v>14.672591178233004</v>
      </c>
      <c r="DH29" s="144">
        <v>14.653271267001813</v>
      </c>
      <c r="DI29" s="144">
        <v>14.636462838385089</v>
      </c>
      <c r="DJ29" s="144">
        <v>14.621890143104482</v>
      </c>
      <c r="DK29" s="144">
        <v>14.60935911989138</v>
      </c>
      <c r="DL29" s="144">
        <v>14.598743169259823</v>
      </c>
      <c r="DM29" s="144">
        <v>14.589822769982472</v>
      </c>
      <c r="DN29" s="144">
        <v>14.582507408463217</v>
      </c>
      <c r="DO29" s="144">
        <v>14.576617703574197</v>
      </c>
      <c r="DP29" s="144">
        <v>14.572154755656092</v>
      </c>
      <c r="DQ29" s="144">
        <v>14.569052351778176</v>
      </c>
      <c r="DR29" s="144">
        <v>14.567288747965096</v>
      </c>
      <c r="DS29" s="144">
        <v>14.56686763828721</v>
      </c>
      <c r="DT29" s="144">
        <v>14.567917578126163</v>
      </c>
      <c r="DU29" s="144">
        <v>14.5705546892766</v>
      </c>
      <c r="DV29" s="144">
        <v>14.574800470209739</v>
      </c>
      <c r="DW29" s="144">
        <v>14.580801931555751</v>
      </c>
      <c r="DX29" s="144">
        <v>14.588685853451668</v>
      </c>
      <c r="DY29" s="144">
        <v>14.598466888088055</v>
      </c>
      <c r="DZ29" s="144">
        <v>14.610292605189725</v>
      </c>
      <c r="EA29" s="144">
        <v>14.624100314450775</v>
      </c>
      <c r="EB29" s="144">
        <v>14.639966317518313</v>
      </c>
      <c r="EC29" s="144">
        <v>14.65782789315522</v>
      </c>
      <c r="ED29" s="144">
        <v>14.677583556306622</v>
      </c>
      <c r="EE29" s="144">
        <v>14.69914430709753</v>
      </c>
      <c r="EF29" s="144">
        <v>14.722442816491487</v>
      </c>
      <c r="EG29" s="144">
        <v>14.747242584988992</v>
      </c>
      <c r="EH29" s="144">
        <v>14.773321046683769</v>
      </c>
      <c r="EI29" s="144">
        <v>14.800438968529987</v>
      </c>
      <c r="EJ29" s="144">
        <v>14.828368028130406</v>
      </c>
      <c r="EK29" s="144">
        <v>14.856862355666861</v>
      </c>
      <c r="EL29" s="144">
        <v>14.885702179573737</v>
      </c>
      <c r="EM29" s="144">
        <v>14.914578149916668</v>
      </c>
      <c r="EN29" s="144">
        <v>14.943365114894103</v>
      </c>
      <c r="EO29" s="144">
        <v>14.971958418380355</v>
      </c>
      <c r="EP29" s="144">
        <v>15.000204863679395</v>
      </c>
      <c r="EQ29" s="144">
        <v>15.028024895937325</v>
      </c>
      <c r="ER29" s="144">
        <v>15.055362982642444</v>
      </c>
      <c r="ES29" s="144">
        <v>15.082219486553411</v>
      </c>
      <c r="ET29" s="144">
        <v>15.108579187762656</v>
      </c>
      <c r="EU29" s="144">
        <v>15.134468872721083</v>
      </c>
      <c r="EV29" s="144">
        <v>15.159976947933979</v>
      </c>
    </row>
    <row r="30" spans="1:152" x14ac:dyDescent="0.2">
      <c r="A30" s="166" t="s">
        <v>143</v>
      </c>
      <c r="B30" s="144">
        <v>61.289390407227074</v>
      </c>
      <c r="C30" s="144">
        <v>60.983406379043906</v>
      </c>
      <c r="D30" s="144">
        <v>60.629705527273018</v>
      </c>
      <c r="E30" s="144">
        <v>60.243148509727348</v>
      </c>
      <c r="F30" s="144">
        <v>59.85565636698179</v>
      </c>
      <c r="G30" s="144">
        <v>59.489462458343553</v>
      </c>
      <c r="H30" s="144">
        <v>59.15780823738249</v>
      </c>
      <c r="I30" s="144">
        <v>58.876311693090663</v>
      </c>
      <c r="J30" s="144">
        <v>58.649212855463361</v>
      </c>
      <c r="K30" s="144">
        <v>58.461854442401041</v>
      </c>
      <c r="L30" s="144">
        <v>58.313553747078515</v>
      </c>
      <c r="M30" s="144">
        <v>58.190132389265457</v>
      </c>
      <c r="N30" s="144">
        <v>58.043720224652077</v>
      </c>
      <c r="O30" s="144">
        <v>57.899305240176837</v>
      </c>
      <c r="P30" s="144">
        <v>57.785556698573394</v>
      </c>
      <c r="Q30" s="144">
        <v>57.59815143696698</v>
      </c>
      <c r="R30" s="144">
        <v>57.64019730359761</v>
      </c>
      <c r="S30" s="144">
        <v>57.743803058598473</v>
      </c>
      <c r="T30" s="144">
        <v>57.909191584861929</v>
      </c>
      <c r="U30" s="144">
        <v>58.128608017860152</v>
      </c>
      <c r="V30" s="144">
        <v>58.380757641842763</v>
      </c>
      <c r="W30" s="144">
        <v>58.613832675558776</v>
      </c>
      <c r="X30" s="144">
        <v>58.869449723828552</v>
      </c>
      <c r="Y30" s="144">
        <v>59.138307699111046</v>
      </c>
      <c r="Z30" s="144">
        <v>59.415689633221838</v>
      </c>
      <c r="AA30" s="144">
        <v>59.703873590568037</v>
      </c>
      <c r="AB30" s="144">
        <v>60.020140430845089</v>
      </c>
      <c r="AC30" s="144">
        <v>60.373408288471133</v>
      </c>
      <c r="AD30" s="144">
        <v>60.766633698708048</v>
      </c>
      <c r="AE30" s="144">
        <v>61.195706005336305</v>
      </c>
      <c r="AF30" s="144">
        <v>61.64595465972269</v>
      </c>
      <c r="AG30" s="144">
        <v>62.099619793790652</v>
      </c>
      <c r="AH30" s="144">
        <v>62.535704868934715</v>
      </c>
      <c r="AI30" s="144">
        <v>62.921844110432026</v>
      </c>
      <c r="AJ30" s="144">
        <v>63.250446280888575</v>
      </c>
      <c r="AK30" s="144">
        <v>63.523903894819753</v>
      </c>
      <c r="AL30" s="144">
        <v>63.743596466345643</v>
      </c>
      <c r="AM30" s="144">
        <v>63.911632876788374</v>
      </c>
      <c r="AN30" s="144">
        <v>64.033661152851053</v>
      </c>
      <c r="AO30" s="144">
        <v>64.117133545814255</v>
      </c>
      <c r="AP30" s="144">
        <v>64.169976069906937</v>
      </c>
      <c r="AQ30" s="144">
        <v>64.200238003690643</v>
      </c>
      <c r="AR30" s="144">
        <v>64.224840049610563</v>
      </c>
      <c r="AS30" s="144">
        <v>64.266222809129076</v>
      </c>
      <c r="AT30" s="144">
        <v>64.315263123113866</v>
      </c>
      <c r="AU30" s="144">
        <v>64.37726610654137</v>
      </c>
      <c r="AV30" s="144">
        <v>64.456474303276963</v>
      </c>
      <c r="AW30" s="144">
        <v>64.560987726271918</v>
      </c>
      <c r="AX30" s="144">
        <v>64.718178726493292</v>
      </c>
      <c r="AY30" s="144">
        <v>64.922408677702876</v>
      </c>
      <c r="AZ30" s="144">
        <v>65.165201340565716</v>
      </c>
      <c r="BA30" s="144">
        <v>65.443630863457543</v>
      </c>
      <c r="BB30" s="144">
        <v>65.771759016781587</v>
      </c>
      <c r="BC30" s="144">
        <v>66.135524590091961</v>
      </c>
      <c r="BD30" s="144">
        <v>66.487433644159282</v>
      </c>
      <c r="BE30" s="144">
        <v>66.819561603596128</v>
      </c>
      <c r="BF30" s="144">
        <v>67.115115589675028</v>
      </c>
      <c r="BG30" s="144">
        <v>67.36272760281831</v>
      </c>
      <c r="BH30" s="144">
        <v>67.558612573947954</v>
      </c>
      <c r="BI30" s="144">
        <v>67.711257692682111</v>
      </c>
      <c r="BJ30" s="144">
        <v>67.827887372332768</v>
      </c>
      <c r="BK30" s="144">
        <v>67.914660585614953</v>
      </c>
      <c r="BL30" s="144">
        <v>67.991806958159643</v>
      </c>
      <c r="BM30" s="144">
        <v>68.052550027648977</v>
      </c>
      <c r="BN30" s="144">
        <v>68.086843238852907</v>
      </c>
      <c r="BO30" s="144">
        <v>68.140421191564329</v>
      </c>
      <c r="BP30" s="144">
        <v>68.088017927171421</v>
      </c>
      <c r="BQ30" s="144">
        <v>67.990759593098801</v>
      </c>
      <c r="BR30" s="144">
        <v>67.837672473835838</v>
      </c>
      <c r="BS30" s="144">
        <v>67.673489198710712</v>
      </c>
      <c r="BT30" s="144">
        <v>67.49028372558206</v>
      </c>
      <c r="BU30" s="144">
        <v>67.292477694732028</v>
      </c>
      <c r="BV30" s="144">
        <v>67.085694496294451</v>
      </c>
      <c r="BW30" s="144">
        <v>66.874069089499528</v>
      </c>
      <c r="BX30" s="144">
        <v>66.658926106213585</v>
      </c>
      <c r="BY30" s="144">
        <v>66.438253447039671</v>
      </c>
      <c r="BZ30" s="144">
        <v>66.202919817041348</v>
      </c>
      <c r="CA30" s="144">
        <v>65.943563849207408</v>
      </c>
      <c r="CB30" s="144">
        <v>65.651000261718792</v>
      </c>
      <c r="CC30" s="144">
        <v>65.322958209026623</v>
      </c>
      <c r="CD30" s="144">
        <v>64.965163736628185</v>
      </c>
      <c r="CE30" s="144">
        <v>64.5895575426552</v>
      </c>
      <c r="CF30" s="144">
        <v>64.20908872610508</v>
      </c>
      <c r="CG30" s="144">
        <v>63.834490631385613</v>
      </c>
      <c r="CH30" s="144">
        <v>63.472555185571132</v>
      </c>
      <c r="CI30" s="144">
        <v>63.129048564695914</v>
      </c>
      <c r="CJ30" s="144">
        <v>62.805409925275079</v>
      </c>
      <c r="CK30" s="144">
        <v>62.501868626714256</v>
      </c>
      <c r="CL30" s="144">
        <v>62.216529553007895</v>
      </c>
      <c r="CM30" s="144">
        <v>61.946864506189939</v>
      </c>
      <c r="CN30" s="144">
        <v>61.691364001001602</v>
      </c>
      <c r="CO30" s="144">
        <v>61.449857279674035</v>
      </c>
      <c r="CP30" s="144">
        <v>61.219466104598638</v>
      </c>
      <c r="CQ30" s="144">
        <v>60.99700190048388</v>
      </c>
      <c r="CR30" s="144">
        <v>60.77914281714002</v>
      </c>
      <c r="CS30" s="144">
        <v>60.561616683476046</v>
      </c>
      <c r="CT30" s="144">
        <v>60.340555264721594</v>
      </c>
      <c r="CU30" s="144">
        <v>60.110333935018048</v>
      </c>
      <c r="CV30" s="144">
        <v>59.852779321620694</v>
      </c>
      <c r="CW30" s="144">
        <v>59.570833637400021</v>
      </c>
      <c r="CX30" s="144">
        <v>59.269816214514826</v>
      </c>
      <c r="CY30" s="144">
        <v>58.949989464910203</v>
      </c>
      <c r="CZ30" s="144">
        <v>58.612969924142099</v>
      </c>
      <c r="DA30" s="144">
        <v>58.262609433145265</v>
      </c>
      <c r="DB30" s="144">
        <v>57.904099686547781</v>
      </c>
      <c r="DC30" s="144">
        <v>57.54470835537596</v>
      </c>
      <c r="DD30" s="144">
        <v>57.19314127920979</v>
      </c>
      <c r="DE30" s="144">
        <v>56.857931746944331</v>
      </c>
      <c r="DF30" s="144">
        <v>56.544059447467262</v>
      </c>
      <c r="DG30" s="144">
        <v>56.252343567503885</v>
      </c>
      <c r="DH30" s="144">
        <v>55.980534905098878</v>
      </c>
      <c r="DI30" s="144">
        <v>55.726792828948426</v>
      </c>
      <c r="DJ30" s="144">
        <v>55.490277555652497</v>
      </c>
      <c r="DK30" s="144">
        <v>55.270657328531193</v>
      </c>
      <c r="DL30" s="144">
        <v>55.067145507810011</v>
      </c>
      <c r="DM30" s="144">
        <v>54.878670588400723</v>
      </c>
      <c r="DN30" s="144">
        <v>54.703868005689124</v>
      </c>
      <c r="DO30" s="144">
        <v>54.549842990567178</v>
      </c>
      <c r="DP30" s="144">
        <v>54.426433105881763</v>
      </c>
      <c r="DQ30" s="144">
        <v>54.298208285000847</v>
      </c>
      <c r="DR30" s="144">
        <v>54.172518801557921</v>
      </c>
      <c r="DS30" s="144">
        <v>54.048113320243566</v>
      </c>
      <c r="DT30" s="144">
        <v>53.924395224803611</v>
      </c>
      <c r="DU30" s="144">
        <v>53.802027823665341</v>
      </c>
      <c r="DV30" s="144">
        <v>53.682659984738812</v>
      </c>
      <c r="DW30" s="144">
        <v>53.568278407144135</v>
      </c>
      <c r="DX30" s="144">
        <v>53.461354696949272</v>
      </c>
      <c r="DY30" s="144">
        <v>53.365561571133846</v>
      </c>
      <c r="DZ30" s="144">
        <v>53.285902467707047</v>
      </c>
      <c r="EA30" s="144">
        <v>53.22408596965753</v>
      </c>
      <c r="EB30" s="144">
        <v>53.178669458518222</v>
      </c>
      <c r="EC30" s="144">
        <v>53.145059846559292</v>
      </c>
      <c r="ED30" s="144">
        <v>53.119834312404024</v>
      </c>
      <c r="EE30" s="144">
        <v>53.100860187815968</v>
      </c>
      <c r="EF30" s="144">
        <v>53.08649045137939</v>
      </c>
      <c r="EG30" s="144">
        <v>53.074614814489664</v>
      </c>
      <c r="EH30" s="144">
        <v>53.063348594333668</v>
      </c>
      <c r="EI30" s="144">
        <v>53.052071846636693</v>
      </c>
      <c r="EJ30" s="144">
        <v>53.040847526031328</v>
      </c>
      <c r="EK30" s="144">
        <v>53.029919771828759</v>
      </c>
      <c r="EL30" s="144">
        <v>53.019639031631435</v>
      </c>
      <c r="EM30" s="144">
        <v>53.010155802824919</v>
      </c>
      <c r="EN30" s="144">
        <v>53.001539977764821</v>
      </c>
      <c r="EO30" s="144">
        <v>52.993909747566605</v>
      </c>
      <c r="EP30" s="144">
        <v>52.987300608337307</v>
      </c>
      <c r="EQ30" s="144">
        <v>52.981966504127385</v>
      </c>
      <c r="ER30" s="144">
        <v>52.978088204952698</v>
      </c>
      <c r="ES30" s="144">
        <v>52.975817695918039</v>
      </c>
      <c r="ET30" s="144">
        <v>52.975025041089793</v>
      </c>
      <c r="EU30" s="144">
        <v>52.975758207908576</v>
      </c>
      <c r="EV30" s="144">
        <v>52.977891618376695</v>
      </c>
    </row>
    <row r="31" spans="1:152" x14ac:dyDescent="0.2">
      <c r="A31" s="166" t="s">
        <v>224</v>
      </c>
      <c r="B31" s="144">
        <v>4.7726380729758571</v>
      </c>
      <c r="C31" s="144">
        <v>4.7989765155929369</v>
      </c>
      <c r="D31" s="144">
        <v>4.8409058054534295</v>
      </c>
      <c r="E31" s="144">
        <v>4.8925639276388528</v>
      </c>
      <c r="F31" s="144">
        <v>4.9548614573041956</v>
      </c>
      <c r="G31" s="144">
        <v>5.0253147206038866</v>
      </c>
      <c r="H31" s="144">
        <v>5.1016309995470728</v>
      </c>
      <c r="I31" s="144">
        <v>5.1822540634978402</v>
      </c>
      <c r="J31" s="144">
        <v>5.2652122084470783</v>
      </c>
      <c r="K31" s="144">
        <v>5.3479905936265792</v>
      </c>
      <c r="L31" s="144">
        <v>5.4289100396416003</v>
      </c>
      <c r="M31" s="144">
        <v>5.5047562825181506</v>
      </c>
      <c r="N31" s="144">
        <v>5.5718145171599751</v>
      </c>
      <c r="O31" s="144">
        <v>5.629387663430399</v>
      </c>
      <c r="P31" s="144">
        <v>5.6769767586964903</v>
      </c>
      <c r="Q31" s="144">
        <v>5.7154424390169805</v>
      </c>
      <c r="R31" s="144">
        <v>5.7459565980149483</v>
      </c>
      <c r="S31" s="144">
        <v>5.7723852384819079</v>
      </c>
      <c r="T31" s="144">
        <v>5.7988088096206276</v>
      </c>
      <c r="U31" s="144">
        <v>5.8281201894238528</v>
      </c>
      <c r="V31" s="144">
        <v>5.8625542034970346</v>
      </c>
      <c r="W31" s="144">
        <v>5.9077847613004577</v>
      </c>
      <c r="X31" s="144">
        <v>5.9651158785412957</v>
      </c>
      <c r="Y31" s="144">
        <v>6.0297264252816172</v>
      </c>
      <c r="Z31" s="144">
        <v>6.0977062379679241</v>
      </c>
      <c r="AA31" s="144">
        <v>6.1653678562976895</v>
      </c>
      <c r="AB31" s="144">
        <v>6.2307185974124817</v>
      </c>
      <c r="AC31" s="144">
        <v>6.2944503556028444</v>
      </c>
      <c r="AD31" s="144">
        <v>6.3585932996527914</v>
      </c>
      <c r="AE31" s="144">
        <v>6.4247275161859534</v>
      </c>
      <c r="AF31" s="144">
        <v>6.4943345176283422</v>
      </c>
      <c r="AG31" s="144">
        <v>6.5678460061871045</v>
      </c>
      <c r="AH31" s="144">
        <v>6.6439148049902395</v>
      </c>
      <c r="AI31" s="144">
        <v>6.7198636861098091</v>
      </c>
      <c r="AJ31" s="144">
        <v>6.794060875209877</v>
      </c>
      <c r="AK31" s="144">
        <v>6.8662605317403855</v>
      </c>
      <c r="AL31" s="144">
        <v>6.936233820000008</v>
      </c>
      <c r="AM31" s="144">
        <v>7.0061103941458631</v>
      </c>
      <c r="AN31" s="144">
        <v>7.0789861673938521</v>
      </c>
      <c r="AO31" s="144">
        <v>7.1579608328057596</v>
      </c>
      <c r="AP31" s="144">
        <v>7.2463000751968414</v>
      </c>
      <c r="AQ31" s="144">
        <v>7.3459349879206579</v>
      </c>
      <c r="AR31" s="144">
        <v>7.45554930561633</v>
      </c>
      <c r="AS31" s="144">
        <v>7.5718903665679305</v>
      </c>
      <c r="AT31" s="144">
        <v>7.6969517483207808</v>
      </c>
      <c r="AU31" s="144">
        <v>7.8283294280613633</v>
      </c>
      <c r="AV31" s="144">
        <v>7.964282792953707</v>
      </c>
      <c r="AW31" s="144">
        <v>8.1030940458817486</v>
      </c>
      <c r="AX31" s="144">
        <v>8.2432360301776537</v>
      </c>
      <c r="AY31" s="144">
        <v>8.3836365838892792</v>
      </c>
      <c r="AZ31" s="144">
        <v>8.5225013605790085</v>
      </c>
      <c r="BA31" s="144">
        <v>8.6604469044863563</v>
      </c>
      <c r="BB31" s="144">
        <v>8.8087301530359667</v>
      </c>
      <c r="BC31" s="144">
        <v>8.9641008468781855</v>
      </c>
      <c r="BD31" s="144">
        <v>9.1278227452998539</v>
      </c>
      <c r="BE31" s="144">
        <v>9.3056426682928315</v>
      </c>
      <c r="BF31" s="144">
        <v>9.5006378193819359</v>
      </c>
      <c r="BG31" s="144">
        <v>9.7133125712811363</v>
      </c>
      <c r="BH31" s="144">
        <v>9.9421328959909694</v>
      </c>
      <c r="BI31" s="144">
        <v>10.180112032288873</v>
      </c>
      <c r="BJ31" s="144">
        <v>10.425706803280256</v>
      </c>
      <c r="BK31" s="144">
        <v>10.678471333452135</v>
      </c>
      <c r="BL31" s="144">
        <v>10.923534407138787</v>
      </c>
      <c r="BM31" s="144">
        <v>11.173354320127883</v>
      </c>
      <c r="BN31" s="144">
        <v>11.441525485257195</v>
      </c>
      <c r="BO31" s="144">
        <v>11.682645404209943</v>
      </c>
      <c r="BP31" s="144">
        <v>12.01974880807734</v>
      </c>
      <c r="BQ31" s="144">
        <v>12.380332786287823</v>
      </c>
      <c r="BR31" s="144">
        <v>12.762419393109836</v>
      </c>
      <c r="BS31" s="144">
        <v>13.162183525593022</v>
      </c>
      <c r="BT31" s="144">
        <v>13.577144343822731</v>
      </c>
      <c r="BU31" s="144">
        <v>14.003370854262901</v>
      </c>
      <c r="BV31" s="144">
        <v>14.435383363465892</v>
      </c>
      <c r="BW31" s="144">
        <v>14.868833395293418</v>
      </c>
      <c r="BX31" s="144">
        <v>15.301227999025945</v>
      </c>
      <c r="BY31" s="144">
        <v>15.733225803893941</v>
      </c>
      <c r="BZ31" s="144">
        <v>16.171599754567666</v>
      </c>
      <c r="CA31" s="144">
        <v>16.622325737131423</v>
      </c>
      <c r="CB31" s="144">
        <v>17.089671471353331</v>
      </c>
      <c r="CC31" s="144">
        <v>17.574644376177957</v>
      </c>
      <c r="CD31" s="144">
        <v>18.073398124075627</v>
      </c>
      <c r="CE31" s="144">
        <v>18.579243722146614</v>
      </c>
      <c r="CF31" s="144">
        <v>19.082748347451663</v>
      </c>
      <c r="CG31" s="144">
        <v>19.575314187756252</v>
      </c>
      <c r="CH31" s="144">
        <v>20.051573917720546</v>
      </c>
      <c r="CI31" s="144">
        <v>20.507493888118677</v>
      </c>
      <c r="CJ31" s="144">
        <v>20.943004658694239</v>
      </c>
      <c r="CK31" s="144">
        <v>21.358028032678078</v>
      </c>
      <c r="CL31" s="144">
        <v>21.753759767604326</v>
      </c>
      <c r="CM31" s="144">
        <v>22.131513609123875</v>
      </c>
      <c r="CN31" s="144">
        <v>22.492789991977965</v>
      </c>
      <c r="CO31" s="144">
        <v>22.836772838507045</v>
      </c>
      <c r="CP31" s="144">
        <v>23.165816988713647</v>
      </c>
      <c r="CQ31" s="144">
        <v>23.482617824669102</v>
      </c>
      <c r="CR31" s="144">
        <v>23.79019451466738</v>
      </c>
      <c r="CS31" s="144">
        <v>24.092416991318448</v>
      </c>
      <c r="CT31" s="144">
        <v>24.392881535619761</v>
      </c>
      <c r="CU31" s="144">
        <v>24.697140630127993</v>
      </c>
      <c r="CV31" s="144">
        <v>25.023430638604292</v>
      </c>
      <c r="CW31" s="144">
        <v>25.368799671464892</v>
      </c>
      <c r="CX31" s="144">
        <v>25.728130815281773</v>
      </c>
      <c r="CY31" s="144">
        <v>26.101324628267292</v>
      </c>
      <c r="CZ31" s="144">
        <v>26.487120856875045</v>
      </c>
      <c r="DA31" s="144">
        <v>26.881719007914672</v>
      </c>
      <c r="DB31" s="144">
        <v>27.2800318840786</v>
      </c>
      <c r="DC31" s="144">
        <v>27.675149261572614</v>
      </c>
      <c r="DD31" s="144">
        <v>28.058662726400328</v>
      </c>
      <c r="DE31" s="144">
        <v>28.422273063205822</v>
      </c>
      <c r="DF31" s="144">
        <v>28.761262629042548</v>
      </c>
      <c r="DG31" s="144">
        <v>29.075065254263109</v>
      </c>
      <c r="DH31" s="144">
        <v>29.366193827899313</v>
      </c>
      <c r="DI31" s="144">
        <v>29.636744332666488</v>
      </c>
      <c r="DJ31" s="144">
        <v>29.887832301243012</v>
      </c>
      <c r="DK31" s="144">
        <v>30.119983551577423</v>
      </c>
      <c r="DL31" s="144">
        <v>30.334111322930163</v>
      </c>
      <c r="DM31" s="144">
        <v>30.531506641616808</v>
      </c>
      <c r="DN31" s="144">
        <v>30.713624585847654</v>
      </c>
      <c r="DO31" s="144">
        <v>30.873539305858621</v>
      </c>
      <c r="DP31" s="144">
        <v>31.001412138462143</v>
      </c>
      <c r="DQ31" s="144">
        <v>31.132739363220974</v>
      </c>
      <c r="DR31" s="144">
        <v>31.260192450476975</v>
      </c>
      <c r="DS31" s="144">
        <v>31.385019041469231</v>
      </c>
      <c r="DT31" s="144">
        <v>31.507687197070229</v>
      </c>
      <c r="DU31" s="144">
        <v>31.627417487058061</v>
      </c>
      <c r="DV31" s="144">
        <v>31.742539545051457</v>
      </c>
      <c r="DW31" s="144">
        <v>31.850919661300122</v>
      </c>
      <c r="DX31" s="144">
        <v>31.949959449599064</v>
      </c>
      <c r="DY31" s="144">
        <v>32.035971540778093</v>
      </c>
      <c r="DZ31" s="144">
        <v>32.103804927103226</v>
      </c>
      <c r="EA31" s="144">
        <v>32.151813715891684</v>
      </c>
      <c r="EB31" s="144">
        <v>32.181364223963463</v>
      </c>
      <c r="EC31" s="144">
        <v>32.197112260285486</v>
      </c>
      <c r="ED31" s="144">
        <v>32.202582131289354</v>
      </c>
      <c r="EE31" s="144">
        <v>32.199995505086498</v>
      </c>
      <c r="EF31" s="144">
        <v>32.191066732129123</v>
      </c>
      <c r="EG31" s="144">
        <v>32.178142600521348</v>
      </c>
      <c r="EH31" s="144">
        <v>32.163330358982563</v>
      </c>
      <c r="EI31" s="144">
        <v>32.147489184833319</v>
      </c>
      <c r="EJ31" s="144">
        <v>32.130784445838266</v>
      </c>
      <c r="EK31" s="144">
        <v>32.113217872504379</v>
      </c>
      <c r="EL31" s="144">
        <v>32.094658788794831</v>
      </c>
      <c r="EM31" s="144">
        <v>32.07526604725841</v>
      </c>
      <c r="EN31" s="144">
        <v>32.055094907341072</v>
      </c>
      <c r="EO31" s="144">
        <v>32.034131834053049</v>
      </c>
      <c r="EP31" s="144">
        <v>32.0124945279833</v>
      </c>
      <c r="EQ31" s="144">
        <v>31.990008599935287</v>
      </c>
      <c r="ER31" s="144">
        <v>31.966548812404859</v>
      </c>
      <c r="ES31" s="144">
        <v>31.941962817528552</v>
      </c>
      <c r="ET31" s="144">
        <v>31.916395771147556</v>
      </c>
      <c r="EU31" s="144">
        <v>31.889772919370341</v>
      </c>
      <c r="EV31" s="144">
        <v>31.862131433689328</v>
      </c>
    </row>
    <row r="32" spans="1:152" x14ac:dyDescent="0.2"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  <c r="CT32" s="145"/>
      <c r="CU32" s="145"/>
      <c r="CV32" s="145"/>
      <c r="CW32" s="145"/>
      <c r="CX32" s="145"/>
      <c r="CY32" s="145"/>
      <c r="CZ32" s="145"/>
      <c r="DA32" s="145"/>
      <c r="DB32" s="145"/>
      <c r="DC32" s="145"/>
      <c r="DD32" s="145"/>
      <c r="DE32" s="145"/>
      <c r="DF32" s="145"/>
      <c r="DG32" s="145"/>
      <c r="DH32" s="145"/>
      <c r="DI32" s="145"/>
      <c r="DJ32" s="145"/>
      <c r="DK32" s="145"/>
      <c r="DL32" s="145"/>
      <c r="DM32" s="145"/>
      <c r="DN32" s="145"/>
      <c r="DO32" s="145"/>
      <c r="DP32" s="145"/>
      <c r="DQ32" s="145"/>
      <c r="DR32" s="145"/>
      <c r="DS32" s="145"/>
      <c r="DT32" s="145"/>
      <c r="DU32" s="145"/>
      <c r="DV32" s="145"/>
      <c r="DW32" s="145"/>
      <c r="DX32" s="145"/>
      <c r="DY32" s="145"/>
      <c r="DZ32" s="145"/>
      <c r="EA32" s="145"/>
      <c r="EB32" s="145"/>
      <c r="EC32" s="145"/>
      <c r="ED32" s="145"/>
      <c r="EE32" s="145"/>
      <c r="EF32" s="145"/>
      <c r="EG32" s="145"/>
      <c r="EH32" s="145"/>
      <c r="EI32" s="145"/>
      <c r="EJ32" s="145"/>
      <c r="EK32" s="145"/>
      <c r="EL32" s="145"/>
      <c r="EM32" s="145"/>
      <c r="EN32" s="145"/>
      <c r="EO32" s="145"/>
      <c r="EP32" s="145"/>
      <c r="EQ32" s="145"/>
      <c r="ER32" s="145"/>
      <c r="ES32" s="145"/>
      <c r="ET32" s="145"/>
      <c r="EU32" s="145"/>
      <c r="EV32" s="145"/>
    </row>
    <row r="33" spans="1:177" x14ac:dyDescent="0.2">
      <c r="A33" s="134" t="s">
        <v>225</v>
      </c>
      <c r="B33" s="245"/>
      <c r="C33" s="245"/>
      <c r="D33" s="245"/>
      <c r="E33" s="245"/>
      <c r="F33" s="145"/>
      <c r="G33" s="246"/>
      <c r="H33" s="246"/>
      <c r="I33" s="246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5"/>
      <c r="X33" s="245"/>
      <c r="Y33" s="245"/>
      <c r="Z33" s="245"/>
      <c r="AA33" s="145"/>
      <c r="AB33" s="246"/>
      <c r="AC33" s="246"/>
      <c r="AD33" s="246"/>
      <c r="AE33" s="242"/>
      <c r="AF33" s="242"/>
      <c r="AG33" s="242"/>
      <c r="AH33" s="242"/>
      <c r="AI33" s="242"/>
      <c r="AJ33" s="242"/>
      <c r="AK33" s="242"/>
      <c r="AL33" s="242"/>
      <c r="AM33" s="242"/>
      <c r="AN33" s="242"/>
      <c r="AO33" s="242"/>
      <c r="AP33" s="242"/>
      <c r="AQ33" s="242"/>
      <c r="AR33" s="245"/>
      <c r="AS33" s="245"/>
      <c r="AT33" s="245"/>
      <c r="AU33" s="245"/>
      <c r="AV33" s="145"/>
      <c r="AW33" s="246"/>
      <c r="AX33" s="246"/>
      <c r="AY33" s="246"/>
      <c r="AZ33" s="242"/>
      <c r="BA33" s="242"/>
      <c r="BB33" s="242"/>
      <c r="BC33" s="242"/>
      <c r="BD33" s="242"/>
      <c r="BE33" s="242"/>
      <c r="BF33" s="242"/>
      <c r="BG33" s="242"/>
      <c r="BH33" s="242"/>
      <c r="BI33" s="242"/>
      <c r="BJ33" s="242"/>
      <c r="BK33" s="242"/>
      <c r="BL33" s="242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  <c r="CT33" s="145"/>
      <c r="CU33" s="145"/>
      <c r="CV33" s="145"/>
      <c r="CW33" s="145"/>
      <c r="CX33" s="145"/>
      <c r="CY33" s="145"/>
      <c r="CZ33" s="145"/>
      <c r="DA33" s="145"/>
      <c r="DB33" s="145"/>
      <c r="DC33" s="145"/>
      <c r="DD33" s="145"/>
      <c r="DE33" s="145"/>
      <c r="DF33" s="145"/>
      <c r="DG33" s="145"/>
      <c r="DH33" s="145"/>
      <c r="DI33" s="145"/>
      <c r="DJ33" s="145"/>
      <c r="DK33" s="145"/>
      <c r="DL33" s="145"/>
      <c r="DM33" s="145"/>
      <c r="DN33" s="145"/>
      <c r="DO33" s="145"/>
      <c r="DP33" s="145"/>
      <c r="DQ33" s="145"/>
      <c r="DR33" s="145"/>
      <c r="DS33" s="145"/>
      <c r="DT33" s="145"/>
      <c r="DU33" s="145"/>
      <c r="DV33" s="145"/>
      <c r="DW33" s="145"/>
      <c r="DX33" s="145"/>
      <c r="DY33" s="145"/>
      <c r="DZ33" s="145"/>
      <c r="EA33" s="145"/>
      <c r="EB33" s="145"/>
      <c r="EC33" s="145"/>
      <c r="ED33" s="145"/>
      <c r="EE33" s="145"/>
      <c r="EF33" s="145"/>
      <c r="EG33" s="145"/>
      <c r="EH33" s="145"/>
      <c r="EI33" s="145"/>
      <c r="EJ33" s="145"/>
      <c r="EK33" s="145"/>
      <c r="EL33" s="145"/>
      <c r="EM33" s="145"/>
      <c r="EN33" s="145"/>
      <c r="EO33" s="145"/>
      <c r="EP33" s="145"/>
      <c r="EQ33" s="145"/>
      <c r="ER33" s="145"/>
      <c r="ES33" s="145"/>
      <c r="ET33" s="145"/>
      <c r="EU33" s="145"/>
      <c r="EV33" s="145"/>
    </row>
    <row r="34" spans="1:177" s="138" customFormat="1" x14ac:dyDescent="0.2">
      <c r="A34" s="167" t="s">
        <v>111</v>
      </c>
      <c r="B34" s="262">
        <v>97.216092701302188</v>
      </c>
      <c r="C34" s="262">
        <v>97.202481729355625</v>
      </c>
      <c r="D34" s="262">
        <v>97.189702922366678</v>
      </c>
      <c r="E34" s="262">
        <v>97.179642245488466</v>
      </c>
      <c r="F34" s="262">
        <v>97.160390688896982</v>
      </c>
      <c r="G34" s="262">
        <v>97.133496595218162</v>
      </c>
      <c r="H34" s="262">
        <v>97.100180557852255</v>
      </c>
      <c r="I34" s="262">
        <v>97.061321347234582</v>
      </c>
      <c r="J34" s="262">
        <v>97.01816985572151</v>
      </c>
      <c r="K34" s="262">
        <v>96.972879317900819</v>
      </c>
      <c r="L34" s="262">
        <v>96.927782694992544</v>
      </c>
      <c r="M34" s="262">
        <v>96.884030452946718</v>
      </c>
      <c r="N34" s="262">
        <v>96.851115679780307</v>
      </c>
      <c r="O34" s="262">
        <v>96.827951536075233</v>
      </c>
      <c r="P34" s="262">
        <v>96.812815549788269</v>
      </c>
      <c r="Q34" s="262">
        <v>96.804412465108697</v>
      </c>
      <c r="R34" s="262">
        <v>96.800963295178292</v>
      </c>
      <c r="S34" s="262">
        <v>96.800325205886011</v>
      </c>
      <c r="T34" s="262">
        <v>96.801150125151977</v>
      </c>
      <c r="U34" s="262">
        <v>96.803093570425872</v>
      </c>
      <c r="V34" s="262">
        <v>96.806266798975273</v>
      </c>
      <c r="W34" s="262">
        <v>96.812745059210272</v>
      </c>
      <c r="X34" s="262">
        <v>96.823367796059614</v>
      </c>
      <c r="Y34" s="262">
        <v>96.838658844344067</v>
      </c>
      <c r="Z34" s="262">
        <v>96.858441627402456</v>
      </c>
      <c r="AA34" s="262">
        <v>96.88168215008443</v>
      </c>
      <c r="AB34" s="262">
        <v>96.906822593275749</v>
      </c>
      <c r="AC34" s="262">
        <v>96.932998533668083</v>
      </c>
      <c r="AD34" s="262">
        <v>96.959683463049544</v>
      </c>
      <c r="AE34" s="262">
        <v>96.986769657758103</v>
      </c>
      <c r="AF34" s="262">
        <v>97.01384390689789</v>
      </c>
      <c r="AG34" s="262">
        <v>97.040783755670873</v>
      </c>
      <c r="AH34" s="262">
        <v>97.067523498717307</v>
      </c>
      <c r="AI34" s="262">
        <v>97.095748056573726</v>
      </c>
      <c r="AJ34" s="262">
        <v>97.129355533934586</v>
      </c>
      <c r="AK34" s="262">
        <v>97.165742083709731</v>
      </c>
      <c r="AL34" s="262">
        <v>97.204848836436369</v>
      </c>
      <c r="AM34" s="262">
        <v>97.246447643452967</v>
      </c>
      <c r="AN34" s="262">
        <v>97.29092324256888</v>
      </c>
      <c r="AO34" s="262">
        <v>97.338876439700954</v>
      </c>
      <c r="AP34" s="262">
        <v>97.390189970933861</v>
      </c>
      <c r="AQ34" s="262">
        <v>97.445203896221699</v>
      </c>
      <c r="AR34" s="262">
        <v>97.502603134819338</v>
      </c>
      <c r="AS34" s="262">
        <v>97.557485400229496</v>
      </c>
      <c r="AT34" s="262">
        <v>97.608593516064587</v>
      </c>
      <c r="AU34" s="262">
        <v>97.65592327419948</v>
      </c>
      <c r="AV34" s="262">
        <v>97.699122588394104</v>
      </c>
      <c r="AW34" s="262">
        <v>97.738523141204197</v>
      </c>
      <c r="AX34" s="262">
        <v>97.773789417949416</v>
      </c>
      <c r="AY34" s="262">
        <v>97.805205316345408</v>
      </c>
      <c r="AZ34" s="262">
        <v>97.832420475832208</v>
      </c>
      <c r="BA34" s="262">
        <v>97.855894075360055</v>
      </c>
      <c r="BB34" s="262">
        <v>97.87488658643548</v>
      </c>
      <c r="BC34" s="262">
        <v>97.891186162034259</v>
      </c>
      <c r="BD34" s="262">
        <v>97.908684385432792</v>
      </c>
      <c r="BE34" s="262">
        <v>97.927024216935095</v>
      </c>
      <c r="BF34" s="262">
        <v>97.946543483781142</v>
      </c>
      <c r="BG34" s="262">
        <v>97.967113542621775</v>
      </c>
      <c r="BH34" s="262">
        <v>97.988884808526123</v>
      </c>
      <c r="BI34" s="262">
        <v>98.011737509994134</v>
      </c>
      <c r="BJ34" s="262">
        <v>98.03591650114079</v>
      </c>
      <c r="BK34" s="262">
        <v>98.06170112752875</v>
      </c>
      <c r="BL34" s="262">
        <v>98.08912938467904</v>
      </c>
      <c r="BM34" s="262">
        <v>98.118058671342112</v>
      </c>
      <c r="BN34" s="262">
        <v>98.147356253226135</v>
      </c>
      <c r="BO34" s="262">
        <v>98.176764181988887</v>
      </c>
      <c r="BP34" s="262">
        <v>98.206307794365458</v>
      </c>
      <c r="BQ34" s="262">
        <v>98.235871380967566</v>
      </c>
      <c r="BR34" s="262">
        <v>98.265179517150742</v>
      </c>
      <c r="BS34" s="262">
        <v>98.294399981465418</v>
      </c>
      <c r="BT34" s="262">
        <v>98.323620384423393</v>
      </c>
      <c r="BU34" s="262">
        <v>98.353002446048535</v>
      </c>
      <c r="BV34" s="262">
        <v>98.38291458838556</v>
      </c>
      <c r="BW34" s="262">
        <v>98.412988849775971</v>
      </c>
      <c r="BX34" s="262">
        <v>98.443133585870115</v>
      </c>
      <c r="BY34" s="262">
        <v>98.472934972279006</v>
      </c>
      <c r="BZ34" s="262">
        <v>98.50195373941142</v>
      </c>
      <c r="CA34" s="262">
        <v>98.529884396557534</v>
      </c>
      <c r="CB34" s="262">
        <v>98.556871990103716</v>
      </c>
      <c r="CC34" s="262">
        <v>98.582720738801314</v>
      </c>
      <c r="CD34" s="262">
        <v>98.607444922175517</v>
      </c>
      <c r="CE34" s="262">
        <v>98.631151238828366</v>
      </c>
      <c r="CF34" s="262">
        <v>98.653796488887963</v>
      </c>
      <c r="CG34" s="262">
        <v>98.675583032459329</v>
      </c>
      <c r="CH34" s="262">
        <v>98.696604672639779</v>
      </c>
      <c r="CI34" s="262">
        <v>98.716931293667287</v>
      </c>
      <c r="CJ34" s="262">
        <v>98.736694315829951</v>
      </c>
      <c r="CK34" s="262">
        <v>98.756116927314025</v>
      </c>
      <c r="CL34" s="262">
        <v>98.775332877945814</v>
      </c>
      <c r="CM34" s="262">
        <v>98.794655795201237</v>
      </c>
      <c r="CN34" s="262">
        <v>98.813919544935715</v>
      </c>
      <c r="CO34" s="262">
        <v>98.833407114288306</v>
      </c>
      <c r="CP34" s="262">
        <v>98.853478143067676</v>
      </c>
      <c r="CQ34" s="262">
        <v>98.874201061986909</v>
      </c>
      <c r="CR34" s="262">
        <v>98.895628120277323</v>
      </c>
      <c r="CS34" s="262">
        <v>98.917917316682193</v>
      </c>
      <c r="CT34" s="262">
        <v>98.941319695742408</v>
      </c>
      <c r="CU34" s="262">
        <v>98.965793357467149</v>
      </c>
      <c r="CV34" s="262">
        <v>98.99131674755192</v>
      </c>
      <c r="CW34" s="262">
        <v>99.018237767340679</v>
      </c>
      <c r="CX34" s="262">
        <v>99.046432754830832</v>
      </c>
      <c r="CY34" s="262">
        <v>99.076201350960943</v>
      </c>
      <c r="CZ34" s="262">
        <v>99.107364522097996</v>
      </c>
      <c r="DA34" s="262">
        <v>99.139980558574166</v>
      </c>
      <c r="DB34" s="262">
        <v>99.173880463039694</v>
      </c>
      <c r="DC34" s="262">
        <v>99.209238120388378</v>
      </c>
      <c r="DD34" s="262">
        <v>99.245694632118472</v>
      </c>
      <c r="DE34" s="262">
        <v>99.283013820161457</v>
      </c>
      <c r="DF34" s="262">
        <v>99.321311467246929</v>
      </c>
      <c r="DG34" s="262">
        <v>99.360236786475838</v>
      </c>
      <c r="DH34" s="262">
        <v>99.399684371617155</v>
      </c>
      <c r="DI34" s="262">
        <v>99.439452967415491</v>
      </c>
      <c r="DJ34" s="262">
        <v>99.479474219336353</v>
      </c>
      <c r="DK34" s="262">
        <v>99.519524175712519</v>
      </c>
      <c r="DL34" s="262">
        <v>99.559589949820079</v>
      </c>
      <c r="DM34" s="262">
        <v>99.599338903394568</v>
      </c>
      <c r="DN34" s="262">
        <v>99.638705761945431</v>
      </c>
      <c r="DO34" s="262">
        <v>99.677343401868384</v>
      </c>
      <c r="DP34" s="262">
        <v>99.715065683478173</v>
      </c>
      <c r="DQ34" s="262">
        <v>99.751867875116787</v>
      </c>
      <c r="DR34" s="262">
        <v>99.787490942332795</v>
      </c>
      <c r="DS34" s="262">
        <v>99.821975376696344</v>
      </c>
      <c r="DT34" s="262">
        <v>99.855419591614691</v>
      </c>
      <c r="DU34" s="262">
        <v>99.88772575920045</v>
      </c>
      <c r="DV34" s="262">
        <v>99.919138693812044</v>
      </c>
      <c r="DW34" s="262">
        <v>99.949796434994767</v>
      </c>
      <c r="DX34" s="262">
        <v>99.979847797998829</v>
      </c>
      <c r="DY34" s="262">
        <v>100.00942266602</v>
      </c>
      <c r="DZ34" s="262">
        <v>100.03904925640023</v>
      </c>
      <c r="EA34" s="262">
        <v>100.06863336635357</v>
      </c>
      <c r="EB34" s="262">
        <v>100.09855872962801</v>
      </c>
      <c r="EC34" s="262">
        <v>100.12908267780563</v>
      </c>
      <c r="ED34" s="262">
        <v>100.16033417313118</v>
      </c>
      <c r="EE34" s="262">
        <v>100.19259449784388</v>
      </c>
      <c r="EF34" s="262">
        <v>100.22588447178333</v>
      </c>
      <c r="EG34" s="262">
        <v>100.26015295977044</v>
      </c>
      <c r="EH34" s="262">
        <v>100.29543851707155</v>
      </c>
      <c r="EI34" s="262">
        <v>100.33170745226568</v>
      </c>
      <c r="EJ34" s="262">
        <v>100.36904743291146</v>
      </c>
      <c r="EK34" s="262">
        <v>100.40704211349498</v>
      </c>
      <c r="EL34" s="262">
        <v>100.44550613927814</v>
      </c>
      <c r="EM34" s="262">
        <v>100.48413639405291</v>
      </c>
      <c r="EN34" s="262">
        <v>100.52284300380605</v>
      </c>
      <c r="EO34" s="262">
        <v>100.56154520053704</v>
      </c>
      <c r="EP34" s="262">
        <v>100.59992146596042</v>
      </c>
      <c r="EQ34" s="262">
        <v>100.63797085259527</v>
      </c>
      <c r="ER34" s="262">
        <v>100.67549403346877</v>
      </c>
      <c r="ES34" s="262">
        <v>100.71246822538215</v>
      </c>
      <c r="ET34" s="262">
        <v>100.74889254611175</v>
      </c>
      <c r="EU34" s="262">
        <v>100.78476701225499</v>
      </c>
      <c r="EV34" s="262">
        <v>100.82027096306669</v>
      </c>
    </row>
    <row r="35" spans="1:177" x14ac:dyDescent="0.2">
      <c r="A35" s="166" t="s">
        <v>226</v>
      </c>
      <c r="B35" s="144">
        <v>89.772010211807256</v>
      </c>
      <c r="C35" s="144">
        <v>89.794695108048543</v>
      </c>
      <c r="D35" s="144">
        <v>89.817209678490642</v>
      </c>
      <c r="E35" s="144">
        <v>89.841492389846849</v>
      </c>
      <c r="F35" s="144">
        <v>89.855747006625748</v>
      </c>
      <c r="G35" s="144">
        <v>89.862325287393446</v>
      </c>
      <c r="H35" s="144">
        <v>89.861838361859597</v>
      </c>
      <c r="I35" s="144">
        <v>89.855470094025691</v>
      </c>
      <c r="J35" s="144">
        <v>89.844149562345848</v>
      </c>
      <c r="K35" s="144">
        <v>89.830187825982094</v>
      </c>
      <c r="L35" s="144">
        <v>89.81547982482202</v>
      </c>
      <c r="M35" s="144">
        <v>89.922957335060488</v>
      </c>
      <c r="N35" s="144">
        <v>90.121990505978516</v>
      </c>
      <c r="O35" s="144">
        <v>90.325812135754774</v>
      </c>
      <c r="P35" s="144">
        <v>90.532644536205837</v>
      </c>
      <c r="Q35" s="144">
        <v>90.741809075851776</v>
      </c>
      <c r="R35" s="144">
        <v>90.951340991564734</v>
      </c>
      <c r="S35" s="144">
        <v>91.159871010884615</v>
      </c>
      <c r="T35" s="144">
        <v>91.365974975224745</v>
      </c>
      <c r="U35" s="144">
        <v>91.569524470174628</v>
      </c>
      <c r="V35" s="144">
        <v>91.749437457400816</v>
      </c>
      <c r="W35" s="144">
        <v>91.840711243592779</v>
      </c>
      <c r="X35" s="144">
        <v>91.934623551771509</v>
      </c>
      <c r="Y35" s="144">
        <v>92.031753709873982</v>
      </c>
      <c r="Z35" s="144">
        <v>92.13191494697206</v>
      </c>
      <c r="AA35" s="144">
        <v>92.234452245024826</v>
      </c>
      <c r="AB35" s="144">
        <v>92.337479446016218</v>
      </c>
      <c r="AC35" s="144">
        <v>92.440366832171605</v>
      </c>
      <c r="AD35" s="144">
        <v>92.542819308095133</v>
      </c>
      <c r="AE35" s="144">
        <v>92.64453980344075</v>
      </c>
      <c r="AF35" s="144">
        <v>92.745307251198597</v>
      </c>
      <c r="AG35" s="144">
        <v>92.844893991258971</v>
      </c>
      <c r="AH35" s="144">
        <v>92.940285743854545</v>
      </c>
      <c r="AI35" s="144">
        <v>93.023714458272124</v>
      </c>
      <c r="AJ35" s="144">
        <v>93.112177226567127</v>
      </c>
      <c r="AK35" s="144">
        <v>93.203173089660041</v>
      </c>
      <c r="AL35" s="144">
        <v>93.296815439226194</v>
      </c>
      <c r="AM35" s="144">
        <v>93.392651800045329</v>
      </c>
      <c r="AN35" s="144">
        <v>93.491258782242909</v>
      </c>
      <c r="AO35" s="144">
        <v>93.592980811569575</v>
      </c>
      <c r="AP35" s="144">
        <v>93.697982203472591</v>
      </c>
      <c r="AQ35" s="144">
        <v>93.806443188505256</v>
      </c>
      <c r="AR35" s="144">
        <v>93.929053917377459</v>
      </c>
      <c r="AS35" s="144">
        <v>94.099836045636067</v>
      </c>
      <c r="AT35" s="144">
        <v>94.266255153097902</v>
      </c>
      <c r="AU35" s="144">
        <v>94.428434120880922</v>
      </c>
      <c r="AV35" s="144">
        <v>94.586011905840749</v>
      </c>
      <c r="AW35" s="144">
        <v>94.739261747307054</v>
      </c>
      <c r="AX35" s="144">
        <v>94.887962337410798</v>
      </c>
      <c r="AY35" s="144">
        <v>95.032260979563517</v>
      </c>
      <c r="AZ35" s="144">
        <v>95.171843863175269</v>
      </c>
      <c r="BA35" s="144">
        <v>95.30715201796248</v>
      </c>
      <c r="BB35" s="144">
        <v>95.429555384957567</v>
      </c>
      <c r="BC35" s="144">
        <v>95.513643440302573</v>
      </c>
      <c r="BD35" s="144">
        <v>95.597314441380306</v>
      </c>
      <c r="BE35" s="144">
        <v>95.680289948014064</v>
      </c>
      <c r="BF35" s="144">
        <v>95.762882580813752</v>
      </c>
      <c r="BG35" s="144">
        <v>95.845029671141759</v>
      </c>
      <c r="BH35" s="144">
        <v>95.926872061384131</v>
      </c>
      <c r="BI35" s="144">
        <v>96.008395843912552</v>
      </c>
      <c r="BJ35" s="144">
        <v>96.089693499788225</v>
      </c>
      <c r="BK35" s="144">
        <v>96.171249184517279</v>
      </c>
      <c r="BL35" s="144">
        <v>96.252892705334077</v>
      </c>
      <c r="BM35" s="144">
        <v>96.334746922282804</v>
      </c>
      <c r="BN35" s="144">
        <v>96.415604295785371</v>
      </c>
      <c r="BO35" s="144">
        <v>96.495154590463258</v>
      </c>
      <c r="BP35" s="144">
        <v>96.573586439383007</v>
      </c>
      <c r="BQ35" s="144">
        <v>96.650709424944012</v>
      </c>
      <c r="BR35" s="144">
        <v>96.726277867176123</v>
      </c>
      <c r="BS35" s="144">
        <v>96.800454753597691</v>
      </c>
      <c r="BT35" s="144">
        <v>96.873412238688076</v>
      </c>
      <c r="BU35" s="144">
        <v>96.94531522768925</v>
      </c>
      <c r="BV35" s="144">
        <v>97.016569450093044</v>
      </c>
      <c r="BW35" s="144">
        <v>97.08681429993517</v>
      </c>
      <c r="BX35" s="144">
        <v>97.155897474051628</v>
      </c>
      <c r="BY35" s="144">
        <v>97.223509076760834</v>
      </c>
      <c r="BZ35" s="144">
        <v>97.289257027389823</v>
      </c>
      <c r="CA35" s="144">
        <v>97.352711925947276</v>
      </c>
      <c r="CB35" s="144">
        <v>97.414253811314623</v>
      </c>
      <c r="CC35" s="144">
        <v>97.4736071834364</v>
      </c>
      <c r="CD35" s="144">
        <v>97.530712567054238</v>
      </c>
      <c r="CE35" s="144">
        <v>97.585810082579187</v>
      </c>
      <c r="CF35" s="144">
        <v>97.638888633151439</v>
      </c>
      <c r="CG35" s="144">
        <v>97.690072374715712</v>
      </c>
      <c r="CH35" s="144">
        <v>97.739519773896248</v>
      </c>
      <c r="CI35" s="144">
        <v>97.787349091012658</v>
      </c>
      <c r="CJ35" s="144">
        <v>97.833704524640638</v>
      </c>
      <c r="CK35" s="144">
        <v>97.878751869419617</v>
      </c>
      <c r="CL35" s="144">
        <v>97.922737282438348</v>
      </c>
      <c r="CM35" s="144">
        <v>97.965858040198896</v>
      </c>
      <c r="CN35" s="144">
        <v>98.008171272752961</v>
      </c>
      <c r="CO35" s="144">
        <v>98.049816971141894</v>
      </c>
      <c r="CP35" s="144">
        <v>98.091204535307497</v>
      </c>
      <c r="CQ35" s="144">
        <v>98.132417666662974</v>
      </c>
      <c r="CR35" s="144">
        <v>98.17360362819808</v>
      </c>
      <c r="CS35" s="144">
        <v>98.214858092563659</v>
      </c>
      <c r="CT35" s="144">
        <v>98.256414430379593</v>
      </c>
      <c r="CU35" s="144">
        <v>98.298305710534947</v>
      </c>
      <c r="CV35" s="144">
        <v>98.340604040071682</v>
      </c>
      <c r="CW35" s="144">
        <v>98.383520178478463</v>
      </c>
      <c r="CX35" s="144">
        <v>98.42704617544868</v>
      </c>
      <c r="CY35" s="144">
        <v>98.471489457825641</v>
      </c>
      <c r="CZ35" s="144">
        <v>98.516690112913665</v>
      </c>
      <c r="DA35" s="144">
        <v>98.562636944043817</v>
      </c>
      <c r="DB35" s="144">
        <v>98.609270580532211</v>
      </c>
      <c r="DC35" s="144">
        <v>98.656742383579825</v>
      </c>
      <c r="DD35" s="144">
        <v>98.704778978140041</v>
      </c>
      <c r="DE35" s="144">
        <v>98.753075620529643</v>
      </c>
      <c r="DF35" s="144">
        <v>98.801790930914009</v>
      </c>
      <c r="DG35" s="144">
        <v>98.850539807639564</v>
      </c>
      <c r="DH35" s="144">
        <v>98.899386898068713</v>
      </c>
      <c r="DI35" s="144">
        <v>98.947953231706791</v>
      </c>
      <c r="DJ35" s="144">
        <v>98.996333806142431</v>
      </c>
      <c r="DK35" s="144">
        <v>99.044245727713502</v>
      </c>
      <c r="DL35" s="144">
        <v>99.091661088387923</v>
      </c>
      <c r="DM35" s="144">
        <v>99.138314897474288</v>
      </c>
      <c r="DN35" s="144">
        <v>99.184184263307316</v>
      </c>
      <c r="DO35" s="144">
        <v>99.228879280594995</v>
      </c>
      <c r="DP35" s="144">
        <v>99.272240158601093</v>
      </c>
      <c r="DQ35" s="144">
        <v>99.314267257075173</v>
      </c>
      <c r="DR35" s="144">
        <v>99.354764658348898</v>
      </c>
      <c r="DS35" s="144">
        <v>99.393677912018859</v>
      </c>
      <c r="DT35" s="144">
        <v>99.431288330505637</v>
      </c>
      <c r="DU35" s="144">
        <v>99.467302782047412</v>
      </c>
      <c r="DV35" s="144">
        <v>99.502134504733036</v>
      </c>
      <c r="DW35" s="144">
        <v>99.535797339524493</v>
      </c>
      <c r="DX35" s="144">
        <v>99.568593820547321</v>
      </c>
      <c r="DY35" s="144">
        <v>99.600578872401513</v>
      </c>
      <c r="DZ35" s="144">
        <v>99.632337205509288</v>
      </c>
      <c r="EA35" s="144">
        <v>99.663730147998081</v>
      </c>
      <c r="EB35" s="144">
        <v>99.695190649022038</v>
      </c>
      <c r="EC35" s="144">
        <v>99.726956084644129</v>
      </c>
      <c r="ED35" s="144">
        <v>99.759151125595992</v>
      </c>
      <c r="EE35" s="144">
        <v>99.792141756969272</v>
      </c>
      <c r="EF35" s="144">
        <v>99.82588725915808</v>
      </c>
      <c r="EG35" s="144">
        <v>99.860303775712794</v>
      </c>
      <c r="EH35" s="144">
        <v>99.895559247755799</v>
      </c>
      <c r="EI35" s="144">
        <v>99.931556959877852</v>
      </c>
      <c r="EJ35" s="144">
        <v>99.968357333185381</v>
      </c>
      <c r="EK35" s="144">
        <v>100.00566848001201</v>
      </c>
      <c r="EL35" s="144">
        <v>100.04322597121451</v>
      </c>
      <c r="EM35" s="144">
        <v>100.08073977808284</v>
      </c>
      <c r="EN35" s="144">
        <v>100.11810896440063</v>
      </c>
      <c r="EO35" s="144">
        <v>100.15533833528509</v>
      </c>
      <c r="EP35" s="144">
        <v>100.19205430828318</v>
      </c>
      <c r="EQ35" s="144">
        <v>100.2282689534123</v>
      </c>
      <c r="ER35" s="144">
        <v>100.26383181046998</v>
      </c>
      <c r="ES35" s="144">
        <v>100.29866716102629</v>
      </c>
      <c r="ET35" s="144">
        <v>100.33281889742199</v>
      </c>
      <c r="EU35" s="144">
        <v>100.36626611181248</v>
      </c>
      <c r="EV35" s="144">
        <v>100.39917380381915</v>
      </c>
    </row>
    <row r="36" spans="1:177" ht="16.5" customHeight="1" x14ac:dyDescent="0.2">
      <c r="A36" s="166" t="s">
        <v>144</v>
      </c>
      <c r="B36" s="144">
        <v>108.6926797420563</v>
      </c>
      <c r="C36" s="144">
        <v>109.09439183237232</v>
      </c>
      <c r="D36" s="144">
        <v>109.51806559835097</v>
      </c>
      <c r="E36" s="144">
        <v>109.9671802658538</v>
      </c>
      <c r="F36" s="144">
        <v>110.43175182421649</v>
      </c>
      <c r="G36" s="144">
        <v>110.91370432388428</v>
      </c>
      <c r="H36" s="144">
        <v>111.41771943411341</v>
      </c>
      <c r="I36" s="144">
        <v>111.94664224367791</v>
      </c>
      <c r="J36" s="144">
        <v>112.50514503950714</v>
      </c>
      <c r="K36" s="144">
        <v>113.09830299668357</v>
      </c>
      <c r="L36" s="144">
        <v>113.73312745585793</v>
      </c>
      <c r="M36" s="144">
        <v>113.97737992805533</v>
      </c>
      <c r="N36" s="144">
        <v>113.93715706751448</v>
      </c>
      <c r="O36" s="144">
        <v>113.90787255584986</v>
      </c>
      <c r="P36" s="144">
        <v>113.88839830628652</v>
      </c>
      <c r="Q36" s="144">
        <v>113.87623878621864</v>
      </c>
      <c r="R36" s="144">
        <v>113.87062162839747</v>
      </c>
      <c r="S36" s="144">
        <v>113.86744689195085</v>
      </c>
      <c r="T36" s="144">
        <v>113.86603307207612</v>
      </c>
      <c r="U36" s="144">
        <v>113.86554734613145</v>
      </c>
      <c r="V36" s="144">
        <v>113.91897576820094</v>
      </c>
      <c r="W36" s="144">
        <v>114.20496427535922</v>
      </c>
      <c r="X36" s="144">
        <v>114.51095457715212</v>
      </c>
      <c r="Y36" s="144">
        <v>114.83863447558748</v>
      </c>
      <c r="Z36" s="144">
        <v>115.18953368214827</v>
      </c>
      <c r="AA36" s="144">
        <v>115.56272616526877</v>
      </c>
      <c r="AB36" s="144">
        <v>115.95993395876162</v>
      </c>
      <c r="AC36" s="144">
        <v>116.38138928995288</v>
      </c>
      <c r="AD36" s="144">
        <v>116.82775923372041</v>
      </c>
      <c r="AE36" s="144">
        <v>117.30249112469512</v>
      </c>
      <c r="AF36" s="144">
        <v>117.80696627600562</v>
      </c>
      <c r="AG36" s="144">
        <v>118.3450893860883</v>
      </c>
      <c r="AH36" s="144">
        <v>118.78613391763324</v>
      </c>
      <c r="AI36" s="144">
        <v>118.68350329492323</v>
      </c>
      <c r="AJ36" s="144">
        <v>118.58582343785487</v>
      </c>
      <c r="AK36" s="144">
        <v>118.48984741463173</v>
      </c>
      <c r="AL36" s="144">
        <v>118.39454806898861</v>
      </c>
      <c r="AM36" s="144">
        <v>118.3010704863182</v>
      </c>
      <c r="AN36" s="144">
        <v>118.2085024900807</v>
      </c>
      <c r="AO36" s="144">
        <v>118.11905235757094</v>
      </c>
      <c r="AP36" s="144">
        <v>118.03085234528987</v>
      </c>
      <c r="AQ36" s="144">
        <v>117.94508476418592</v>
      </c>
      <c r="AR36" s="144">
        <v>117.84365699001502</v>
      </c>
      <c r="AS36" s="144">
        <v>117.66193618192884</v>
      </c>
      <c r="AT36" s="144">
        <v>117.46687594098309</v>
      </c>
      <c r="AU36" s="144">
        <v>117.25719682769969</v>
      </c>
      <c r="AV36" s="144">
        <v>117.03185330547169</v>
      </c>
      <c r="AW36" s="144">
        <v>116.79100840377505</v>
      </c>
      <c r="AX36" s="144">
        <v>116.53276972369382</v>
      </c>
      <c r="AY36" s="144">
        <v>116.25769782088614</v>
      </c>
      <c r="AZ36" s="144">
        <v>115.96424833566191</v>
      </c>
      <c r="BA36" s="144">
        <v>115.65233656640781</v>
      </c>
      <c r="BB36" s="144">
        <v>115.34560284429571</v>
      </c>
      <c r="BC36" s="144">
        <v>115.13876386713852</v>
      </c>
      <c r="BD36" s="144">
        <v>114.93416728986787</v>
      </c>
      <c r="BE36" s="144">
        <v>114.73098000656876</v>
      </c>
      <c r="BF36" s="144">
        <v>114.52996499078158</v>
      </c>
      <c r="BG36" s="144">
        <v>114.3307294399257</v>
      </c>
      <c r="BH36" s="144">
        <v>114.13382334701161</v>
      </c>
      <c r="BI36" s="144">
        <v>113.93841082182354</v>
      </c>
      <c r="BJ36" s="144">
        <v>113.74634439235561</v>
      </c>
      <c r="BK36" s="144">
        <v>113.55641595251846</v>
      </c>
      <c r="BL36" s="144">
        <v>113.37070553884026</v>
      </c>
      <c r="BM36" s="144">
        <v>113.18706788308828</v>
      </c>
      <c r="BN36" s="144">
        <v>113.00529212463898</v>
      </c>
      <c r="BO36" s="144">
        <v>112.82590014608576</v>
      </c>
      <c r="BP36" s="144">
        <v>112.64765007512803</v>
      </c>
      <c r="BQ36" s="144">
        <v>112.47147743620725</v>
      </c>
      <c r="BR36" s="144">
        <v>112.2970641676269</v>
      </c>
      <c r="BS36" s="144">
        <v>112.12496630486805</v>
      </c>
      <c r="BT36" s="144">
        <v>111.95471958906067</v>
      </c>
      <c r="BU36" s="144">
        <v>111.78681784576476</v>
      </c>
      <c r="BV36" s="144">
        <v>111.62138852953861</v>
      </c>
      <c r="BW36" s="144">
        <v>111.45842052516441</v>
      </c>
      <c r="BX36" s="144">
        <v>111.29874481183575</v>
      </c>
      <c r="BY36" s="144">
        <v>111.14116235134685</v>
      </c>
      <c r="BZ36" s="144">
        <v>110.98498222477926</v>
      </c>
      <c r="CA36" s="144">
        <v>110.83168376922288</v>
      </c>
      <c r="CB36" s="144">
        <v>110.67905056273672</v>
      </c>
      <c r="CC36" s="144">
        <v>110.52811546092116</v>
      </c>
      <c r="CD36" s="144">
        <v>110.38001765741031</v>
      </c>
      <c r="CE36" s="144">
        <v>110.23369118429325</v>
      </c>
      <c r="CF36" s="144">
        <v>110.08905155275789</v>
      </c>
      <c r="CG36" s="144">
        <v>109.94750720851714</v>
      </c>
      <c r="CH36" s="144">
        <v>109.80871158146776</v>
      </c>
      <c r="CI36" s="144">
        <v>109.67246377540374</v>
      </c>
      <c r="CJ36" s="144">
        <v>109.53908258558842</v>
      </c>
      <c r="CK36" s="144">
        <v>109.40984208452026</v>
      </c>
      <c r="CL36" s="144">
        <v>109.28375009570676</v>
      </c>
      <c r="CM36" s="144">
        <v>109.16299270456096</v>
      </c>
      <c r="CN36" s="144">
        <v>109.04483870539683</v>
      </c>
      <c r="CO36" s="144">
        <v>108.93173779689798</v>
      </c>
      <c r="CP36" s="144">
        <v>108.82374110978172</v>
      </c>
      <c r="CQ36" s="144">
        <v>108.72109483012157</v>
      </c>
      <c r="CR36" s="144">
        <v>108.62281696214329</v>
      </c>
      <c r="CS36" s="144">
        <v>108.53027243359554</v>
      </c>
      <c r="CT36" s="144">
        <v>108.44431579667824</v>
      </c>
      <c r="CU36" s="144">
        <v>108.36423657441905</v>
      </c>
      <c r="CV36" s="144">
        <v>108.28887838970469</v>
      </c>
      <c r="CW36" s="144">
        <v>108.22100508589109</v>
      </c>
      <c r="CX36" s="144">
        <v>108.15905173190465</v>
      </c>
      <c r="CY36" s="144">
        <v>108.10356345574708</v>
      </c>
      <c r="CZ36" s="144">
        <v>108.05441073037105</v>
      </c>
      <c r="DA36" s="144">
        <v>108.01299692276901</v>
      </c>
      <c r="DB36" s="144">
        <v>107.97783037637947</v>
      </c>
      <c r="DC36" s="144">
        <v>107.94977196110236</v>
      </c>
      <c r="DD36" s="144">
        <v>107.92734422637351</v>
      </c>
      <c r="DE36" s="144">
        <v>107.91174773159852</v>
      </c>
      <c r="DF36" s="144">
        <v>107.90272689453413</v>
      </c>
      <c r="DG36" s="144">
        <v>107.90089924506981</v>
      </c>
      <c r="DH36" s="144">
        <v>107.90344303622612</v>
      </c>
      <c r="DI36" s="144">
        <v>107.91361360203805</v>
      </c>
      <c r="DJ36" s="144">
        <v>107.92877755788956</v>
      </c>
      <c r="DK36" s="144">
        <v>107.94999918794697</v>
      </c>
      <c r="DL36" s="144">
        <v>107.97795471154849</v>
      </c>
      <c r="DM36" s="144">
        <v>108.0113039517351</v>
      </c>
      <c r="DN36" s="144">
        <v>108.04947834095817</v>
      </c>
      <c r="DO36" s="144">
        <v>108.09327189293276</v>
      </c>
      <c r="DP36" s="144">
        <v>108.14219715022126</v>
      </c>
      <c r="DQ36" s="144">
        <v>108.19653028495588</v>
      </c>
      <c r="DR36" s="144">
        <v>108.25497474276524</v>
      </c>
      <c r="DS36" s="144">
        <v>108.3198094093931</v>
      </c>
      <c r="DT36" s="144">
        <v>108.38759167402404</v>
      </c>
      <c r="DU36" s="144">
        <v>108.46270781454062</v>
      </c>
      <c r="DV36" s="144">
        <v>108.54195496288841</v>
      </c>
      <c r="DW36" s="144">
        <v>108.62853368846157</v>
      </c>
      <c r="DX36" s="144">
        <v>108.71947008915414</v>
      </c>
      <c r="DY36" s="144">
        <v>108.81675663964872</v>
      </c>
      <c r="DZ36" s="144">
        <v>108.91993113038269</v>
      </c>
      <c r="EA36" s="144">
        <v>109.03018894876656</v>
      </c>
      <c r="EB36" s="144">
        <v>109.14709344366258</v>
      </c>
      <c r="EC36" s="144">
        <v>109.27148697471003</v>
      </c>
      <c r="ED36" s="144">
        <v>109.40397095179233</v>
      </c>
      <c r="EE36" s="144">
        <v>109.54298339615053</v>
      </c>
      <c r="EF36" s="144">
        <v>109.69022658267889</v>
      </c>
      <c r="EG36" s="144">
        <v>109.84676568583551</v>
      </c>
      <c r="EH36" s="144">
        <v>110.00976437032659</v>
      </c>
      <c r="EI36" s="144">
        <v>110.1808331006261</v>
      </c>
      <c r="EJ36" s="144">
        <v>110.36100508905852</v>
      </c>
      <c r="EK36" s="144">
        <v>110.54702851697722</v>
      </c>
      <c r="EL36" s="144">
        <v>110.74066379833477</v>
      </c>
      <c r="EM36" s="144">
        <v>110.94185862544651</v>
      </c>
      <c r="EN36" s="144">
        <v>111.15081657671875</v>
      </c>
      <c r="EO36" s="144">
        <v>111.36527501201677</v>
      </c>
      <c r="EP36" s="144">
        <v>111.58673130041039</v>
      </c>
      <c r="EQ36" s="144">
        <v>111.81485849056602</v>
      </c>
      <c r="ER36" s="144">
        <v>112.0483045243602</v>
      </c>
      <c r="ES36" s="144">
        <v>112.28870299239378</v>
      </c>
      <c r="ET36" s="144">
        <v>112.53489274908648</v>
      </c>
      <c r="EU36" s="144">
        <v>112.78786609439912</v>
      </c>
      <c r="EV36" s="144">
        <v>113.04827656194007</v>
      </c>
    </row>
    <row r="37" spans="1:177" x14ac:dyDescent="0.2"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  <c r="CT37" s="145"/>
      <c r="CU37" s="145"/>
      <c r="CV37" s="145"/>
      <c r="CW37" s="145"/>
      <c r="CX37" s="145"/>
      <c r="CY37" s="145"/>
      <c r="CZ37" s="145"/>
      <c r="DA37" s="145"/>
      <c r="DB37" s="145"/>
      <c r="DC37" s="145"/>
      <c r="DD37" s="145"/>
      <c r="DE37" s="145"/>
      <c r="DF37" s="145"/>
      <c r="DG37" s="145"/>
      <c r="DH37" s="145"/>
      <c r="DI37" s="145"/>
      <c r="DJ37" s="145"/>
      <c r="DK37" s="145"/>
      <c r="DL37" s="145"/>
      <c r="DM37" s="145"/>
      <c r="DN37" s="145"/>
      <c r="DO37" s="145"/>
      <c r="DP37" s="145"/>
      <c r="DQ37" s="145"/>
      <c r="DR37" s="145"/>
      <c r="DS37" s="145"/>
      <c r="DT37" s="145"/>
      <c r="DU37" s="145"/>
      <c r="DV37" s="145"/>
      <c r="DW37" s="145"/>
      <c r="DX37" s="145"/>
      <c r="DY37" s="145"/>
      <c r="DZ37" s="145"/>
      <c r="EA37" s="145"/>
      <c r="EB37" s="145"/>
      <c r="EC37" s="145"/>
      <c r="ED37" s="145"/>
      <c r="EE37" s="145"/>
      <c r="EF37" s="145"/>
      <c r="EG37" s="145"/>
      <c r="EH37" s="145"/>
      <c r="EI37" s="145"/>
      <c r="EJ37" s="145"/>
      <c r="EK37" s="145"/>
      <c r="EL37" s="145"/>
      <c r="EM37" s="145"/>
      <c r="EN37" s="145"/>
      <c r="EO37" s="145"/>
      <c r="EP37" s="145"/>
      <c r="EQ37" s="145"/>
      <c r="ER37" s="145"/>
      <c r="ES37" s="145"/>
      <c r="ET37" s="145"/>
      <c r="EU37" s="145"/>
      <c r="EV37" s="145"/>
    </row>
    <row r="38" spans="1:177" x14ac:dyDescent="0.2">
      <c r="A38" s="134" t="s">
        <v>227</v>
      </c>
      <c r="B38" s="245"/>
      <c r="C38" s="245"/>
      <c r="D38" s="245"/>
      <c r="E38" s="245"/>
      <c r="F38" s="145"/>
      <c r="G38" s="246"/>
      <c r="H38" s="246"/>
      <c r="I38" s="246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5"/>
      <c r="X38" s="245"/>
      <c r="Y38" s="245"/>
      <c r="Z38" s="245"/>
      <c r="AA38" s="145"/>
      <c r="AB38" s="246"/>
      <c r="AC38" s="246"/>
      <c r="AD38" s="246"/>
      <c r="AE38" s="242"/>
      <c r="AF38" s="242"/>
      <c r="AG38" s="242"/>
      <c r="AH38" s="242"/>
      <c r="AI38" s="242"/>
      <c r="AJ38" s="242"/>
      <c r="AK38" s="242"/>
      <c r="AL38" s="242"/>
      <c r="AM38" s="242"/>
      <c r="AN38" s="242"/>
      <c r="AO38" s="242"/>
      <c r="AP38" s="242"/>
      <c r="AQ38" s="242"/>
      <c r="AR38" s="245"/>
      <c r="AS38" s="245"/>
      <c r="AT38" s="245"/>
      <c r="AU38" s="245"/>
      <c r="AV38" s="145"/>
      <c r="AW38" s="246"/>
      <c r="AX38" s="246"/>
      <c r="AY38" s="246"/>
      <c r="AZ38" s="242"/>
      <c r="BA38" s="242"/>
      <c r="BB38" s="242"/>
      <c r="BC38" s="242"/>
      <c r="BD38" s="242"/>
      <c r="BE38" s="242"/>
      <c r="BF38" s="242"/>
      <c r="BG38" s="242"/>
      <c r="BH38" s="242"/>
      <c r="BI38" s="242"/>
      <c r="BJ38" s="242"/>
      <c r="BK38" s="242"/>
      <c r="BL38" s="242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  <c r="CT38" s="145"/>
      <c r="CU38" s="145"/>
      <c r="CV38" s="145"/>
      <c r="CW38" s="145"/>
      <c r="CX38" s="145"/>
      <c r="CY38" s="145"/>
      <c r="CZ38" s="145"/>
      <c r="DA38" s="145"/>
      <c r="DB38" s="145"/>
      <c r="DC38" s="145"/>
      <c r="DD38" s="145"/>
      <c r="DE38" s="145"/>
      <c r="DF38" s="145"/>
      <c r="DG38" s="145"/>
      <c r="DH38" s="145"/>
      <c r="DI38" s="145"/>
      <c r="DJ38" s="145"/>
      <c r="DK38" s="145"/>
      <c r="DL38" s="145"/>
      <c r="DM38" s="145"/>
      <c r="DN38" s="145"/>
      <c r="DO38" s="145"/>
      <c r="DP38" s="145"/>
      <c r="DQ38" s="145"/>
      <c r="DR38" s="145"/>
      <c r="DS38" s="145"/>
      <c r="DT38" s="145"/>
      <c r="DU38" s="145"/>
      <c r="DV38" s="145"/>
      <c r="DW38" s="145"/>
      <c r="DX38" s="145"/>
      <c r="DY38" s="145"/>
      <c r="DZ38" s="145"/>
      <c r="EA38" s="145"/>
      <c r="EB38" s="145"/>
      <c r="EC38" s="145"/>
      <c r="ED38" s="145"/>
      <c r="EE38" s="145"/>
      <c r="EF38" s="145"/>
      <c r="EG38" s="145"/>
      <c r="EH38" s="145"/>
      <c r="EI38" s="145"/>
      <c r="EJ38" s="145"/>
      <c r="EK38" s="145"/>
      <c r="EL38" s="145"/>
      <c r="EM38" s="145"/>
      <c r="EN38" s="145"/>
      <c r="EO38" s="145"/>
      <c r="EP38" s="145"/>
      <c r="EQ38" s="145"/>
      <c r="ER38" s="145"/>
      <c r="ES38" s="145"/>
      <c r="ET38" s="145"/>
      <c r="EU38" s="145"/>
      <c r="EV38" s="145"/>
    </row>
    <row r="39" spans="1:177" s="138" customFormat="1" x14ac:dyDescent="0.2">
      <c r="A39" s="167" t="s">
        <v>111</v>
      </c>
      <c r="B39" s="262">
        <v>18.758413786841036</v>
      </c>
      <c r="C39" s="262">
        <v>18.759500769479388</v>
      </c>
      <c r="D39" s="262">
        <v>18.764095268970838</v>
      </c>
      <c r="E39" s="262">
        <v>18.762047452944834</v>
      </c>
      <c r="F39" s="262">
        <v>18.76585654547295</v>
      </c>
      <c r="G39" s="262">
        <v>18.775281013357546</v>
      </c>
      <c r="H39" s="262">
        <v>18.795992182404696</v>
      </c>
      <c r="I39" s="262">
        <v>18.834118708249889</v>
      </c>
      <c r="J39" s="262">
        <v>18.898643112280368</v>
      </c>
      <c r="K39" s="262">
        <v>18.974281087857246</v>
      </c>
      <c r="L39" s="262">
        <v>19.055557262444793</v>
      </c>
      <c r="M39" s="262">
        <v>19.135375494071148</v>
      </c>
      <c r="N39" s="262">
        <v>19.178772921050584</v>
      </c>
      <c r="O39" s="262">
        <v>19.203557338411024</v>
      </c>
      <c r="P39" s="262">
        <v>19.231481375721618</v>
      </c>
      <c r="Q39" s="262">
        <v>19.219500909327859</v>
      </c>
      <c r="R39" s="262">
        <v>19.323788099951727</v>
      </c>
      <c r="S39" s="262">
        <v>19.463011975399933</v>
      </c>
      <c r="T39" s="262">
        <v>19.633681653299611</v>
      </c>
      <c r="U39" s="262">
        <v>19.827263852086123</v>
      </c>
      <c r="V39" s="262">
        <v>20.0355979283758</v>
      </c>
      <c r="W39" s="262">
        <v>20.275270153707684</v>
      </c>
      <c r="X39" s="262">
        <v>20.541806441426967</v>
      </c>
      <c r="Y39" s="262">
        <v>20.835146485055759</v>
      </c>
      <c r="Z39" s="262">
        <v>21.156279932447191</v>
      </c>
      <c r="AA39" s="262">
        <v>21.510852633974757</v>
      </c>
      <c r="AB39" s="262">
        <v>21.912068104865412</v>
      </c>
      <c r="AC39" s="262">
        <v>22.365782203084354</v>
      </c>
      <c r="AD39" s="262">
        <v>22.872446695717759</v>
      </c>
      <c r="AE39" s="262">
        <v>23.428543632547864</v>
      </c>
      <c r="AF39" s="262">
        <v>24.02282370321468</v>
      </c>
      <c r="AG39" s="262">
        <v>24.64274181001403</v>
      </c>
      <c r="AH39" s="262">
        <v>25.272974728571874</v>
      </c>
      <c r="AI39" s="262">
        <v>25.878809494462612</v>
      </c>
      <c r="AJ39" s="262">
        <v>26.515040832410381</v>
      </c>
      <c r="AK39" s="262">
        <v>27.137371411516803</v>
      </c>
      <c r="AL39" s="262">
        <v>27.745751116652539</v>
      </c>
      <c r="AM39" s="262">
        <v>28.335999748679729</v>
      </c>
      <c r="AN39" s="262">
        <v>28.906146525106525</v>
      </c>
      <c r="AO39" s="262">
        <v>29.458963048300461</v>
      </c>
      <c r="AP39" s="262">
        <v>29.998775101054164</v>
      </c>
      <c r="AQ39" s="262">
        <v>30.551405181562956</v>
      </c>
      <c r="AR39" s="262">
        <v>31.128175633008638</v>
      </c>
      <c r="AS39" s="262">
        <v>31.745611174520356</v>
      </c>
      <c r="AT39" s="262">
        <v>32.405057135676408</v>
      </c>
      <c r="AU39" s="262">
        <v>33.104652753398042</v>
      </c>
      <c r="AV39" s="262">
        <v>33.85092517569322</v>
      </c>
      <c r="AW39" s="262">
        <v>34.668820586620861</v>
      </c>
      <c r="AX39" s="262">
        <v>35.617018486302463</v>
      </c>
      <c r="AY39" s="262">
        <v>36.714913910448665</v>
      </c>
      <c r="AZ39" s="262">
        <v>37.976980162189001</v>
      </c>
      <c r="BA39" s="262">
        <v>39.423471505833263</v>
      </c>
      <c r="BB39" s="262">
        <v>41.085079240292018</v>
      </c>
      <c r="BC39" s="262">
        <v>42.924426339956874</v>
      </c>
      <c r="BD39" s="262">
        <v>44.866340383611536</v>
      </c>
      <c r="BE39" s="262">
        <v>46.911054326085392</v>
      </c>
      <c r="BF39" s="262">
        <v>49.034382555916132</v>
      </c>
      <c r="BG39" s="262">
        <v>51.138997993155499</v>
      </c>
      <c r="BH39" s="262">
        <v>53.258308455885349</v>
      </c>
      <c r="BI39" s="262">
        <v>55.448192341648529</v>
      </c>
      <c r="BJ39" s="262">
        <v>57.495246013010259</v>
      </c>
      <c r="BK39" s="262">
        <v>59.997102515297627</v>
      </c>
      <c r="BL39" s="262">
        <v>62.637194451944268</v>
      </c>
      <c r="BM39" s="262">
        <v>65.428903463365003</v>
      </c>
      <c r="BN39" s="262">
        <v>68.379559137231297</v>
      </c>
      <c r="BO39" s="262">
        <v>71.482726237336905</v>
      </c>
      <c r="BP39" s="262">
        <v>74.708960127436924</v>
      </c>
      <c r="BQ39" s="262">
        <v>77.984167548029689</v>
      </c>
      <c r="BR39" s="262">
        <v>81.220147157371741</v>
      </c>
      <c r="BS39" s="262">
        <v>84.561231359346564</v>
      </c>
      <c r="BT39" s="262">
        <v>87.969326755936549</v>
      </c>
      <c r="BU39" s="262">
        <v>91.481045876368185</v>
      </c>
      <c r="BV39" s="262">
        <v>95.13476715174933</v>
      </c>
      <c r="BW39" s="262">
        <v>98.956150071676561</v>
      </c>
      <c r="BX39" s="262">
        <v>102.94906068737669</v>
      </c>
      <c r="BY39" s="262">
        <v>107.08662724290625</v>
      </c>
      <c r="BZ39" s="262">
        <v>111.31716776971301</v>
      </c>
      <c r="CA39" s="262">
        <v>115.56121026609696</v>
      </c>
      <c r="CB39" s="262">
        <v>119.72455875778756</v>
      </c>
      <c r="CC39" s="262">
        <v>123.75807027941572</v>
      </c>
      <c r="CD39" s="262">
        <v>127.63530334746109</v>
      </c>
      <c r="CE39" s="262">
        <v>131.38224536140854</v>
      </c>
      <c r="CF39" s="262">
        <v>135.01796872939741</v>
      </c>
      <c r="CG39" s="262">
        <v>138.56097270304127</v>
      </c>
      <c r="CH39" s="262">
        <v>142.02762526143056</v>
      </c>
      <c r="CI39" s="262">
        <v>145.43798588391675</v>
      </c>
      <c r="CJ39" s="262">
        <v>148.79738432006971</v>
      </c>
      <c r="CK39" s="262">
        <v>152.12018866551298</v>
      </c>
      <c r="CL39" s="262">
        <v>155.41507680164815</v>
      </c>
      <c r="CM39" s="262">
        <v>158.6906719645624</v>
      </c>
      <c r="CN39" s="262">
        <v>161.96465503894353</v>
      </c>
      <c r="CO39" s="262">
        <v>165.25092395524749</v>
      </c>
      <c r="CP39" s="262">
        <v>168.57604762204218</v>
      </c>
      <c r="CQ39" s="262">
        <v>172.05044432196181</v>
      </c>
      <c r="CR39" s="262">
        <v>175.64853348255335</v>
      </c>
      <c r="CS39" s="262">
        <v>179.32877905727767</v>
      </c>
      <c r="CT39" s="262">
        <v>183.08672176928857</v>
      </c>
      <c r="CU39" s="262">
        <v>186.90873094242161</v>
      </c>
      <c r="CV39" s="262">
        <v>190.76498530664892</v>
      </c>
      <c r="CW39" s="262">
        <v>194.61553337077208</v>
      </c>
      <c r="CX39" s="262">
        <v>198.41291871005399</v>
      </c>
      <c r="CY39" s="262">
        <v>202.0940444652679</v>
      </c>
      <c r="CZ39" s="262">
        <v>205.60335020938808</v>
      </c>
      <c r="DA39" s="262">
        <v>208.90274122686714</v>
      </c>
      <c r="DB39" s="262">
        <v>211.98617754640443</v>
      </c>
      <c r="DC39" s="262">
        <v>214.86900799711441</v>
      </c>
      <c r="DD39" s="262">
        <v>217.56649734541759</v>
      </c>
      <c r="DE39" s="262">
        <v>220.08599798714624</v>
      </c>
      <c r="DF39" s="262">
        <v>222.43192199117749</v>
      </c>
      <c r="DG39" s="262">
        <v>224.61229345148666</v>
      </c>
      <c r="DH39" s="262">
        <v>226.63757452665396</v>
      </c>
      <c r="DI39" s="262">
        <v>228.51985189780345</v>
      </c>
      <c r="DJ39" s="262">
        <v>230.21260717627024</v>
      </c>
      <c r="DK39" s="262">
        <v>231.65112552549232</v>
      </c>
      <c r="DL39" s="262">
        <v>233.07718835712467</v>
      </c>
      <c r="DM39" s="262">
        <v>234.44355863020672</v>
      </c>
      <c r="DN39" s="262">
        <v>235.762085106135</v>
      </c>
      <c r="DO39" s="262">
        <v>237.03802607320458</v>
      </c>
      <c r="DP39" s="262">
        <v>238.26710528198464</v>
      </c>
      <c r="DQ39" s="262">
        <v>239.43973004629808</v>
      </c>
      <c r="DR39" s="262">
        <v>240.54229544542244</v>
      </c>
      <c r="DS39" s="262">
        <v>241.55678113092551</v>
      </c>
      <c r="DT39" s="262">
        <v>242.45648022982675</v>
      </c>
      <c r="DU39" s="262">
        <v>243.20193993613751</v>
      </c>
      <c r="DV39" s="262">
        <v>243.7858541354295</v>
      </c>
      <c r="DW39" s="262">
        <v>244.21142822440319</v>
      </c>
      <c r="DX39" s="262">
        <v>244.50796325734112</v>
      </c>
      <c r="DY39" s="262">
        <v>244.69729699642707</v>
      </c>
      <c r="DZ39" s="262">
        <v>244.79204733099334</v>
      </c>
      <c r="EA39" s="262">
        <v>244.80373746011773</v>
      </c>
      <c r="EB39" s="262">
        <v>244.74469573870667</v>
      </c>
      <c r="EC39" s="262">
        <v>244.62787587756941</v>
      </c>
      <c r="ED39" s="262">
        <v>244.45957760119086</v>
      </c>
      <c r="EE39" s="262">
        <v>244.24014794722555</v>
      </c>
      <c r="EF39" s="262">
        <v>243.96929600499004</v>
      </c>
      <c r="EG39" s="262">
        <v>243.65014942995242</v>
      </c>
      <c r="EH39" s="262">
        <v>243.28587625113008</v>
      </c>
      <c r="EI39" s="262">
        <v>242.88164838534411</v>
      </c>
      <c r="EJ39" s="262">
        <v>242.44239901230443</v>
      </c>
      <c r="EK39" s="262">
        <v>241.97328319509941</v>
      </c>
      <c r="EL39" s="262">
        <v>241.47928730632441</v>
      </c>
      <c r="EM39" s="262">
        <v>240.96730943955421</v>
      </c>
      <c r="EN39" s="262">
        <v>240.44096798014158</v>
      </c>
      <c r="EO39" s="262">
        <v>239.90575643484644</v>
      </c>
      <c r="EP39" s="262">
        <v>239.36548598886799</v>
      </c>
      <c r="EQ39" s="262">
        <v>238.8239488335698</v>
      </c>
      <c r="ER39" s="262">
        <v>238.28242229367632</v>
      </c>
      <c r="ES39" s="262">
        <v>237.74354663993472</v>
      </c>
      <c r="ET39" s="262">
        <v>237.20734286071504</v>
      </c>
      <c r="EU39" s="262">
        <v>236.67458792511877</v>
      </c>
      <c r="EV39" s="262">
        <v>236.14511906840031</v>
      </c>
    </row>
    <row r="40" spans="1:177" x14ac:dyDescent="0.2">
      <c r="A40" s="166" t="s">
        <v>226</v>
      </c>
      <c r="B40" s="144">
        <v>19.32246857619992</v>
      </c>
      <c r="C40" s="144">
        <v>19.325878256408949</v>
      </c>
      <c r="D40" s="144">
        <v>19.333058477096028</v>
      </c>
      <c r="E40" s="144">
        <v>19.333267365245966</v>
      </c>
      <c r="F40" s="144">
        <v>19.3395707567893</v>
      </c>
      <c r="G40" s="144">
        <v>19.353636099845719</v>
      </c>
      <c r="H40" s="144">
        <v>19.377428809377001</v>
      </c>
      <c r="I40" s="144">
        <v>19.420272702391593</v>
      </c>
      <c r="J40" s="144">
        <v>19.489816489752567</v>
      </c>
      <c r="K40" s="144">
        <v>19.570141511986723</v>
      </c>
      <c r="L40" s="144">
        <v>19.657504196309876</v>
      </c>
      <c r="M40" s="144">
        <v>19.737945989472301</v>
      </c>
      <c r="N40" s="144">
        <v>19.778185312150775</v>
      </c>
      <c r="O40" s="144">
        <v>19.799238475054498</v>
      </c>
      <c r="P40" s="144">
        <v>19.823665206894912</v>
      </c>
      <c r="Q40" s="144">
        <v>19.806153604596638</v>
      </c>
      <c r="R40" s="144">
        <v>19.910646485641085</v>
      </c>
      <c r="S40" s="144">
        <v>20.050953304404594</v>
      </c>
      <c r="T40" s="144">
        <v>20.223661197245232</v>
      </c>
      <c r="U40" s="144">
        <v>20.419744046255271</v>
      </c>
      <c r="V40" s="144">
        <v>20.621996751825375</v>
      </c>
      <c r="W40" s="144">
        <v>20.818016486983939</v>
      </c>
      <c r="X40" s="144">
        <v>21.04145145881272</v>
      </c>
      <c r="Y40" s="144">
        <v>21.291905978618125</v>
      </c>
      <c r="Z40" s="144">
        <v>21.570442228734095</v>
      </c>
      <c r="AA40" s="144">
        <v>21.882643192646444</v>
      </c>
      <c r="AB40" s="144">
        <v>22.2420099805001</v>
      </c>
      <c r="AC40" s="144">
        <v>22.65432366227299</v>
      </c>
      <c r="AD40" s="144">
        <v>23.119680365965525</v>
      </c>
      <c r="AE40" s="144">
        <v>23.634333989219506</v>
      </c>
      <c r="AF40" s="144">
        <v>24.186146374645318</v>
      </c>
      <c r="AG40" s="144">
        <v>24.762304866715436</v>
      </c>
      <c r="AH40" s="144">
        <v>25.348473705956799</v>
      </c>
      <c r="AI40" s="144">
        <v>25.915933921690009</v>
      </c>
      <c r="AJ40" s="144">
        <v>26.509313065981306</v>
      </c>
      <c r="AK40" s="144">
        <v>27.0872069046683</v>
      </c>
      <c r="AL40" s="144">
        <v>27.649671248777619</v>
      </c>
      <c r="AM40" s="144">
        <v>28.192791867722374</v>
      </c>
      <c r="AN40" s="144">
        <v>28.714801713597716</v>
      </c>
      <c r="AO40" s="144">
        <v>29.218633188585724</v>
      </c>
      <c r="AP40" s="144">
        <v>29.708714148425376</v>
      </c>
      <c r="AQ40" s="144">
        <v>30.209705730202352</v>
      </c>
      <c r="AR40" s="144">
        <v>30.734590428768822</v>
      </c>
      <c r="AS40" s="144">
        <v>31.305108269785975</v>
      </c>
      <c r="AT40" s="144">
        <v>31.915345979477777</v>
      </c>
      <c r="AU40" s="144">
        <v>32.563395833896585</v>
      </c>
      <c r="AV40" s="144">
        <v>33.255458057990964</v>
      </c>
      <c r="AW40" s="144">
        <v>34.016034496258428</v>
      </c>
      <c r="AX40" s="144">
        <v>34.902284261135968</v>
      </c>
      <c r="AY40" s="144">
        <v>35.933152883228232</v>
      </c>
      <c r="AZ40" s="144">
        <v>37.122179898433984</v>
      </c>
      <c r="BA40" s="144">
        <v>38.488835131395881</v>
      </c>
      <c r="BB40" s="144">
        <v>40.125424446034152</v>
      </c>
      <c r="BC40" s="144">
        <v>41.932051896726321</v>
      </c>
      <c r="BD40" s="144">
        <v>43.839877682537875</v>
      </c>
      <c r="BE40" s="144">
        <v>45.849063474569377</v>
      </c>
      <c r="BF40" s="144">
        <v>47.935844205524049</v>
      </c>
      <c r="BG40" s="144">
        <v>50.00488145854515</v>
      </c>
      <c r="BH40" s="144">
        <v>52.088863155716311</v>
      </c>
      <c r="BI40" s="144">
        <v>54.242738055720487</v>
      </c>
      <c r="BJ40" s="144">
        <v>56.257874263062909</v>
      </c>
      <c r="BK40" s="144">
        <v>58.719362150936824</v>
      </c>
      <c r="BL40" s="144">
        <v>61.317599401900743</v>
      </c>
      <c r="BM40" s="144">
        <v>64.065888080431407</v>
      </c>
      <c r="BN40" s="144">
        <v>66.970886994349883</v>
      </c>
      <c r="BO40" s="144">
        <v>70.027037338960412</v>
      </c>
      <c r="BP40" s="144">
        <v>73.203394428800792</v>
      </c>
      <c r="BQ40" s="144">
        <v>76.428768738216675</v>
      </c>
      <c r="BR40" s="144">
        <v>79.616392805632614</v>
      </c>
      <c r="BS40" s="144">
        <v>82.907787983823326</v>
      </c>
      <c r="BT40" s="144">
        <v>86.266112852483161</v>
      </c>
      <c r="BU40" s="144">
        <v>89.726938307038893</v>
      </c>
      <c r="BV40" s="144">
        <v>93.328324240674533</v>
      </c>
      <c r="BW40" s="144">
        <v>97.095894765341455</v>
      </c>
      <c r="BX40" s="144">
        <v>101.03367364390448</v>
      </c>
      <c r="BY40" s="144">
        <v>105.11541356839227</v>
      </c>
      <c r="BZ40" s="144">
        <v>109.29070424432463</v>
      </c>
      <c r="CA40" s="144">
        <v>113.48086503297145</v>
      </c>
      <c r="CB40" s="144">
        <v>117.59334270308561</v>
      </c>
      <c r="CC40" s="144">
        <v>121.57946579253303</v>
      </c>
      <c r="CD40" s="144">
        <v>125.41332115406938</v>
      </c>
      <c r="CE40" s="144">
        <v>129.12029445681878</v>
      </c>
      <c r="CF40" s="144">
        <v>132.71924967011685</v>
      </c>
      <c r="CG40" s="144">
        <v>136.22788148778261</v>
      </c>
      <c r="CH40" s="144">
        <v>139.66306477967873</v>
      </c>
      <c r="CI40" s="144">
        <v>143.04360562477157</v>
      </c>
      <c r="CJ40" s="144">
        <v>146.3759745332807</v>
      </c>
      <c r="CK40" s="144">
        <v>149.67357434810725</v>
      </c>
      <c r="CL40" s="144">
        <v>152.94496256403519</v>
      </c>
      <c r="CM40" s="144">
        <v>156.19846792115541</v>
      </c>
      <c r="CN40" s="144">
        <v>159.45199396639757</v>
      </c>
      <c r="CO40" s="144">
        <v>162.71842909149206</v>
      </c>
      <c r="CP40" s="144">
        <v>166.02456091774843</v>
      </c>
      <c r="CQ40" s="144">
        <v>169.47856456874652</v>
      </c>
      <c r="CR40" s="144">
        <v>173.05571413192757</v>
      </c>
      <c r="CS40" s="144">
        <v>176.71476789825189</v>
      </c>
      <c r="CT40" s="144">
        <v>180.45101260115675</v>
      </c>
      <c r="CU40" s="144">
        <v>184.25131687361963</v>
      </c>
      <c r="CV40" s="144">
        <v>188.08607456447854</v>
      </c>
      <c r="CW40" s="144">
        <v>191.91576855471399</v>
      </c>
      <c r="CX40" s="144">
        <v>195.69342373492807</v>
      </c>
      <c r="CY40" s="144">
        <v>199.35721336156041</v>
      </c>
      <c r="CZ40" s="144">
        <v>202.85125789221948</v>
      </c>
      <c r="DA40" s="144">
        <v>206.13860150190732</v>
      </c>
      <c r="DB40" s="144">
        <v>209.2126583336817</v>
      </c>
      <c r="DC40" s="144">
        <v>212.08910065036238</v>
      </c>
      <c r="DD40" s="144">
        <v>214.78300449428471</v>
      </c>
      <c r="DE40" s="144">
        <v>217.30145552375757</v>
      </c>
      <c r="DF40" s="144">
        <v>219.64876992682173</v>
      </c>
      <c r="DG40" s="144">
        <v>221.83327845802174</v>
      </c>
      <c r="DH40" s="144">
        <v>223.86468108829516</v>
      </c>
      <c r="DI40" s="144">
        <v>225.75491784528464</v>
      </c>
      <c r="DJ40" s="144">
        <v>227.45830067166955</v>
      </c>
      <c r="DK40" s="144">
        <v>228.91061485696446</v>
      </c>
      <c r="DL40" s="144">
        <v>230.3505400218497</v>
      </c>
      <c r="DM40" s="144">
        <v>231.73207886433289</v>
      </c>
      <c r="DN40" s="144">
        <v>233.06643329106981</v>
      </c>
      <c r="DO40" s="144">
        <v>234.35906558381211</v>
      </c>
      <c r="DP40" s="144">
        <v>235.60581735666651</v>
      </c>
      <c r="DQ40" s="144">
        <v>236.79665347050039</v>
      </c>
      <c r="DR40" s="144">
        <v>237.91824863581957</v>
      </c>
      <c r="DS40" s="144">
        <v>238.95275646536845</v>
      </c>
      <c r="DT40" s="144">
        <v>239.87326531861859</v>
      </c>
      <c r="DU40" s="144">
        <v>240.64091465139214</v>
      </c>
      <c r="DV40" s="144">
        <v>241.24854069897413</v>
      </c>
      <c r="DW40" s="144">
        <v>241.69889878768532</v>
      </c>
      <c r="DX40" s="144">
        <v>242.02108375802038</v>
      </c>
      <c r="DY40" s="144">
        <v>242.23645211336051</v>
      </c>
      <c r="DZ40" s="144">
        <v>242.35805179748633</v>
      </c>
      <c r="EA40" s="144">
        <v>242.39659016812368</v>
      </c>
      <c r="EB40" s="144">
        <v>242.3646335558694</v>
      </c>
      <c r="EC40" s="144">
        <v>242.2751783729768</v>
      </c>
      <c r="ED40" s="144">
        <v>242.1340546850947</v>
      </c>
      <c r="EE40" s="144">
        <v>241.94198562904558</v>
      </c>
      <c r="EF40" s="144">
        <v>241.69833912357248</v>
      </c>
      <c r="EG40" s="144">
        <v>241.40589266723046</v>
      </c>
      <c r="EH40" s="144">
        <v>241.06909132583147</v>
      </c>
      <c r="EI40" s="144">
        <v>240.69151837410564</v>
      </c>
      <c r="EJ40" s="144">
        <v>240.27877390142817</v>
      </c>
      <c r="EK40" s="144">
        <v>239.83630861217637</v>
      </c>
      <c r="EL40" s="144">
        <v>239.36855466984989</v>
      </c>
      <c r="EM40" s="144">
        <v>238.88258844837208</v>
      </c>
      <c r="EN40" s="144">
        <v>238.38191056618371</v>
      </c>
      <c r="EO40" s="144">
        <v>237.87208246198793</v>
      </c>
      <c r="EP40" s="144">
        <v>237.35684872752083</v>
      </c>
      <c r="EQ40" s="144">
        <v>236.84014063140864</v>
      </c>
      <c r="ER40" s="144">
        <v>236.32265664331217</v>
      </c>
      <c r="ES40" s="144">
        <v>235.80746918884913</v>
      </c>
      <c r="ET40" s="144">
        <v>235.29449822939239</v>
      </c>
      <c r="EU40" s="144">
        <v>234.784618371953</v>
      </c>
      <c r="EV40" s="144">
        <v>234.27721724919527</v>
      </c>
    </row>
    <row r="41" spans="1:177" ht="16.5" customHeight="1" x14ac:dyDescent="0.2">
      <c r="A41" s="166" t="s">
        <v>144</v>
      </c>
      <c r="B41" s="144">
        <v>18.035551756216528</v>
      </c>
      <c r="C41" s="144">
        <v>18.006235874029759</v>
      </c>
      <c r="D41" s="144">
        <v>17.97859399442072</v>
      </c>
      <c r="E41" s="144">
        <v>17.943189422072304</v>
      </c>
      <c r="F41" s="144">
        <v>17.91164969982993</v>
      </c>
      <c r="G41" s="144">
        <v>17.880756515722304</v>
      </c>
      <c r="H41" s="144">
        <v>17.861408827250376</v>
      </c>
      <c r="I41" s="144">
        <v>17.854742272255798</v>
      </c>
      <c r="J41" s="144">
        <v>17.871550367435582</v>
      </c>
      <c r="K41" s="144">
        <v>17.897378726701589</v>
      </c>
      <c r="L41" s="144">
        <v>17.923540741981409</v>
      </c>
      <c r="M41" s="144">
        <v>17.96101203768335</v>
      </c>
      <c r="N41" s="144">
        <v>17.971622753119473</v>
      </c>
      <c r="O41" s="144">
        <v>17.963491899367941</v>
      </c>
      <c r="P41" s="144">
        <v>17.956782203455678</v>
      </c>
      <c r="Q41" s="144">
        <v>17.912967049583926</v>
      </c>
      <c r="R41" s="144">
        <v>17.971795302124789</v>
      </c>
      <c r="S41" s="144">
        <v>18.061414817979308</v>
      </c>
      <c r="T41" s="144">
        <v>18.177805388438401</v>
      </c>
      <c r="U41" s="144">
        <v>18.313278086989165</v>
      </c>
      <c r="V41" s="144">
        <v>18.483450180917337</v>
      </c>
      <c r="W41" s="144">
        <v>18.787961372831528</v>
      </c>
      <c r="X41" s="144">
        <v>19.123485245008464</v>
      </c>
      <c r="Y41" s="144">
        <v>19.491213131273174</v>
      </c>
      <c r="Z41" s="144">
        <v>19.892336989478387</v>
      </c>
      <c r="AA41" s="144">
        <v>20.333142748237087</v>
      </c>
      <c r="AB41" s="144">
        <v>20.826546912876882</v>
      </c>
      <c r="AC41" s="144">
        <v>21.379083796213344</v>
      </c>
      <c r="AD41" s="144">
        <v>21.99302665616916</v>
      </c>
      <c r="AE41" s="144">
        <v>22.666457870474588</v>
      </c>
      <c r="AF41" s="144">
        <v>23.392518225517499</v>
      </c>
      <c r="AG41" s="144">
        <v>24.161334924531971</v>
      </c>
      <c r="AH41" s="144">
        <v>24.957283763483797</v>
      </c>
      <c r="AI41" s="144">
        <v>25.721411493115674</v>
      </c>
      <c r="AJ41" s="144">
        <v>26.539672670801416</v>
      </c>
      <c r="AK41" s="144">
        <v>27.356245286530008</v>
      </c>
      <c r="AL41" s="144">
        <v>28.171197787434902</v>
      </c>
      <c r="AM41" s="144">
        <v>28.979734490985088</v>
      </c>
      <c r="AN41" s="144">
        <v>29.779490594732138</v>
      </c>
      <c r="AO41" s="144">
        <v>30.573012623192163</v>
      </c>
      <c r="AP41" s="144">
        <v>31.364641175706666</v>
      </c>
      <c r="AQ41" s="144">
        <v>32.1863469030651</v>
      </c>
      <c r="AR41" s="144">
        <v>33.045261988238522</v>
      </c>
      <c r="AS41" s="144">
        <v>33.945980385596705</v>
      </c>
      <c r="AT41" s="144">
        <v>34.915134266291126</v>
      </c>
      <c r="AU41" s="144">
        <v>35.953115896772296</v>
      </c>
      <c r="AV41" s="144">
        <v>37.070727547360768</v>
      </c>
      <c r="AW41" s="144">
        <v>38.297908725149398</v>
      </c>
      <c r="AX41" s="144">
        <v>39.705234356979808</v>
      </c>
      <c r="AY41" s="144">
        <v>41.318920648603466</v>
      </c>
      <c r="AZ41" s="144">
        <v>43.163891544262796</v>
      </c>
      <c r="BA41" s="144">
        <v>45.271633615309945</v>
      </c>
      <c r="BB41" s="144">
        <v>47.24688752976796</v>
      </c>
      <c r="BC41" s="144">
        <v>49.407922422468211</v>
      </c>
      <c r="BD41" s="144">
        <v>51.689872396624757</v>
      </c>
      <c r="BE41" s="144">
        <v>54.093931837073981</v>
      </c>
      <c r="BF41" s="144">
        <v>56.594673108195579</v>
      </c>
      <c r="BG41" s="144">
        <v>59.081071240745985</v>
      </c>
      <c r="BH41" s="144">
        <v>61.591852459423855</v>
      </c>
      <c r="BI41" s="144">
        <v>64.189604390481634</v>
      </c>
      <c r="BJ41" s="144">
        <v>66.625944409787209</v>
      </c>
      <c r="BK41" s="144">
        <v>69.592373802319997</v>
      </c>
      <c r="BL41" s="144">
        <v>72.722154516122473</v>
      </c>
      <c r="BM41" s="144">
        <v>76.03019614093688</v>
      </c>
      <c r="BN41" s="144">
        <v>79.530572066606553</v>
      </c>
      <c r="BO41" s="144">
        <v>83.211039501591316</v>
      </c>
      <c r="BP41" s="144">
        <v>87.055796870876151</v>
      </c>
      <c r="BQ41" s="144">
        <v>90.968291490466285</v>
      </c>
      <c r="BR41" s="144">
        <v>94.848926709716579</v>
      </c>
      <c r="BS41" s="144">
        <v>98.865462796634205</v>
      </c>
      <c r="BT41" s="144">
        <v>102.9698163011288</v>
      </c>
      <c r="BU41" s="144">
        <v>107.20855280827438</v>
      </c>
      <c r="BV41" s="144">
        <v>111.62336771299192</v>
      </c>
      <c r="BW41" s="144">
        <v>116.24137102036612</v>
      </c>
      <c r="BX41" s="144">
        <v>121.06565649178745</v>
      </c>
      <c r="BY41" s="144">
        <v>126.0643768611646</v>
      </c>
      <c r="BZ41" s="144">
        <v>131.17378724132348</v>
      </c>
      <c r="CA41" s="144">
        <v>136.30702674357627</v>
      </c>
      <c r="CB41" s="144">
        <v>141.35289468988196</v>
      </c>
      <c r="CC41" s="144">
        <v>146.25655063003083</v>
      </c>
      <c r="CD41" s="144">
        <v>150.98439550823977</v>
      </c>
      <c r="CE41" s="144">
        <v>155.56700334425562</v>
      </c>
      <c r="CF41" s="144">
        <v>160.02402695976346</v>
      </c>
      <c r="CG41" s="144">
        <v>164.38224987810909</v>
      </c>
      <c r="CH41" s="144">
        <v>168.65071989248082</v>
      </c>
      <c r="CI41" s="144">
        <v>172.86322684532462</v>
      </c>
      <c r="CJ41" s="144">
        <v>177.01012396847679</v>
      </c>
      <c r="CK41" s="144">
        <v>181.11597084161696</v>
      </c>
      <c r="CL41" s="144">
        <v>185.19093521178976</v>
      </c>
      <c r="CM41" s="144">
        <v>189.24625292970674</v>
      </c>
      <c r="CN41" s="144">
        <v>193.29580430257883</v>
      </c>
      <c r="CO41" s="144">
        <v>197.366080394801</v>
      </c>
      <c r="CP41" s="144">
        <v>201.47968825782283</v>
      </c>
      <c r="CQ41" s="144">
        <v>205.77763751050227</v>
      </c>
      <c r="CR41" s="144">
        <v>210.22280414810689</v>
      </c>
      <c r="CS41" s="144">
        <v>214.77071586689678</v>
      </c>
      <c r="CT41" s="144">
        <v>219.42054552856561</v>
      </c>
      <c r="CU41" s="144">
        <v>224.15225902850477</v>
      </c>
      <c r="CV41" s="144">
        <v>228.93196764079593</v>
      </c>
      <c r="CW41" s="144">
        <v>233.71432951219396</v>
      </c>
      <c r="CX41" s="144">
        <v>238.44464293558639</v>
      </c>
      <c r="CY41" s="144">
        <v>243.0381949623619</v>
      </c>
      <c r="CZ41" s="144">
        <v>247.44475278008466</v>
      </c>
      <c r="DA41" s="144">
        <v>251.60463653332511</v>
      </c>
      <c r="DB41" s="144">
        <v>255.52055937888784</v>
      </c>
      <c r="DC41" s="144">
        <v>259.19937591502185</v>
      </c>
      <c r="DD41" s="144">
        <v>262.65714720723855</v>
      </c>
      <c r="DE41" s="144">
        <v>265.90315584473069</v>
      </c>
      <c r="DF41" s="144">
        <v>268.94129566049418</v>
      </c>
      <c r="DG41" s="144">
        <v>271.77288236506445</v>
      </c>
      <c r="DH41" s="144">
        <v>274.41995866204769</v>
      </c>
      <c r="DI41" s="144">
        <v>276.89561464272396</v>
      </c>
      <c r="DJ41" s="144">
        <v>279.13569024987811</v>
      </c>
      <c r="DK41" s="144">
        <v>281.06335063154802</v>
      </c>
      <c r="DL41" s="144">
        <v>282.97750572310144</v>
      </c>
      <c r="DM41" s="144">
        <v>284.80560455749668</v>
      </c>
      <c r="DN41" s="144">
        <v>286.57104852235267</v>
      </c>
      <c r="DO41" s="144">
        <v>288.27447497649149</v>
      </c>
      <c r="DP41" s="144">
        <v>289.90717333174086</v>
      </c>
      <c r="DQ41" s="144">
        <v>291.46880772290314</v>
      </c>
      <c r="DR41" s="144">
        <v>292.93859018346927</v>
      </c>
      <c r="DS41" s="144">
        <v>294.29372400072344</v>
      </c>
      <c r="DT41" s="144">
        <v>295.51219098622994</v>
      </c>
      <c r="DU41" s="144">
        <v>296.54165440939062</v>
      </c>
      <c r="DV41" s="144">
        <v>297.36711737964799</v>
      </c>
      <c r="DW41" s="144">
        <v>298.00301766219934</v>
      </c>
      <c r="DX41" s="144">
        <v>298.4811742182514</v>
      </c>
      <c r="DY41" s="144">
        <v>298.83339048272182</v>
      </c>
      <c r="DZ41" s="144">
        <v>299.06128698018961</v>
      </c>
      <c r="EA41" s="144">
        <v>299.19583875978725</v>
      </c>
      <c r="EB41" s="144">
        <v>299.24231571239829</v>
      </c>
      <c r="EC41" s="144">
        <v>299.21212170136505</v>
      </c>
      <c r="ED41" s="144">
        <v>299.12321634698037</v>
      </c>
      <c r="EE41" s="144">
        <v>298.96489611607774</v>
      </c>
      <c r="EF41" s="144">
        <v>298.7469599683584</v>
      </c>
      <c r="EG41" s="144">
        <v>298.48159142866893</v>
      </c>
      <c r="EH41" s="144">
        <v>298.13607677012192</v>
      </c>
      <c r="EI41" s="144">
        <v>297.75984721054107</v>
      </c>
      <c r="EJ41" s="144">
        <v>297.33875406110747</v>
      </c>
      <c r="EK41" s="144">
        <v>296.86960431654677</v>
      </c>
      <c r="EL41" s="144">
        <v>296.37267940753156</v>
      </c>
      <c r="EM41" s="144">
        <v>295.8500558185022</v>
      </c>
      <c r="EN41" s="144">
        <v>295.30861659783602</v>
      </c>
      <c r="EO41" s="144">
        <v>294.75272723832234</v>
      </c>
      <c r="EP41" s="144">
        <v>294.18712699613945</v>
      </c>
      <c r="EQ41" s="144">
        <v>293.61186271372185</v>
      </c>
      <c r="ER41" s="144">
        <v>293.04640637731814</v>
      </c>
      <c r="ES41" s="144">
        <v>292.47982829206245</v>
      </c>
      <c r="ET41" s="144">
        <v>291.91548417591036</v>
      </c>
      <c r="EU41" s="144">
        <v>291.35178042599961</v>
      </c>
      <c r="EV41" s="144">
        <v>290.80424261147152</v>
      </c>
    </row>
    <row r="42" spans="1:177" x14ac:dyDescent="0.2">
      <c r="A42" s="163" t="s">
        <v>228</v>
      </c>
      <c r="B42" s="247"/>
      <c r="C42" s="247"/>
      <c r="D42" s="247"/>
      <c r="E42" s="247"/>
      <c r="F42" s="248"/>
      <c r="G42" s="249"/>
      <c r="H42" s="249"/>
      <c r="I42" s="249"/>
      <c r="J42" s="250"/>
      <c r="K42" s="250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160"/>
      <c r="W42" s="247"/>
      <c r="X42" s="247"/>
      <c r="Y42" s="247"/>
      <c r="Z42" s="247"/>
      <c r="AA42" s="248"/>
      <c r="AB42" s="249"/>
      <c r="AC42" s="249"/>
      <c r="AD42" s="249"/>
      <c r="AE42" s="250"/>
      <c r="AF42" s="250"/>
      <c r="AG42" s="250"/>
      <c r="AH42" s="250"/>
      <c r="AI42" s="250"/>
      <c r="AJ42" s="250"/>
      <c r="AK42" s="250"/>
      <c r="AL42" s="250"/>
      <c r="AM42" s="250"/>
      <c r="AN42" s="250"/>
      <c r="AO42" s="250"/>
      <c r="AP42" s="250"/>
      <c r="AQ42" s="160"/>
      <c r="AR42" s="247"/>
      <c r="AS42" s="247"/>
      <c r="AT42" s="247"/>
      <c r="AU42" s="247"/>
      <c r="AV42" s="248"/>
      <c r="AW42" s="249"/>
      <c r="AX42" s="249"/>
      <c r="AY42" s="249"/>
      <c r="AZ42" s="250"/>
      <c r="BA42" s="250"/>
      <c r="BB42" s="250"/>
      <c r="BC42" s="250"/>
      <c r="BD42" s="250"/>
      <c r="BE42" s="250"/>
      <c r="BF42" s="250"/>
      <c r="BG42" s="250"/>
      <c r="BH42" s="250"/>
      <c r="BI42" s="250"/>
      <c r="BJ42" s="250"/>
      <c r="BK42" s="250"/>
      <c r="BL42" s="160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  <c r="CT42" s="145"/>
      <c r="CU42" s="145"/>
      <c r="CV42" s="145"/>
      <c r="CW42" s="145"/>
      <c r="CX42" s="145"/>
      <c r="CY42" s="145"/>
      <c r="CZ42" s="145"/>
      <c r="DA42" s="145"/>
      <c r="DB42" s="145"/>
      <c r="DC42" s="145"/>
      <c r="DD42" s="145"/>
      <c r="DE42" s="145"/>
      <c r="DF42" s="145"/>
      <c r="DG42" s="145"/>
      <c r="DH42" s="145"/>
      <c r="DI42" s="145"/>
      <c r="DJ42" s="145"/>
      <c r="DK42" s="145"/>
      <c r="DL42" s="145"/>
      <c r="DM42" s="145"/>
      <c r="DN42" s="145"/>
      <c r="DO42" s="145"/>
      <c r="DP42" s="145"/>
      <c r="DQ42" s="145"/>
      <c r="DR42" s="145"/>
      <c r="DS42" s="145"/>
      <c r="DT42" s="145"/>
      <c r="DU42" s="145"/>
      <c r="DV42" s="145"/>
      <c r="DW42" s="145"/>
      <c r="DX42" s="145"/>
      <c r="DY42" s="145"/>
      <c r="DZ42" s="145"/>
      <c r="EA42" s="145"/>
      <c r="EB42" s="145"/>
      <c r="EC42" s="145"/>
      <c r="ED42" s="145"/>
      <c r="EE42" s="145"/>
      <c r="EF42" s="145"/>
      <c r="EG42" s="145"/>
      <c r="EH42" s="145"/>
      <c r="EI42" s="145"/>
      <c r="EJ42" s="145"/>
      <c r="EK42" s="145"/>
      <c r="EL42" s="145"/>
      <c r="EM42" s="145"/>
      <c r="EN42" s="145"/>
      <c r="EO42" s="145"/>
      <c r="EP42" s="145"/>
      <c r="EQ42" s="145"/>
      <c r="ER42" s="145"/>
      <c r="ES42" s="145"/>
      <c r="ET42" s="145"/>
      <c r="EU42" s="145"/>
      <c r="EV42" s="145"/>
    </row>
    <row r="43" spans="1:177" x14ac:dyDescent="0.2">
      <c r="A43" s="168" t="s">
        <v>111</v>
      </c>
      <c r="B43" s="160">
        <v>20.518347496730524</v>
      </c>
      <c r="C43" s="160">
        <v>21.243575393875496</v>
      </c>
      <c r="D43" s="160">
        <v>22.034386821528777</v>
      </c>
      <c r="E43" s="160">
        <v>22.33576214829742</v>
      </c>
      <c r="F43" s="160">
        <v>22.537982543527281</v>
      </c>
      <c r="G43" s="160">
        <v>22.581009384705315</v>
      </c>
      <c r="H43" s="160">
        <v>22.450464002917414</v>
      </c>
      <c r="I43" s="160">
        <v>22.20079434085719</v>
      </c>
      <c r="J43" s="160">
        <v>21.909291838374504</v>
      </c>
      <c r="K43" s="160">
        <v>21.677278084325781</v>
      </c>
      <c r="L43" s="160">
        <v>21.593760440251927</v>
      </c>
      <c r="M43" s="160">
        <v>21.768169911681589</v>
      </c>
      <c r="N43" s="160">
        <v>22.025248607496387</v>
      </c>
      <c r="O43" s="160">
        <v>22.258408685722053</v>
      </c>
      <c r="P43" s="160">
        <v>22.338691343108895</v>
      </c>
      <c r="Q43" s="160">
        <v>22.203267868399951</v>
      </c>
      <c r="R43" s="160">
        <v>21.80039490290438</v>
      </c>
      <c r="S43" s="160">
        <v>21.175187184672843</v>
      </c>
      <c r="T43" s="160">
        <v>20.419443834727481</v>
      </c>
      <c r="U43" s="160">
        <v>19.601593845388429</v>
      </c>
      <c r="V43" s="160">
        <v>18.897280428282773</v>
      </c>
      <c r="W43" s="160">
        <v>18.225031957514723</v>
      </c>
      <c r="X43" s="160">
        <v>17.620905319696508</v>
      </c>
      <c r="Y43" s="160">
        <v>17.082877370771101</v>
      </c>
      <c r="Z43" s="160">
        <v>16.606237009965675</v>
      </c>
      <c r="AA43" s="160">
        <v>16.130767970928446</v>
      </c>
      <c r="AB43" s="160">
        <v>15.721351987180675</v>
      </c>
      <c r="AC43" s="160">
        <v>15.387665863935513</v>
      </c>
      <c r="AD43" s="160">
        <v>15.140162354307407</v>
      </c>
      <c r="AE43" s="160">
        <v>14.98748606710692</v>
      </c>
      <c r="AF43" s="160">
        <v>14.949143788789746</v>
      </c>
      <c r="AG43" s="160">
        <v>15.068628201838026</v>
      </c>
      <c r="AH43" s="160">
        <v>15.601843543030618</v>
      </c>
      <c r="AI43" s="160">
        <v>16.042469330576235</v>
      </c>
      <c r="AJ43" s="160">
        <v>16.346208385203852</v>
      </c>
      <c r="AK43" s="160">
        <v>16.632927161593223</v>
      </c>
      <c r="AL43" s="160">
        <v>16.870837267414593</v>
      </c>
      <c r="AM43" s="160">
        <v>17.02045706788552</v>
      </c>
      <c r="AN43" s="160">
        <v>17.074451052493231</v>
      </c>
      <c r="AO43" s="160">
        <v>16.953948878347283</v>
      </c>
      <c r="AP43" s="160">
        <v>16.705234317448902</v>
      </c>
      <c r="AQ43" s="160">
        <v>16.274391021662503</v>
      </c>
      <c r="AR43" s="160">
        <v>15.765442676380619</v>
      </c>
      <c r="AS43" s="160">
        <v>15.20451870568313</v>
      </c>
      <c r="AT43" s="160">
        <v>14.689411868577011</v>
      </c>
      <c r="AU43" s="160">
        <v>14.210718527270872</v>
      </c>
      <c r="AV43" s="160">
        <v>13.753871042688164</v>
      </c>
      <c r="AW43" s="160">
        <v>13.310338049488935</v>
      </c>
      <c r="AX43" s="160">
        <v>12.891754101879812</v>
      </c>
      <c r="AY43" s="160">
        <v>12.507930432025649</v>
      </c>
      <c r="AZ43" s="160">
        <v>12.160075236937651</v>
      </c>
      <c r="BA43" s="160">
        <v>11.763440200739842</v>
      </c>
      <c r="BB43" s="160">
        <v>11.15836826951063</v>
      </c>
      <c r="BC43" s="160">
        <v>11.079529542586323</v>
      </c>
      <c r="BD43" s="160">
        <v>10.888886585521472</v>
      </c>
      <c r="BE43" s="160">
        <v>10.722036069088274</v>
      </c>
      <c r="BF43" s="160">
        <v>10.564857098405962</v>
      </c>
      <c r="BG43" s="160">
        <v>10.4019415185757</v>
      </c>
      <c r="BH43" s="160">
        <v>10.222150485124992</v>
      </c>
      <c r="BI43" s="160">
        <v>10.021497848936392</v>
      </c>
      <c r="BJ43" s="160">
        <v>9.7865703668414561</v>
      </c>
      <c r="BK43" s="160">
        <v>9.5067989154585195</v>
      </c>
      <c r="BL43" s="160">
        <v>9.1614762284253803</v>
      </c>
      <c r="BM43" s="144">
        <v>8.8190167279968339</v>
      </c>
      <c r="BN43" s="144">
        <v>8.4862185881282173</v>
      </c>
      <c r="BO43" s="144">
        <v>8.2009310735240408</v>
      </c>
      <c r="BP43" s="144">
        <v>7.9455384201137811</v>
      </c>
      <c r="BQ43" s="144">
        <v>7.7066204786489578</v>
      </c>
      <c r="BR43" s="144">
        <v>7.4776333337261338</v>
      </c>
      <c r="BS43" s="144">
        <v>7.264106618972062</v>
      </c>
      <c r="BT43" s="144">
        <v>7.0617892720120299</v>
      </c>
      <c r="BU43" s="144">
        <v>6.8593930960359026</v>
      </c>
      <c r="BV43" s="144">
        <v>6.6484903289810564</v>
      </c>
      <c r="BW43" s="144">
        <v>6.4277673117951846</v>
      </c>
      <c r="BX43" s="144">
        <v>6.1982183796675034</v>
      </c>
      <c r="BY43" s="144">
        <v>5.9628517641663246</v>
      </c>
      <c r="BZ43" s="144">
        <v>5.7231308434851833</v>
      </c>
      <c r="CA43" s="144">
        <v>5.479952261367683</v>
      </c>
      <c r="CB43" s="144">
        <v>5.235496463519377</v>
      </c>
      <c r="CC43" s="144">
        <v>4.9879860379563574</v>
      </c>
      <c r="CD43" s="144">
        <v>4.74040712750128</v>
      </c>
      <c r="CE43" s="144">
        <v>4.4935646453606601</v>
      </c>
      <c r="CF43" s="144">
        <v>4.2472449200654756</v>
      </c>
      <c r="CG43" s="144">
        <v>4.0040177225545541</v>
      </c>
      <c r="CH43" s="144">
        <v>3.7621962956445887</v>
      </c>
      <c r="CI43" s="144">
        <v>3.5255508538087352</v>
      </c>
      <c r="CJ43" s="144">
        <v>3.2917941297946851</v>
      </c>
      <c r="CK43" s="144">
        <v>3.0615730940040926</v>
      </c>
      <c r="CL43" s="144">
        <v>2.8333797055277197</v>
      </c>
      <c r="CM43" s="144">
        <v>2.6113346895340688</v>
      </c>
      <c r="CN43" s="144">
        <v>2.3919770631326807</v>
      </c>
      <c r="CO43" s="144">
        <v>2.1771818030419259</v>
      </c>
      <c r="CP43" s="144">
        <v>1.9654207427443238</v>
      </c>
      <c r="CQ43" s="144">
        <v>1.7590531808582626</v>
      </c>
      <c r="CR43" s="144">
        <v>1.5584467653756058</v>
      </c>
      <c r="CS43" s="144">
        <v>1.3615189143546391</v>
      </c>
      <c r="CT43" s="144">
        <v>1.1705892224674195</v>
      </c>
      <c r="CU43" s="144">
        <v>0.98590472217096814</v>
      </c>
      <c r="CV43" s="144">
        <v>0.80498358802220338</v>
      </c>
      <c r="CW43" s="144">
        <v>0.63155613780276965</v>
      </c>
      <c r="CX43" s="144">
        <v>0.45960849797873432</v>
      </c>
      <c r="CY43" s="144">
        <v>0.29475825466340599</v>
      </c>
      <c r="CZ43" s="144">
        <v>0.13561814996524704</v>
      </c>
      <c r="DA43" s="144">
        <v>-1.7508914616366639E-2</v>
      </c>
      <c r="DB43" s="144">
        <v>-0.16479069568097618</v>
      </c>
      <c r="DC43" s="144">
        <v>-0.30648215756314345</v>
      </c>
      <c r="DD43" s="144">
        <v>-0.44335848904484437</v>
      </c>
      <c r="DE43" s="144">
        <v>-0.5760931682985645</v>
      </c>
      <c r="DF43" s="144">
        <v>-0.70314398016488211</v>
      </c>
      <c r="DG43" s="144">
        <v>-0.82695033487970926</v>
      </c>
      <c r="DH43" s="144">
        <v>-0.94648838815640846</v>
      </c>
      <c r="DI43" s="144">
        <v>-1.0614961064855168</v>
      </c>
      <c r="DJ43" s="144">
        <v>-1.1738285513432569</v>
      </c>
      <c r="DK43" s="144">
        <v>-1.2808043412075396</v>
      </c>
      <c r="DL43" s="144">
        <v>-1.3839309114671512</v>
      </c>
      <c r="DM43" s="144">
        <v>-1.4829277890116113</v>
      </c>
      <c r="DN43" s="144">
        <v>-1.5770713288243443</v>
      </c>
      <c r="DO43" s="144">
        <v>-1.6663084869710656</v>
      </c>
      <c r="DP43" s="144">
        <v>-1.7525296834734525</v>
      </c>
      <c r="DQ43" s="144">
        <v>-1.8361255183301581</v>
      </c>
      <c r="DR43" s="144">
        <v>-1.9163630939164391</v>
      </c>
      <c r="DS43" s="144">
        <v>-1.9941166896918021</v>
      </c>
      <c r="DT43" s="144">
        <v>-2.0708560665780835</v>
      </c>
      <c r="DU43" s="144">
        <v>-2.1453588027963222</v>
      </c>
      <c r="DV43" s="144">
        <v>-2.218458962560693</v>
      </c>
      <c r="DW43" s="144">
        <v>-2.2884285144870091</v>
      </c>
      <c r="DX43" s="144">
        <v>-2.3573323761048752</v>
      </c>
      <c r="DY43" s="144">
        <v>-2.4225904458979119</v>
      </c>
      <c r="DZ43" s="144">
        <v>-2.4847259444777525</v>
      </c>
      <c r="EA43" s="144">
        <v>-2.5419207830238224</v>
      </c>
      <c r="EB43" s="144">
        <v>-2.5946832151398764</v>
      </c>
      <c r="EC43" s="144">
        <v>-2.641318189572317</v>
      </c>
      <c r="ED43" s="144">
        <v>-2.6829229491472124</v>
      </c>
      <c r="EE43" s="144">
        <v>-2.7173285715268891</v>
      </c>
      <c r="EF43" s="144">
        <v>-2.7428910284085202</v>
      </c>
      <c r="EG43" s="144">
        <v>-2.759057688349285</v>
      </c>
      <c r="EH43" s="144">
        <v>-2.7656739262966088</v>
      </c>
      <c r="EI43" s="144">
        <v>-2.7634496419265955</v>
      </c>
      <c r="EJ43" s="144">
        <v>-2.7510082220985015</v>
      </c>
      <c r="EK43" s="144">
        <v>-2.7302375731560931</v>
      </c>
      <c r="EL43" s="144">
        <v>-2.7001740948119464</v>
      </c>
      <c r="EM43" s="144">
        <v>-2.6622156999581588</v>
      </c>
      <c r="EN43" s="144">
        <v>-2.6180926327293603</v>
      </c>
      <c r="EO43" s="144">
        <v>-2.5693538729976217</v>
      </c>
      <c r="EP43" s="144">
        <v>-2.5171555001989065</v>
      </c>
      <c r="EQ43" s="144">
        <v>-2.463295420855812</v>
      </c>
      <c r="ER43" s="144">
        <v>-2.4078200117578921</v>
      </c>
      <c r="ES43" s="144">
        <v>-2.3520854300934086</v>
      </c>
      <c r="ET43" s="144">
        <v>-2.2969397574234018</v>
      </c>
      <c r="EU43" s="144">
        <v>-2.2408749084968962</v>
      </c>
      <c r="EV43" s="145"/>
    </row>
    <row r="44" spans="1:177" s="152" customFormat="1" x14ac:dyDescent="0.2">
      <c r="A44" s="168" t="s">
        <v>226</v>
      </c>
      <c r="B44" s="160">
        <v>36.42175936572437</v>
      </c>
      <c r="C44" s="160">
        <v>36.898467139357017</v>
      </c>
      <c r="D44" s="160">
        <v>37.446994717301614</v>
      </c>
      <c r="E44" s="160">
        <v>37.517217278565667</v>
      </c>
      <c r="F44" s="160">
        <v>37.493483724320214</v>
      </c>
      <c r="G44" s="160">
        <v>37.316789416011112</v>
      </c>
      <c r="H44" s="160">
        <v>36.974972362036205</v>
      </c>
      <c r="I44" s="160">
        <v>36.516864525672446</v>
      </c>
      <c r="J44" s="160">
        <v>36.024639347514146</v>
      </c>
      <c r="K44" s="160">
        <v>35.596003973520943</v>
      </c>
      <c r="L44" s="160">
        <v>33.672221674371848</v>
      </c>
      <c r="M44" s="160">
        <v>32.551393388220163</v>
      </c>
      <c r="N44" s="160">
        <v>32.692495902221154</v>
      </c>
      <c r="O44" s="160">
        <v>32.810322484150902</v>
      </c>
      <c r="P44" s="160">
        <v>32.779957858188183</v>
      </c>
      <c r="Q44" s="160">
        <v>32.535167467655185</v>
      </c>
      <c r="R44" s="160">
        <v>32.026380572749225</v>
      </c>
      <c r="S44" s="160">
        <v>31.298126160052135</v>
      </c>
      <c r="T44" s="160">
        <v>30.439885328610597</v>
      </c>
      <c r="U44" s="160">
        <v>29.154337759686054</v>
      </c>
      <c r="V44" s="160">
        <v>26.797150072625783</v>
      </c>
      <c r="W44" s="160">
        <v>26.062399191066145</v>
      </c>
      <c r="X44" s="160">
        <v>25.39625134153696</v>
      </c>
      <c r="Y44" s="160">
        <v>24.798096978385246</v>
      </c>
      <c r="Z44" s="160">
        <v>24.26255728004325</v>
      </c>
      <c r="AA44" s="160">
        <v>23.728354562966015</v>
      </c>
      <c r="AB44" s="160">
        <v>23.261442029300074</v>
      </c>
      <c r="AC44" s="160">
        <v>22.871304468207182</v>
      </c>
      <c r="AD44" s="160">
        <v>22.568628084746059</v>
      </c>
      <c r="AE44" s="160">
        <v>22.360493086979165</v>
      </c>
      <c r="AF44" s="160">
        <v>22.268906686970144</v>
      </c>
      <c r="AG44" s="160">
        <v>21.223924069357182</v>
      </c>
      <c r="AH44" s="160">
        <v>17.07254127485772</v>
      </c>
      <c r="AI44" s="160">
        <v>17.510726519690639</v>
      </c>
      <c r="AJ44" s="160">
        <v>17.811629598532583</v>
      </c>
      <c r="AK44" s="160">
        <v>18.096249850740627</v>
      </c>
      <c r="AL44" s="160">
        <v>18.332226066235226</v>
      </c>
      <c r="AM44" s="160">
        <v>18.479239378796088</v>
      </c>
      <c r="AN44" s="160">
        <v>18.530966138033563</v>
      </c>
      <c r="AO44" s="160">
        <v>18.408350354689738</v>
      </c>
      <c r="AP44" s="160">
        <v>18.156577551897115</v>
      </c>
      <c r="AQ44" s="160">
        <v>18.162956971696676</v>
      </c>
      <c r="AR44" s="160">
        <v>19.517660909519627</v>
      </c>
      <c r="AS44" s="160">
        <v>18.943280629823747</v>
      </c>
      <c r="AT44" s="160">
        <v>18.415551806917513</v>
      </c>
      <c r="AU44" s="160">
        <v>17.923237444380764</v>
      </c>
      <c r="AV44" s="160">
        <v>17.453401996213515</v>
      </c>
      <c r="AW44" s="160">
        <v>16.996567134663731</v>
      </c>
      <c r="AX44" s="160">
        <v>16.565201271241129</v>
      </c>
      <c r="AY44" s="160">
        <v>16.167735372805897</v>
      </c>
      <c r="AZ44" s="160">
        <v>15.807701157873112</v>
      </c>
      <c r="BA44" s="160">
        <v>15.139965211515079</v>
      </c>
      <c r="BB44" s="160">
        <v>13.367178770037819</v>
      </c>
      <c r="BC44" s="160">
        <v>13.25612943030435</v>
      </c>
      <c r="BD44" s="160">
        <v>13.032879787873563</v>
      </c>
      <c r="BE44" s="160">
        <v>12.833507359798807</v>
      </c>
      <c r="BF44" s="160">
        <v>12.644269954752968</v>
      </c>
      <c r="BG44" s="160">
        <v>12.450037506573382</v>
      </c>
      <c r="BH44" s="160">
        <v>12.238749419071278</v>
      </c>
      <c r="BI44" s="160">
        <v>12.007084389396462</v>
      </c>
      <c r="BJ44" s="160">
        <v>11.741674149016857</v>
      </c>
      <c r="BK44" s="160">
        <v>11.431117146462094</v>
      </c>
      <c r="BL44" s="160">
        <v>11.055996148654506</v>
      </c>
      <c r="BM44" s="144">
        <v>10.683860197133979</v>
      </c>
      <c r="BN44" s="144">
        <v>10.321699442306867</v>
      </c>
      <c r="BO44" s="144">
        <v>10.007212106018235</v>
      </c>
      <c r="BP44" s="144">
        <v>9.7233740773316608</v>
      </c>
      <c r="BQ44" s="144">
        <v>9.4559330765341461</v>
      </c>
      <c r="BR44" s="144">
        <v>9.1990042640374234</v>
      </c>
      <c r="BS44" s="144">
        <v>8.9577583395609608</v>
      </c>
      <c r="BT44" s="144">
        <v>8.7285489274170747</v>
      </c>
      <c r="BU44" s="144">
        <v>8.4984896167550819</v>
      </c>
      <c r="BV44" s="144">
        <v>8.2611888182676108</v>
      </c>
      <c r="BW44" s="144">
        <v>8.0141500834677224</v>
      </c>
      <c r="BX44" s="144">
        <v>7.758573624285348</v>
      </c>
      <c r="BY44" s="144">
        <v>7.4971867515932411</v>
      </c>
      <c r="BZ44" s="144">
        <v>7.2324821137158226</v>
      </c>
      <c r="CA44" s="144">
        <v>6.9641498275956</v>
      </c>
      <c r="CB44" s="144">
        <v>6.6951703945827816</v>
      </c>
      <c r="CC44" s="144">
        <v>6.4230896144978642</v>
      </c>
      <c r="CD44" s="144">
        <v>6.1515295104659824</v>
      </c>
      <c r="CE44" s="144">
        <v>5.8812523397926597</v>
      </c>
      <c r="CF44" s="144">
        <v>5.611468252176457</v>
      </c>
      <c r="CG44" s="144">
        <v>5.3450916377212518</v>
      </c>
      <c r="CH44" s="144">
        <v>5.0804284329475724</v>
      </c>
      <c r="CI44" s="144">
        <v>4.8214636497328947</v>
      </c>
      <c r="CJ44" s="144">
        <v>4.5656259993716217</v>
      </c>
      <c r="CK44" s="144">
        <v>4.3134405187428344</v>
      </c>
      <c r="CL44" s="144">
        <v>4.063729260176518</v>
      </c>
      <c r="CM44" s="144">
        <v>3.8207248154571491</v>
      </c>
      <c r="CN44" s="144">
        <v>3.5803295090150491</v>
      </c>
      <c r="CO44" s="144">
        <v>3.3448682245502632</v>
      </c>
      <c r="CP44" s="144">
        <v>3.1130272285503944</v>
      </c>
      <c r="CQ44" s="144">
        <v>2.8865939717253366</v>
      </c>
      <c r="CR44" s="144">
        <v>2.6662464367453178</v>
      </c>
      <c r="CS44" s="144">
        <v>2.4498127976470356</v>
      </c>
      <c r="CT44" s="144">
        <v>2.2401215255105611</v>
      </c>
      <c r="CU44" s="144">
        <v>2.036469012567744</v>
      </c>
      <c r="CV44" s="144">
        <v>1.8371398145233528</v>
      </c>
      <c r="CW44" s="144">
        <v>1.6452781097581022</v>
      </c>
      <c r="CX44" s="144">
        <v>1.4554866486014135</v>
      </c>
      <c r="CY44" s="144">
        <v>1.2732387914304597</v>
      </c>
      <c r="CZ44" s="144">
        <v>1.0962952637897214</v>
      </c>
      <c r="DA44" s="144">
        <v>0.92622804362373146</v>
      </c>
      <c r="DB44" s="144">
        <v>0.76225877288435495</v>
      </c>
      <c r="DC44" s="144">
        <v>0.60398028977014007</v>
      </c>
      <c r="DD44" s="144">
        <v>0.45063812668911324</v>
      </c>
      <c r="DE44" s="144">
        <v>0.30184513540423841</v>
      </c>
      <c r="DF44" s="144">
        <v>0.1592647549544205</v>
      </c>
      <c r="DG44" s="144">
        <v>1.9816931392773237E-2</v>
      </c>
      <c r="DH44" s="144">
        <v>-0.11502539688659177</v>
      </c>
      <c r="DI44" s="144">
        <v>-0.24485610101001556</v>
      </c>
      <c r="DJ44" s="144">
        <v>-0.37222662469464696</v>
      </c>
      <c r="DK44" s="144">
        <v>-0.49344958449675219</v>
      </c>
      <c r="DL44" s="144">
        <v>-0.61096324877825448</v>
      </c>
      <c r="DM44" s="144">
        <v>-0.72398141326226972</v>
      </c>
      <c r="DN44" s="144">
        <v>-0.83171019070970853</v>
      </c>
      <c r="DO44" s="144">
        <v>-0.93483445157929779</v>
      </c>
      <c r="DP44" s="144">
        <v>-1.034190978687048</v>
      </c>
      <c r="DQ44" s="144">
        <v>-1.130976372235641</v>
      </c>
      <c r="DR44" s="144">
        <v>-1.2240746326584775</v>
      </c>
      <c r="DS44" s="144">
        <v>-1.3146790167583513</v>
      </c>
      <c r="DT44" s="144">
        <v>-1.4033167504771609</v>
      </c>
      <c r="DU44" s="144">
        <v>-1.4904649535139161</v>
      </c>
      <c r="DV44" s="144">
        <v>-1.5753602176908228</v>
      </c>
      <c r="DW44" s="144">
        <v>-1.6571795204721453</v>
      </c>
      <c r="DX44" s="144">
        <v>-1.7378956722118959</v>
      </c>
      <c r="DY44" s="144">
        <v>-1.8146572501827332</v>
      </c>
      <c r="DZ44" s="144">
        <v>-1.8879737351816779</v>
      </c>
      <c r="EA44" s="144">
        <v>-1.9559013711987852</v>
      </c>
      <c r="EB44" s="144">
        <v>-2.0198243043067201</v>
      </c>
      <c r="EC44" s="144">
        <v>-2.0769413429449446</v>
      </c>
      <c r="ED44" s="144">
        <v>-2.1290447261310166</v>
      </c>
      <c r="EE44" s="144">
        <v>-2.1739390669030572</v>
      </c>
      <c r="EF44" s="144">
        <v>-2.2096662852621618</v>
      </c>
      <c r="EG44" s="144">
        <v>-2.2353019475479252</v>
      </c>
      <c r="EH44" s="144">
        <v>-2.2518709919509128</v>
      </c>
      <c r="EI44" s="144">
        <v>-2.2594515796037049</v>
      </c>
      <c r="EJ44" s="144">
        <v>-2.2558846168811058</v>
      </c>
      <c r="EK44" s="144">
        <v>-2.2450737761305457</v>
      </c>
      <c r="EL44" s="144">
        <v>-2.2234224996617815</v>
      </c>
      <c r="EM44" s="144">
        <v>-2.1945897615451884</v>
      </c>
      <c r="EN44" s="144">
        <v>-2.1594826773811922</v>
      </c>
      <c r="EO44" s="144">
        <v>-2.1189667650025208</v>
      </c>
      <c r="EP44" s="144">
        <v>-2.0753764070272185</v>
      </c>
      <c r="EQ44" s="144">
        <v>-2.0297201572283514</v>
      </c>
      <c r="ER44" s="144">
        <v>-1.9824761419363792</v>
      </c>
      <c r="ES44" s="144">
        <v>-1.9348882077379501</v>
      </c>
      <c r="ET44" s="144">
        <v>-1.8871791688342536</v>
      </c>
      <c r="EU44" s="144">
        <v>-1.8388655463218078</v>
      </c>
      <c r="EV44" s="145"/>
    </row>
    <row r="45" spans="1:177" s="145" customFormat="1" x14ac:dyDescent="0.2">
      <c r="A45" s="169" t="s">
        <v>145</v>
      </c>
      <c r="B45" s="164">
        <v>-2.2117455298248618</v>
      </c>
      <c r="C45" s="164">
        <v>-2.0158883069731104</v>
      </c>
      <c r="D45" s="164">
        <v>-1.7774432521282979</v>
      </c>
      <c r="E45" s="164">
        <v>-2.0615114570588764</v>
      </c>
      <c r="F45" s="164">
        <v>-2.4712777613550525</v>
      </c>
      <c r="G45" s="164">
        <v>-3.0709546895487754</v>
      </c>
      <c r="H45" s="164">
        <v>-3.8819231266790122</v>
      </c>
      <c r="I45" s="164">
        <v>-4.8428315579995855</v>
      </c>
      <c r="J45" s="164">
        <v>-5.8887590823160032</v>
      </c>
      <c r="K45" s="164">
        <v>-6.9153413067817349</v>
      </c>
      <c r="L45" s="164">
        <v>-4.2366287062679362</v>
      </c>
      <c r="M45" s="164">
        <v>-2.1448893129599362</v>
      </c>
      <c r="N45" s="164">
        <v>-2.4714921187748362</v>
      </c>
      <c r="O45" s="164">
        <v>-2.8468795876487909</v>
      </c>
      <c r="P45" s="164">
        <v>-3.4119685759570504</v>
      </c>
      <c r="Q45" s="164">
        <v>-4.2242183623772869</v>
      </c>
      <c r="R45" s="164">
        <v>-5.3438120004910585</v>
      </c>
      <c r="S45" s="164">
        <v>-6.7277453852281939</v>
      </c>
      <c r="T45" s="164">
        <v>-8.2814000387818076</v>
      </c>
      <c r="U45" s="164">
        <v>-8.8294200013829602</v>
      </c>
      <c r="V45" s="164">
        <v>-5.4549663687723955</v>
      </c>
      <c r="W45" s="164">
        <v>-6.7331921485111561</v>
      </c>
      <c r="X45" s="164">
        <v>-7.9726157875586265</v>
      </c>
      <c r="Y45" s="164">
        <v>-9.1824426760986206</v>
      </c>
      <c r="Z45" s="164">
        <v>-10.368210188288513</v>
      </c>
      <c r="AA45" s="164">
        <v>-11.589441193879098</v>
      </c>
      <c r="AB45" s="164">
        <v>-12.788426886946342</v>
      </c>
      <c r="AC45" s="164">
        <v>-13.958738946648404</v>
      </c>
      <c r="AD45" s="164">
        <v>-15.095285465137897</v>
      </c>
      <c r="AE45" s="164">
        <v>-16.187777574234467</v>
      </c>
      <c r="AF45" s="164">
        <v>-17.232604061410406</v>
      </c>
      <c r="AG45" s="164">
        <v>-13.010085069498516</v>
      </c>
      <c r="AH45" s="164">
        <v>8.7484473878116127</v>
      </c>
      <c r="AI45" s="164">
        <v>9.1431046932270981</v>
      </c>
      <c r="AJ45" s="164">
        <v>9.4021634343149003</v>
      </c>
      <c r="AK45" s="164">
        <v>9.6401053100821184</v>
      </c>
      <c r="AL45" s="164">
        <v>9.8277825219835204</v>
      </c>
      <c r="AM45" s="164">
        <v>9.9297592348307333</v>
      </c>
      <c r="AN45" s="164">
        <v>9.9338164925898536</v>
      </c>
      <c r="AO45" s="164">
        <v>9.7619351745891549</v>
      </c>
      <c r="AP45" s="164">
        <v>9.4658600410090461</v>
      </c>
      <c r="AQ45" s="164">
        <v>6.7590164541042164</v>
      </c>
      <c r="AR45" s="164">
        <v>-3.4674427308065239</v>
      </c>
      <c r="AS45" s="164">
        <v>-4.408562967836704</v>
      </c>
      <c r="AT45" s="164">
        <v>-5.3231403731599087</v>
      </c>
      <c r="AU45" s="164">
        <v>-6.2117069091393056</v>
      </c>
      <c r="AV45" s="164">
        <v>-7.0985852281524684</v>
      </c>
      <c r="AW45" s="164">
        <v>-7.9881756446539534</v>
      </c>
      <c r="AX45" s="164">
        <v>-8.8748162792674652</v>
      </c>
      <c r="AY45" s="164">
        <v>-9.7417699374355937</v>
      </c>
      <c r="AZ45" s="164">
        <v>-10.603336958395662</v>
      </c>
      <c r="BA45" s="164">
        <v>-9.8568237531207181</v>
      </c>
      <c r="BB45" s="164">
        <v>-3.2826391659272369</v>
      </c>
      <c r="BC45" s="164">
        <v>-3.3897761789293641</v>
      </c>
      <c r="BD45" s="164">
        <v>-3.6028185480682691</v>
      </c>
      <c r="BE45" s="164">
        <v>-3.7891601658705607</v>
      </c>
      <c r="BF45" s="164">
        <v>-3.9654592558384207</v>
      </c>
      <c r="BG45" s="164">
        <v>-4.1491598252821662</v>
      </c>
      <c r="BH45" s="164">
        <v>-4.3448668686462524</v>
      </c>
      <c r="BI45" s="164">
        <v>-4.561229780350037</v>
      </c>
      <c r="BJ45" s="164">
        <v>-4.812059940389581</v>
      </c>
      <c r="BK45" s="164">
        <v>-5.1016404497228161</v>
      </c>
      <c r="BL45" s="164">
        <v>-5.4603838566962084</v>
      </c>
      <c r="BM45" s="164">
        <v>-5.8133519325297112</v>
      </c>
      <c r="BN45" s="164">
        <v>-6.155172253832867</v>
      </c>
      <c r="BO45" s="164">
        <v>-6.446741700652451</v>
      </c>
      <c r="BP45" s="164">
        <v>-6.7104938897715929</v>
      </c>
      <c r="BQ45" s="164">
        <v>-6.9530414162034591</v>
      </c>
      <c r="BR45" s="164">
        <v>-7.1863578357351674</v>
      </c>
      <c r="BS45" s="164">
        <v>-7.4019151365824936</v>
      </c>
      <c r="BT45" s="164">
        <v>-7.6092662956742689</v>
      </c>
      <c r="BU45" s="164">
        <v>-7.8055710549942452</v>
      </c>
      <c r="BV45" s="164">
        <v>-8.0172793624257341</v>
      </c>
      <c r="BW45" s="164">
        <v>-8.2352382899725622</v>
      </c>
      <c r="BX45" s="164">
        <v>-8.4602598551571599</v>
      </c>
      <c r="BY45" s="164">
        <v>-8.6866122545391438</v>
      </c>
      <c r="BZ45" s="164">
        <v>-8.9227060769535687</v>
      </c>
      <c r="CA45" s="164">
        <v>-9.1561054015040799</v>
      </c>
      <c r="CB45" s="164">
        <v>-9.3924072723475369</v>
      </c>
      <c r="CC45" s="164">
        <v>-9.6266506750897634</v>
      </c>
      <c r="CD45" s="164">
        <v>-9.8622527097997352</v>
      </c>
      <c r="CE45" s="164">
        <v>-10.09814774763613</v>
      </c>
      <c r="CF45" s="164">
        <v>-10.328515126281257</v>
      </c>
      <c r="CG45" s="164">
        <v>-10.554337133281784</v>
      </c>
      <c r="CH45" s="164">
        <v>-10.777236183172986</v>
      </c>
      <c r="CI45" s="164">
        <v>-10.995882552142898</v>
      </c>
      <c r="CJ45" s="164">
        <v>-11.209475980702273</v>
      </c>
      <c r="CK45" s="164">
        <v>-11.415920762886191</v>
      </c>
      <c r="CL45" s="164">
        <v>-11.620517333024615</v>
      </c>
      <c r="CM45" s="164">
        <v>-11.820619277507824</v>
      </c>
      <c r="CN45" s="164">
        <v>-12.012129599167638</v>
      </c>
      <c r="CO45" s="164">
        <v>-12.198497194718254</v>
      </c>
      <c r="CP45" s="164">
        <v>-12.384036913953226</v>
      </c>
      <c r="CQ45" s="164">
        <v>-12.559329151595103</v>
      </c>
      <c r="CR45" s="164">
        <v>-12.727853253577326</v>
      </c>
      <c r="CS45" s="164">
        <v>-12.890574111319534</v>
      </c>
      <c r="CT45" s="164">
        <v>-13.051982799233318</v>
      </c>
      <c r="CU45" s="164">
        <v>-13.199310666178985</v>
      </c>
      <c r="CV45" s="164">
        <v>-13.345262020894328</v>
      </c>
      <c r="CW45" s="164">
        <v>-13.478159147874184</v>
      </c>
      <c r="CX45" s="164">
        <v>-13.612579059023348</v>
      </c>
      <c r="CY45" s="164">
        <v>-13.741131160347598</v>
      </c>
      <c r="CZ45" s="164">
        <v>-13.852900303047626</v>
      </c>
      <c r="DA45" s="164">
        <v>-13.965935694414336</v>
      </c>
      <c r="DB45" s="164">
        <v>-14.07174890818677</v>
      </c>
      <c r="DC45" s="164">
        <v>-14.168301173230009</v>
      </c>
      <c r="DD45" s="164">
        <v>-14.256596039642682</v>
      </c>
      <c r="DE45" s="164">
        <v>-14.341754445784462</v>
      </c>
      <c r="DF45" s="164">
        <v>-14.424368251466923</v>
      </c>
      <c r="DG45" s="164">
        <v>-14.496771563221904</v>
      </c>
      <c r="DH45" s="164">
        <v>-14.565065859833306</v>
      </c>
      <c r="DI45" s="164">
        <v>-14.631541880336133</v>
      </c>
      <c r="DJ45" s="164">
        <v>-14.686517483359635</v>
      </c>
      <c r="DK45" s="164">
        <v>-14.744253590950144</v>
      </c>
      <c r="DL45" s="164">
        <v>-14.790598026366922</v>
      </c>
      <c r="DM45" s="164">
        <v>-14.833922439253016</v>
      </c>
      <c r="DN45" s="164">
        <v>-14.874959886253277</v>
      </c>
      <c r="DO45" s="164">
        <v>-14.900485647923317</v>
      </c>
      <c r="DP45" s="164">
        <v>-14.931384156673939</v>
      </c>
      <c r="DQ45" s="164">
        <v>-14.953553240062051</v>
      </c>
      <c r="DR45" s="164">
        <v>-14.973319736473062</v>
      </c>
      <c r="DS45" s="164">
        <v>-14.985599902833663</v>
      </c>
      <c r="DT45" s="164">
        <v>-15.010110926643996</v>
      </c>
      <c r="DU45" s="164">
        <v>-15.012865179492326</v>
      </c>
      <c r="DV45" s="164">
        <v>-15.025778446856711</v>
      </c>
      <c r="DW45" s="164">
        <v>-15.029495336354262</v>
      </c>
      <c r="DX45" s="164">
        <v>-15.027771988698365</v>
      </c>
      <c r="DY45" s="164">
        <v>-15.023583722075271</v>
      </c>
      <c r="DZ45" s="164">
        <v>-15.017938501830828</v>
      </c>
      <c r="EA45" s="164">
        <v>-15.011925433427312</v>
      </c>
      <c r="EB45" s="164">
        <v>-14.987409866738387</v>
      </c>
      <c r="EC45" s="164">
        <v>-14.96639419245583</v>
      </c>
      <c r="ED45" s="164">
        <v>-14.935133622695966</v>
      </c>
      <c r="EE45" s="164">
        <v>-14.891906784790811</v>
      </c>
      <c r="EF45" s="164">
        <v>-14.842122332819423</v>
      </c>
      <c r="EG45" s="164">
        <v>-14.794069320971438</v>
      </c>
      <c r="EH45" s="164">
        <v>-14.720657872815147</v>
      </c>
      <c r="EI45" s="164">
        <v>-14.636890907668077</v>
      </c>
      <c r="EJ45" s="164">
        <v>-14.560221891402749</v>
      </c>
      <c r="EK45" s="164">
        <v>-14.44454750050209</v>
      </c>
      <c r="EL45" s="164">
        <v>-14.352250623854653</v>
      </c>
      <c r="EM45" s="164">
        <v>-14.230182640260519</v>
      </c>
      <c r="EN45" s="164">
        <v>-14.099847563873571</v>
      </c>
      <c r="EO45" s="164">
        <v>-13.980236391778403</v>
      </c>
      <c r="EP45" s="164">
        <v>-13.842969368144683</v>
      </c>
      <c r="EQ45" s="164">
        <v>-13.709873511020657</v>
      </c>
      <c r="ER45" s="164">
        <v>-13.569989897491135</v>
      </c>
      <c r="ES45" s="164">
        <v>-13.427543267161356</v>
      </c>
      <c r="ET45" s="164">
        <v>-13.300276761268725</v>
      </c>
      <c r="EU45" s="164">
        <v>-13.159475818504021</v>
      </c>
    </row>
    <row r="46" spans="1:177" s="145" customFormat="1" x14ac:dyDescent="0.2">
      <c r="A46" s="1" t="s">
        <v>232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</row>
    <row r="47" spans="1:177" s="145" customFormat="1" x14ac:dyDescent="0.2">
      <c r="A47" s="21" t="s">
        <v>233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</row>
    <row r="48" spans="1:177" x14ac:dyDescent="0.2">
      <c r="A48" s="1"/>
    </row>
    <row r="49" spans="1:9" x14ac:dyDescent="0.2">
      <c r="A49" s="153"/>
      <c r="B49" s="153"/>
      <c r="C49" s="153"/>
      <c r="D49" s="153"/>
      <c r="E49" s="153"/>
      <c r="F49" s="153"/>
      <c r="G49" s="153"/>
      <c r="H49" s="153"/>
      <c r="I49" s="153"/>
    </row>
  </sheetData>
  <mergeCells count="1">
    <mergeCell ref="B7:EV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Z403"/>
  <sheetViews>
    <sheetView showGridLines="0" workbookViewId="0"/>
  </sheetViews>
  <sheetFormatPr baseColWidth="10" defaultColWidth="8.85546875" defaultRowHeight="15" customHeight="1" x14ac:dyDescent="0.2"/>
  <cols>
    <col min="1" max="1" width="22.5703125" style="132" customWidth="1"/>
    <col min="2" max="28" width="12.7109375" style="179" customWidth="1"/>
    <col min="29" max="78" width="12.7109375" style="170" customWidth="1"/>
    <col min="79" max="16384" width="8.85546875" style="170"/>
  </cols>
  <sheetData>
    <row r="1" spans="1:78" ht="92.25" customHeight="1" x14ac:dyDescent="0.2">
      <c r="A1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78" ht="15" customHeight="1" x14ac:dyDescent="0.2">
      <c r="A2" s="101" t="s">
        <v>215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</row>
    <row r="3" spans="1:78" s="171" customFormat="1" ht="15" customHeight="1" x14ac:dyDescent="0.2">
      <c r="A3" s="226" t="s">
        <v>193</v>
      </c>
    </row>
    <row r="4" spans="1:78" s="172" customFormat="1" ht="15" customHeight="1" x14ac:dyDescent="0.2">
      <c r="A4" s="227" t="s">
        <v>152</v>
      </c>
    </row>
    <row r="5" spans="1:78" s="172" customFormat="1" ht="15" customHeight="1" x14ac:dyDescent="0.2">
      <c r="A5" s="96" t="s">
        <v>194</v>
      </c>
    </row>
    <row r="6" spans="1:78" ht="15" customHeight="1" x14ac:dyDescent="0.2">
      <c r="A6" s="173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</row>
    <row r="7" spans="1:78" s="171" customFormat="1" ht="15" customHeight="1" x14ac:dyDescent="0.2">
      <c r="A7" s="181" t="s">
        <v>147</v>
      </c>
      <c r="B7" s="328" t="s">
        <v>150</v>
      </c>
      <c r="C7" s="328"/>
      <c r="D7" s="328"/>
      <c r="E7" s="328"/>
      <c r="F7" s="328"/>
      <c r="G7" s="328"/>
      <c r="H7" s="328"/>
      <c r="I7" s="328"/>
      <c r="J7" s="328"/>
      <c r="K7" s="328"/>
      <c r="L7" s="328"/>
      <c r="M7" s="328"/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8"/>
      <c r="AW7" s="328"/>
      <c r="AX7" s="328"/>
      <c r="AY7" s="328"/>
      <c r="AZ7" s="328"/>
      <c r="BA7" s="328"/>
      <c r="BB7" s="328"/>
      <c r="BC7" s="328"/>
      <c r="BD7" s="328"/>
      <c r="BE7" s="328"/>
      <c r="BF7" s="328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8"/>
      <c r="BZ7" s="328"/>
    </row>
    <row r="8" spans="1:78" s="171" customFormat="1" ht="15" customHeight="1" x14ac:dyDescent="0.2">
      <c r="A8" s="182" t="s">
        <v>148</v>
      </c>
      <c r="B8" s="183">
        <v>1950</v>
      </c>
      <c r="C8" s="183">
        <v>1955</v>
      </c>
      <c r="D8" s="183">
        <v>1960</v>
      </c>
      <c r="E8" s="183">
        <v>1965</v>
      </c>
      <c r="F8" s="183">
        <v>1970</v>
      </c>
      <c r="G8" s="183">
        <v>1975</v>
      </c>
      <c r="H8" s="183">
        <v>1980</v>
      </c>
      <c r="I8" s="183">
        <v>1981</v>
      </c>
      <c r="J8" s="183">
        <v>1982</v>
      </c>
      <c r="K8" s="183">
        <v>1983</v>
      </c>
      <c r="L8" s="183">
        <v>1984</v>
      </c>
      <c r="M8" s="183">
        <v>1985</v>
      </c>
      <c r="N8" s="183">
        <v>1986</v>
      </c>
      <c r="O8" s="183">
        <v>1987</v>
      </c>
      <c r="P8" s="183">
        <v>1988</v>
      </c>
      <c r="Q8" s="183">
        <v>1989</v>
      </c>
      <c r="R8" s="183">
        <v>1990</v>
      </c>
      <c r="S8" s="183">
        <v>1991</v>
      </c>
      <c r="T8" s="183">
        <v>1992</v>
      </c>
      <c r="U8" s="183">
        <v>1993</v>
      </c>
      <c r="V8" s="183">
        <v>1994</v>
      </c>
      <c r="W8" s="183">
        <v>1995</v>
      </c>
      <c r="X8" s="183">
        <v>1996</v>
      </c>
      <c r="Y8" s="183">
        <v>1997</v>
      </c>
      <c r="Z8" s="183">
        <v>1998</v>
      </c>
      <c r="AA8" s="183">
        <v>1999</v>
      </c>
      <c r="AB8" s="183">
        <v>2000</v>
      </c>
      <c r="AC8" s="183">
        <v>2001</v>
      </c>
      <c r="AD8" s="183">
        <v>2002</v>
      </c>
      <c r="AE8" s="183">
        <v>2003</v>
      </c>
      <c r="AF8" s="183">
        <v>2004</v>
      </c>
      <c r="AG8" s="183">
        <v>2005</v>
      </c>
      <c r="AH8" s="183">
        <v>2006</v>
      </c>
      <c r="AI8" s="183">
        <v>2007</v>
      </c>
      <c r="AJ8" s="183">
        <v>2008</v>
      </c>
      <c r="AK8" s="183">
        <v>2009</v>
      </c>
      <c r="AL8" s="183">
        <v>2010</v>
      </c>
      <c r="AM8" s="183">
        <v>2011</v>
      </c>
      <c r="AN8" s="183">
        <v>2012</v>
      </c>
      <c r="AO8" s="183">
        <v>2013</v>
      </c>
      <c r="AP8" s="183">
        <v>2014</v>
      </c>
      <c r="AQ8" s="183">
        <v>2015</v>
      </c>
      <c r="AR8" s="183">
        <v>2016</v>
      </c>
      <c r="AS8" s="183">
        <v>2017</v>
      </c>
      <c r="AT8" s="183">
        <v>2018</v>
      </c>
      <c r="AU8" s="183">
        <v>2019</v>
      </c>
      <c r="AV8" s="183">
        <v>2020</v>
      </c>
      <c r="AW8" s="183">
        <v>2021</v>
      </c>
      <c r="AX8" s="183">
        <v>2022</v>
      </c>
      <c r="AY8" s="183">
        <v>2023</v>
      </c>
      <c r="AZ8" s="183">
        <v>2024</v>
      </c>
      <c r="BA8" s="183">
        <v>2025</v>
      </c>
      <c r="BB8" s="183">
        <v>2026</v>
      </c>
      <c r="BC8" s="183">
        <v>2027</v>
      </c>
      <c r="BD8" s="183">
        <v>2028</v>
      </c>
      <c r="BE8" s="183">
        <v>2029</v>
      </c>
      <c r="BF8" s="183">
        <v>2030</v>
      </c>
      <c r="BG8" s="183">
        <v>2031</v>
      </c>
      <c r="BH8" s="183">
        <v>2032</v>
      </c>
      <c r="BI8" s="183">
        <v>2033</v>
      </c>
      <c r="BJ8" s="183">
        <v>2034</v>
      </c>
      <c r="BK8" s="183">
        <v>2035</v>
      </c>
      <c r="BL8" s="183">
        <v>2036</v>
      </c>
      <c r="BM8" s="183">
        <v>2037</v>
      </c>
      <c r="BN8" s="183">
        <v>2038</v>
      </c>
      <c r="BO8" s="183">
        <v>2039</v>
      </c>
      <c r="BP8" s="183">
        <v>2040</v>
      </c>
      <c r="BQ8" s="183">
        <v>2041</v>
      </c>
      <c r="BR8" s="183">
        <v>2042</v>
      </c>
      <c r="BS8" s="183">
        <v>2043</v>
      </c>
      <c r="BT8" s="183">
        <v>2044</v>
      </c>
      <c r="BU8" s="183">
        <v>2045</v>
      </c>
      <c r="BV8" s="183">
        <v>2046</v>
      </c>
      <c r="BW8" s="183">
        <v>2047</v>
      </c>
      <c r="BX8" s="183">
        <v>2048</v>
      </c>
      <c r="BY8" s="183">
        <v>2049</v>
      </c>
      <c r="BZ8" s="183">
        <v>2050</v>
      </c>
    </row>
    <row r="9" spans="1:78" s="171" customFormat="1" ht="15" customHeight="1" x14ac:dyDescent="0.2">
      <c r="A9" s="172"/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</row>
    <row r="10" spans="1:78" s="209" customFormat="1" ht="15" customHeight="1" x14ac:dyDescent="0.2">
      <c r="A10" s="207" t="s">
        <v>149</v>
      </c>
      <c r="B10" s="208"/>
      <c r="C10" s="208"/>
      <c r="D10" s="208"/>
      <c r="E10" s="208"/>
      <c r="F10" s="208"/>
      <c r="G10" s="208"/>
      <c r="H10" s="208">
        <v>50.153482211615817</v>
      </c>
      <c r="I10" s="208">
        <v>50.279636015576855</v>
      </c>
      <c r="J10" s="208">
        <v>50.415277914887071</v>
      </c>
      <c r="K10" s="208">
        <v>50.549820720831718</v>
      </c>
      <c r="L10" s="208">
        <v>50.70589203296538</v>
      </c>
      <c r="M10" s="208">
        <v>50.886657451825357</v>
      </c>
      <c r="N10" s="208">
        <v>51.08888742757425</v>
      </c>
      <c r="O10" s="208">
        <v>51.303171461282247</v>
      </c>
      <c r="P10" s="208">
        <v>51.521200623620715</v>
      </c>
      <c r="Q10" s="208">
        <v>51.739037894316539</v>
      </c>
      <c r="R10" s="208">
        <v>51.955012753799309</v>
      </c>
      <c r="S10" s="208">
        <v>52.168581350839339</v>
      </c>
      <c r="T10" s="208">
        <v>52.386508952568157</v>
      </c>
      <c r="U10" s="208">
        <v>52.617237587435525</v>
      </c>
      <c r="V10" s="208">
        <v>52.861717862133574</v>
      </c>
      <c r="W10" s="208">
        <v>53.130001871901968</v>
      </c>
      <c r="X10" s="208">
        <v>53.417982889140028</v>
      </c>
      <c r="Y10" s="208">
        <v>53.730924375277766</v>
      </c>
      <c r="Z10" s="208">
        <v>54.051286673778435</v>
      </c>
      <c r="AA10" s="208">
        <v>54.375821696255358</v>
      </c>
      <c r="AB10" s="208">
        <v>54.706857267747012</v>
      </c>
      <c r="AC10" s="208">
        <v>55.024933957920211</v>
      </c>
      <c r="AD10" s="208">
        <v>55.342154794961729</v>
      </c>
      <c r="AE10" s="208">
        <v>55.662187105812713</v>
      </c>
      <c r="AF10" s="208">
        <v>55.981626759480342</v>
      </c>
      <c r="AG10" s="208">
        <v>56.30327653913686</v>
      </c>
      <c r="AH10" s="208">
        <v>56.610861851426499</v>
      </c>
      <c r="AI10" s="208">
        <v>56.920553331671222</v>
      </c>
      <c r="AJ10" s="208">
        <v>57.233242031591516</v>
      </c>
      <c r="AK10" s="208">
        <v>57.543148497894073</v>
      </c>
      <c r="AL10" s="208">
        <v>57.851311288931051</v>
      </c>
      <c r="AM10" s="208">
        <v>58.122603647723636</v>
      </c>
      <c r="AN10" s="208">
        <v>58.369935558752552</v>
      </c>
      <c r="AO10" s="208">
        <v>58.586486898458936</v>
      </c>
      <c r="AP10" s="208">
        <v>58.767526102035916</v>
      </c>
      <c r="AQ10" s="208">
        <v>58.923562810914795</v>
      </c>
      <c r="AR10" s="208">
        <v>59.024195861801076</v>
      </c>
      <c r="AS10" s="208">
        <v>59.091425726778446</v>
      </c>
      <c r="AT10" s="208">
        <v>59.129673743304778</v>
      </c>
      <c r="AU10" s="208">
        <v>59.120828613441887</v>
      </c>
      <c r="AV10" s="208">
        <v>59.079551859958116</v>
      </c>
      <c r="AW10" s="208">
        <v>58.994620131543172</v>
      </c>
      <c r="AX10" s="208">
        <v>58.873994230653473</v>
      </c>
      <c r="AY10" s="208">
        <v>58.715644484577979</v>
      </c>
      <c r="AZ10" s="208">
        <v>58.541880526816414</v>
      </c>
      <c r="BA10" s="208">
        <v>58.354930668619609</v>
      </c>
      <c r="BB10" s="208">
        <v>58.15410208205067</v>
      </c>
      <c r="BC10" s="208">
        <v>57.943793199109159</v>
      </c>
      <c r="BD10" s="208">
        <v>57.724424193529636</v>
      </c>
      <c r="BE10" s="208">
        <v>57.509335341923908</v>
      </c>
      <c r="BF10" s="208">
        <v>57.2965640384433</v>
      </c>
      <c r="BG10" s="208">
        <v>57.082918263372662</v>
      </c>
      <c r="BH10" s="208">
        <v>56.867132137261699</v>
      </c>
      <c r="BI10" s="208">
        <v>56.645041029160602</v>
      </c>
      <c r="BJ10" s="208">
        <v>56.417377832227885</v>
      </c>
      <c r="BK10" s="208">
        <v>56.18453700040574</v>
      </c>
      <c r="BL10" s="208">
        <v>55.946868014549736</v>
      </c>
      <c r="BM10" s="208">
        <v>55.705603728005592</v>
      </c>
      <c r="BN10" s="208">
        <v>55.45862005448042</v>
      </c>
      <c r="BO10" s="208">
        <v>55.206386331543115</v>
      </c>
      <c r="BP10" s="208">
        <v>54.951744849424379</v>
      </c>
      <c r="BQ10" s="208">
        <v>54.696875438285076</v>
      </c>
      <c r="BR10" s="208">
        <v>54.443054504844234</v>
      </c>
      <c r="BS10" s="208">
        <v>54.187604641837552</v>
      </c>
      <c r="BT10" s="208">
        <v>53.931268641231341</v>
      </c>
      <c r="BU10" s="208">
        <v>53.675739192044979</v>
      </c>
      <c r="BV10" s="208">
        <v>53.421476862509465</v>
      </c>
      <c r="BW10" s="208">
        <v>53.168775550154066</v>
      </c>
      <c r="BX10" s="208">
        <v>52.914543626070355</v>
      </c>
      <c r="BY10" s="208">
        <v>52.659445172986331</v>
      </c>
      <c r="BZ10" s="208">
        <v>52.405044786267773</v>
      </c>
    </row>
    <row r="11" spans="1:78" s="209" customFormat="1" ht="15" customHeight="1" x14ac:dyDescent="0.2">
      <c r="A11" s="207"/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/>
      <c r="BT11" s="208"/>
      <c r="BU11" s="208"/>
      <c r="BV11" s="208"/>
      <c r="BW11" s="208"/>
      <c r="BX11" s="208"/>
      <c r="BY11" s="208"/>
      <c r="BZ11" s="208"/>
    </row>
    <row r="12" spans="1:78" s="209" customFormat="1" ht="15" customHeight="1" x14ac:dyDescent="0.2">
      <c r="A12" s="210" t="s">
        <v>3</v>
      </c>
      <c r="B12" s="211"/>
      <c r="C12" s="211"/>
      <c r="D12" s="211"/>
      <c r="E12" s="211"/>
      <c r="F12" s="211"/>
      <c r="G12" s="211"/>
      <c r="H12" s="211">
        <v>26.228324949636018</v>
      </c>
      <c r="I12" s="211">
        <v>26.10975699234589</v>
      </c>
      <c r="J12" s="211">
        <v>25.991001575159473</v>
      </c>
      <c r="K12" s="211">
        <v>25.90911891727043</v>
      </c>
      <c r="L12" s="211">
        <v>25.799599958216142</v>
      </c>
      <c r="M12" s="211">
        <v>25.661272530355046</v>
      </c>
      <c r="N12" s="211">
        <v>25.485302445621059</v>
      </c>
      <c r="O12" s="211">
        <v>25.2622230793637</v>
      </c>
      <c r="P12" s="211">
        <v>24.982563914700556</v>
      </c>
      <c r="Q12" s="211">
        <v>24.63947432089406</v>
      </c>
      <c r="R12" s="211">
        <v>24.230475554649892</v>
      </c>
      <c r="S12" s="211">
        <v>23.757842227304188</v>
      </c>
      <c r="T12" s="211">
        <v>23.225294175147791</v>
      </c>
      <c r="U12" s="211">
        <v>22.628216830823995</v>
      </c>
      <c r="V12" s="211">
        <v>22.029877359661697</v>
      </c>
      <c r="W12" s="211">
        <v>21.461423632365005</v>
      </c>
      <c r="X12" s="211">
        <v>20.951183910469233</v>
      </c>
      <c r="Y12" s="211">
        <v>20.520373686981934</v>
      </c>
      <c r="Z12" s="211">
        <v>20.17779507527576</v>
      </c>
      <c r="AA12" s="211">
        <v>19.92105787429027</v>
      </c>
      <c r="AB12" s="211">
        <v>19.740246059378219</v>
      </c>
      <c r="AC12" s="211">
        <v>19.622135702101811</v>
      </c>
      <c r="AD12" s="211">
        <v>19.562825400490098</v>
      </c>
      <c r="AE12" s="211">
        <v>19.550424185560146</v>
      </c>
      <c r="AF12" s="211">
        <v>19.567933404698856</v>
      </c>
      <c r="AG12" s="211">
        <v>19.609338799283339</v>
      </c>
      <c r="AH12" s="211">
        <v>19.670015295298381</v>
      </c>
      <c r="AI12" s="211">
        <v>19.746406256107875</v>
      </c>
      <c r="AJ12" s="211">
        <v>19.835556239573684</v>
      </c>
      <c r="AK12" s="211">
        <v>19.934633515368041</v>
      </c>
      <c r="AL12" s="211">
        <v>20.04089493663102</v>
      </c>
      <c r="AM12" s="211">
        <v>20.151957861471072</v>
      </c>
      <c r="AN12" s="211">
        <v>20.264937751015523</v>
      </c>
      <c r="AO12" s="211">
        <v>20.377639366218723</v>
      </c>
      <c r="AP12" s="211">
        <v>20.487319049018453</v>
      </c>
      <c r="AQ12" s="211">
        <v>20.592443596549437</v>
      </c>
      <c r="AR12" s="211">
        <v>20.691241481969076</v>
      </c>
      <c r="AS12" s="211">
        <v>20.78260093673769</v>
      </c>
      <c r="AT12" s="211">
        <v>20.865465827274722</v>
      </c>
      <c r="AU12" s="211">
        <v>20.939837718174122</v>
      </c>
      <c r="AV12" s="211">
        <v>21.005757761734543</v>
      </c>
      <c r="AW12" s="211">
        <v>21.063331685646499</v>
      </c>
      <c r="AX12" s="211">
        <v>21.113037226582918</v>
      </c>
      <c r="AY12" s="211">
        <v>21.155733067694602</v>
      </c>
      <c r="AZ12" s="211">
        <v>21.191985263002238</v>
      </c>
      <c r="BA12" s="211">
        <v>21.222369594872063</v>
      </c>
      <c r="BB12" s="211">
        <v>21.247652419425993</v>
      </c>
      <c r="BC12" s="211">
        <v>21.268505426256109</v>
      </c>
      <c r="BD12" s="211">
        <v>21.285543558725141</v>
      </c>
      <c r="BE12" s="211">
        <v>21.299341049957011</v>
      </c>
      <c r="BF12" s="211">
        <v>21.310459956591501</v>
      </c>
      <c r="BG12" s="211">
        <v>21.319213938690893</v>
      </c>
      <c r="BH12" s="211">
        <v>21.325891653007449</v>
      </c>
      <c r="BI12" s="211">
        <v>21.331048865701469</v>
      </c>
      <c r="BJ12" s="211">
        <v>21.334644591566718</v>
      </c>
      <c r="BK12" s="211">
        <v>21.337257614198101</v>
      </c>
      <c r="BL12" s="211">
        <v>21.338904995986731</v>
      </c>
      <c r="BM12" s="211">
        <v>21.339757032941844</v>
      </c>
      <c r="BN12" s="211">
        <v>21.339885943451602</v>
      </c>
      <c r="BO12" s="211">
        <v>21.339552767204644</v>
      </c>
      <c r="BP12" s="211">
        <v>21.338735174807681</v>
      </c>
      <c r="BQ12" s="211">
        <v>21.337570016822124</v>
      </c>
      <c r="BR12" s="211">
        <v>21.336096718480139</v>
      </c>
      <c r="BS12" s="211">
        <v>21.334486002519011</v>
      </c>
      <c r="BT12" s="211">
        <v>21.332661062477722</v>
      </c>
      <c r="BU12" s="211">
        <v>21.330635941064653</v>
      </c>
      <c r="BV12" s="211">
        <v>21.328549966780553</v>
      </c>
      <c r="BW12" s="211">
        <v>21.326325669691794</v>
      </c>
      <c r="BX12" s="211">
        <v>21.324196186780686</v>
      </c>
      <c r="BY12" s="211">
        <v>21.32199194913446</v>
      </c>
      <c r="BZ12" s="211">
        <v>21.319650477908301</v>
      </c>
    </row>
    <row r="13" spans="1:78" s="209" customFormat="1" ht="15" customHeight="1" x14ac:dyDescent="0.2">
      <c r="A13" s="210" t="s">
        <v>4</v>
      </c>
      <c r="B13" s="211"/>
      <c r="C13" s="211"/>
      <c r="D13" s="211"/>
      <c r="E13" s="211"/>
      <c r="F13" s="211"/>
      <c r="G13" s="211"/>
      <c r="H13" s="211">
        <v>60.484138157649895</v>
      </c>
      <c r="I13" s="211">
        <v>60.512350456824748</v>
      </c>
      <c r="J13" s="211">
        <v>60.528838112028296</v>
      </c>
      <c r="K13" s="211">
        <v>60.508789939130835</v>
      </c>
      <c r="L13" s="211">
        <v>60.466724670696216</v>
      </c>
      <c r="M13" s="211">
        <v>60.408438308397059</v>
      </c>
      <c r="N13" s="211">
        <v>60.326516883835716</v>
      </c>
      <c r="O13" s="211">
        <v>60.211258307292816</v>
      </c>
      <c r="P13" s="211">
        <v>60.052707193728097</v>
      </c>
      <c r="Q13" s="211">
        <v>59.84028975778061</v>
      </c>
      <c r="R13" s="211">
        <v>59.565232943137836</v>
      </c>
      <c r="S13" s="211">
        <v>59.219901485653622</v>
      </c>
      <c r="T13" s="211">
        <v>58.810350122730114</v>
      </c>
      <c r="U13" s="211">
        <v>58.355640505318348</v>
      </c>
      <c r="V13" s="211">
        <v>57.874335166321103</v>
      </c>
      <c r="W13" s="211">
        <v>57.401341295535936</v>
      </c>
      <c r="X13" s="211">
        <v>56.970344335745736</v>
      </c>
      <c r="Y13" s="211">
        <v>56.605892180170912</v>
      </c>
      <c r="Z13" s="211">
        <v>56.319208789082964</v>
      </c>
      <c r="AA13" s="211">
        <v>56.110130991385724</v>
      </c>
      <c r="AB13" s="211">
        <v>55.970312670445587</v>
      </c>
      <c r="AC13" s="211">
        <v>55.887383981414452</v>
      </c>
      <c r="AD13" s="211">
        <v>55.861433847574347</v>
      </c>
      <c r="AE13" s="211">
        <v>55.883451920671568</v>
      </c>
      <c r="AF13" s="211">
        <v>55.930693285026855</v>
      </c>
      <c r="AG13" s="211">
        <v>55.994826464646621</v>
      </c>
      <c r="AH13" s="211">
        <v>56.069154224032303</v>
      </c>
      <c r="AI13" s="211">
        <v>56.149160199657523</v>
      </c>
      <c r="AJ13" s="211">
        <v>56.231159940768492</v>
      </c>
      <c r="AK13" s="211">
        <v>56.312754764432583</v>
      </c>
      <c r="AL13" s="211">
        <v>56.392036511888712</v>
      </c>
      <c r="AM13" s="211">
        <v>56.46742053391889</v>
      </c>
      <c r="AN13" s="211">
        <v>56.538158758225308</v>
      </c>
      <c r="AO13" s="211">
        <v>56.603511973755481</v>
      </c>
      <c r="AP13" s="211">
        <v>56.663335949343775</v>
      </c>
      <c r="AQ13" s="211">
        <v>56.717512599304307</v>
      </c>
      <c r="AR13" s="211">
        <v>56.766119527349126</v>
      </c>
      <c r="AS13" s="211">
        <v>56.809517110649765</v>
      </c>
      <c r="AT13" s="211">
        <v>56.848112284616136</v>
      </c>
      <c r="AU13" s="211">
        <v>56.882143425559391</v>
      </c>
      <c r="AV13" s="211">
        <v>56.91268149281813</v>
      </c>
      <c r="AW13" s="211">
        <v>56.939738302228292</v>
      </c>
      <c r="AX13" s="211">
        <v>56.964148852082332</v>
      </c>
      <c r="AY13" s="211">
        <v>56.986298037450808</v>
      </c>
      <c r="AZ13" s="211">
        <v>57.006196217127247</v>
      </c>
      <c r="BA13" s="211">
        <v>57.024473208093937</v>
      </c>
      <c r="BB13" s="211">
        <v>57.041225146965211</v>
      </c>
      <c r="BC13" s="211">
        <v>57.057064579256355</v>
      </c>
      <c r="BD13" s="211">
        <v>57.07171727356647</v>
      </c>
      <c r="BE13" s="211">
        <v>57.086109176521347</v>
      </c>
      <c r="BF13" s="211">
        <v>57.100178702005607</v>
      </c>
      <c r="BG13" s="211">
        <v>57.114385454727781</v>
      </c>
      <c r="BH13" s="211">
        <v>57.128390278266991</v>
      </c>
      <c r="BI13" s="211">
        <v>57.142032021926056</v>
      </c>
      <c r="BJ13" s="211">
        <v>57.15677000387165</v>
      </c>
      <c r="BK13" s="211">
        <v>57.171626509281893</v>
      </c>
      <c r="BL13" s="211">
        <v>57.187016749024409</v>
      </c>
      <c r="BM13" s="211">
        <v>57.202890033418385</v>
      </c>
      <c r="BN13" s="211">
        <v>57.219726448337482</v>
      </c>
      <c r="BO13" s="211">
        <v>57.236071171213645</v>
      </c>
      <c r="BP13" s="211">
        <v>57.252899296852775</v>
      </c>
      <c r="BQ13" s="211">
        <v>57.270029673590507</v>
      </c>
      <c r="BR13" s="211">
        <v>57.287586102219258</v>
      </c>
      <c r="BS13" s="211">
        <v>57.305436041170864</v>
      </c>
      <c r="BT13" s="211">
        <v>57.323717605769446</v>
      </c>
      <c r="BU13" s="211">
        <v>57.342450459071983</v>
      </c>
      <c r="BV13" s="211">
        <v>57.361571719904404</v>
      </c>
      <c r="BW13" s="211">
        <v>57.381199615667988</v>
      </c>
      <c r="BX13" s="211">
        <v>57.401349346593953</v>
      </c>
      <c r="BY13" s="211">
        <v>57.421729589299986</v>
      </c>
      <c r="BZ13" s="211">
        <v>57.442498516666916</v>
      </c>
    </row>
    <row r="14" spans="1:78" s="209" customFormat="1" ht="15" customHeight="1" x14ac:dyDescent="0.2">
      <c r="A14" s="210" t="s">
        <v>5</v>
      </c>
      <c r="B14" s="211"/>
      <c r="C14" s="211"/>
      <c r="D14" s="211"/>
      <c r="E14" s="211"/>
      <c r="F14" s="211"/>
      <c r="G14" s="211"/>
      <c r="H14" s="211">
        <v>66.171332464156791</v>
      </c>
      <c r="I14" s="211">
        <v>66.259122386569686</v>
      </c>
      <c r="J14" s="211">
        <v>66.328408690362622</v>
      </c>
      <c r="K14" s="211">
        <v>66.330123612464419</v>
      </c>
      <c r="L14" s="211">
        <v>66.329326796747722</v>
      </c>
      <c r="M14" s="211">
        <v>66.333388211746808</v>
      </c>
      <c r="N14" s="211">
        <v>66.345950286527724</v>
      </c>
      <c r="O14" s="211">
        <v>66.373734849206784</v>
      </c>
      <c r="P14" s="211">
        <v>66.422595804877531</v>
      </c>
      <c r="Q14" s="211">
        <v>66.500097211120959</v>
      </c>
      <c r="R14" s="211">
        <v>66.614971390501736</v>
      </c>
      <c r="S14" s="211">
        <v>66.770723854499906</v>
      </c>
      <c r="T14" s="211">
        <v>66.981534857568192</v>
      </c>
      <c r="U14" s="211">
        <v>67.278984663126053</v>
      </c>
      <c r="V14" s="211">
        <v>67.636673929172531</v>
      </c>
      <c r="W14" s="211">
        <v>68.060158360793992</v>
      </c>
      <c r="X14" s="211">
        <v>68.552452813678983</v>
      </c>
      <c r="Y14" s="211">
        <v>69.114673927534582</v>
      </c>
      <c r="Z14" s="211">
        <v>69.744624514374976</v>
      </c>
      <c r="AA14" s="211">
        <v>70.436911147175323</v>
      </c>
      <c r="AB14" s="211">
        <v>71.18287734163647</v>
      </c>
      <c r="AC14" s="211">
        <v>71.971291167937693</v>
      </c>
      <c r="AD14" s="211">
        <v>72.788270017599473</v>
      </c>
      <c r="AE14" s="211">
        <v>73.619748781039107</v>
      </c>
      <c r="AF14" s="211">
        <v>74.451764842799122</v>
      </c>
      <c r="AG14" s="211">
        <v>75.269088985702695</v>
      </c>
      <c r="AH14" s="211">
        <v>76.058126342723341</v>
      </c>
      <c r="AI14" s="211">
        <v>76.807219047725596</v>
      </c>
      <c r="AJ14" s="211">
        <v>77.507173267334537</v>
      </c>
      <c r="AK14" s="211">
        <v>78.151259853134633</v>
      </c>
      <c r="AL14" s="211">
        <v>78.736338704512306</v>
      </c>
      <c r="AM14" s="211">
        <v>79.261422212069476</v>
      </c>
      <c r="AN14" s="211">
        <v>79.728004183436752</v>
      </c>
      <c r="AO14" s="211">
        <v>80.139163740823491</v>
      </c>
      <c r="AP14" s="211">
        <v>80.498735706586373</v>
      </c>
      <c r="AQ14" s="211">
        <v>80.811086222974211</v>
      </c>
      <c r="AR14" s="211">
        <v>81.08115640949643</v>
      </c>
      <c r="AS14" s="211">
        <v>81.313608410385214</v>
      </c>
      <c r="AT14" s="211">
        <v>81.512897631821374</v>
      </c>
      <c r="AU14" s="211">
        <v>81.683331936326482</v>
      </c>
      <c r="AV14" s="211">
        <v>81.828633705629443</v>
      </c>
      <c r="AW14" s="211">
        <v>81.952335908021212</v>
      </c>
      <c r="AX14" s="211">
        <v>82.057509139701992</v>
      </c>
      <c r="AY14" s="211">
        <v>82.146849397882391</v>
      </c>
      <c r="AZ14" s="211">
        <v>82.222741274691941</v>
      </c>
      <c r="BA14" s="211">
        <v>82.28719450880952</v>
      </c>
      <c r="BB14" s="211">
        <v>82.341815858095501</v>
      </c>
      <c r="BC14" s="211">
        <v>82.388371286177801</v>
      </c>
      <c r="BD14" s="211">
        <v>82.428087520222618</v>
      </c>
      <c r="BE14" s="211">
        <v>82.46165069510262</v>
      </c>
      <c r="BF14" s="211">
        <v>82.49032749839273</v>
      </c>
      <c r="BG14" s="211">
        <v>82.514692118790009</v>
      </c>
      <c r="BH14" s="211">
        <v>82.53548424760163</v>
      </c>
      <c r="BI14" s="211">
        <v>82.553169652263904</v>
      </c>
      <c r="BJ14" s="211">
        <v>82.568583984754795</v>
      </c>
      <c r="BK14" s="211">
        <v>82.58202081348206</v>
      </c>
      <c r="BL14" s="211">
        <v>82.593806603398264</v>
      </c>
      <c r="BM14" s="211">
        <v>82.604371655733473</v>
      </c>
      <c r="BN14" s="211">
        <v>82.613476390384321</v>
      </c>
      <c r="BO14" s="211">
        <v>82.622079750550839</v>
      </c>
      <c r="BP14" s="211">
        <v>82.630037808704046</v>
      </c>
      <c r="BQ14" s="211">
        <v>82.637444067603383</v>
      </c>
      <c r="BR14" s="211">
        <v>82.64409891616782</v>
      </c>
      <c r="BS14" s="211">
        <v>82.650816488980823</v>
      </c>
      <c r="BT14" s="211">
        <v>82.656788771842628</v>
      </c>
      <c r="BU14" s="211">
        <v>82.662092056429202</v>
      </c>
      <c r="BV14" s="211">
        <v>82.667237839947077</v>
      </c>
      <c r="BW14" s="211">
        <v>82.672267749217397</v>
      </c>
      <c r="BX14" s="211">
        <v>82.676792658797851</v>
      </c>
      <c r="BY14" s="211">
        <v>82.681334643482714</v>
      </c>
      <c r="BZ14" s="211">
        <v>82.685643352452701</v>
      </c>
    </row>
    <row r="15" spans="1:78" s="209" customFormat="1" ht="15" customHeight="1" x14ac:dyDescent="0.2">
      <c r="A15" s="210" t="s">
        <v>6</v>
      </c>
      <c r="B15" s="211"/>
      <c r="C15" s="211"/>
      <c r="D15" s="211"/>
      <c r="E15" s="211"/>
      <c r="F15" s="211"/>
      <c r="G15" s="211"/>
      <c r="H15" s="211">
        <v>64.494835844791126</v>
      </c>
      <c r="I15" s="211">
        <v>64.681366585691464</v>
      </c>
      <c r="J15" s="211">
        <v>64.865633700520519</v>
      </c>
      <c r="K15" s="211">
        <v>64.997978014236168</v>
      </c>
      <c r="L15" s="211">
        <v>65.137500582958936</v>
      </c>
      <c r="M15" s="211">
        <v>65.293394070720083</v>
      </c>
      <c r="N15" s="211">
        <v>65.478039976343908</v>
      </c>
      <c r="O15" s="211">
        <v>65.682730843935317</v>
      </c>
      <c r="P15" s="211">
        <v>65.910712969679111</v>
      </c>
      <c r="Q15" s="211">
        <v>66.166568738745426</v>
      </c>
      <c r="R15" s="211">
        <v>66.455637599898992</v>
      </c>
      <c r="S15" s="211">
        <v>66.780023838165746</v>
      </c>
      <c r="T15" s="211">
        <v>67.150821689299335</v>
      </c>
      <c r="U15" s="211">
        <v>67.587378929863092</v>
      </c>
      <c r="V15" s="211">
        <v>68.072813159063287</v>
      </c>
      <c r="W15" s="211">
        <v>68.609055534884433</v>
      </c>
      <c r="X15" s="211">
        <v>69.197111433385857</v>
      </c>
      <c r="Y15" s="211">
        <v>69.834319938319993</v>
      </c>
      <c r="Z15" s="211">
        <v>70.518328973081012</v>
      </c>
      <c r="AA15" s="211">
        <v>71.244641275465014</v>
      </c>
      <c r="AB15" s="211">
        <v>72.006721308648821</v>
      </c>
      <c r="AC15" s="211">
        <v>72.796367476306983</v>
      </c>
      <c r="AD15" s="211">
        <v>73.613769437908445</v>
      </c>
      <c r="AE15" s="211">
        <v>74.431876566044593</v>
      </c>
      <c r="AF15" s="211">
        <v>75.246701183514219</v>
      </c>
      <c r="AG15" s="211">
        <v>76.046303759686523</v>
      </c>
      <c r="AH15" s="211">
        <v>76.82075797506856</v>
      </c>
      <c r="AI15" s="211">
        <v>77.561497893602194</v>
      </c>
      <c r="AJ15" s="211">
        <v>78.261559401754141</v>
      </c>
      <c r="AK15" s="211">
        <v>78.916385394416338</v>
      </c>
      <c r="AL15" s="211">
        <v>79.523072826285457</v>
      </c>
      <c r="AM15" s="211">
        <v>80.080536891247149</v>
      </c>
      <c r="AN15" s="211">
        <v>80.588842268941093</v>
      </c>
      <c r="AO15" s="211">
        <v>81.048806385184463</v>
      </c>
      <c r="AP15" s="211">
        <v>81.462206730558222</v>
      </c>
      <c r="AQ15" s="211">
        <v>81.831875072561218</v>
      </c>
      <c r="AR15" s="211">
        <v>82.161205297486362</v>
      </c>
      <c r="AS15" s="211">
        <v>82.453854896488224</v>
      </c>
      <c r="AT15" s="211">
        <v>82.714258642588888</v>
      </c>
      <c r="AU15" s="211">
        <v>82.94610180002104</v>
      </c>
      <c r="AV15" s="211">
        <v>83.152780468637005</v>
      </c>
      <c r="AW15" s="211">
        <v>83.337645204804886</v>
      </c>
      <c r="AX15" s="211">
        <v>83.503463581949021</v>
      </c>
      <c r="AY15" s="211">
        <v>83.652639893444018</v>
      </c>
      <c r="AZ15" s="211">
        <v>83.787319905033442</v>
      </c>
      <c r="BA15" s="211">
        <v>83.909138369053011</v>
      </c>
      <c r="BB15" s="211">
        <v>84.019454444752157</v>
      </c>
      <c r="BC15" s="211">
        <v>84.119497516601555</v>
      </c>
      <c r="BD15" s="211">
        <v>84.210615925733066</v>
      </c>
      <c r="BE15" s="211">
        <v>84.293943577482651</v>
      </c>
      <c r="BF15" s="211">
        <v>84.370159882128732</v>
      </c>
      <c r="BG15" s="211">
        <v>84.440249266862168</v>
      </c>
      <c r="BH15" s="211">
        <v>84.505036841917914</v>
      </c>
      <c r="BI15" s="211">
        <v>84.565311568326024</v>
      </c>
      <c r="BJ15" s="211">
        <v>84.620947302865758</v>
      </c>
      <c r="BK15" s="211">
        <v>84.672503593401188</v>
      </c>
      <c r="BL15" s="211">
        <v>84.720587064392021</v>
      </c>
      <c r="BM15" s="211">
        <v>84.765248140527461</v>
      </c>
      <c r="BN15" s="211">
        <v>84.806760512699626</v>
      </c>
      <c r="BO15" s="211">
        <v>84.846406212656859</v>
      </c>
      <c r="BP15" s="211">
        <v>84.883847383556088</v>
      </c>
      <c r="BQ15" s="211">
        <v>84.919525232346857</v>
      </c>
      <c r="BR15" s="211">
        <v>84.953772461081016</v>
      </c>
      <c r="BS15" s="211">
        <v>84.985886742981336</v>
      </c>
      <c r="BT15" s="211">
        <v>85.017905604227778</v>
      </c>
      <c r="BU15" s="211">
        <v>85.048683915631145</v>
      </c>
      <c r="BV15" s="211">
        <v>85.078566816356471</v>
      </c>
      <c r="BW15" s="211">
        <v>85.10738469921337</v>
      </c>
      <c r="BX15" s="211">
        <v>85.135934273136101</v>
      </c>
      <c r="BY15" s="211">
        <v>85.162306018683935</v>
      </c>
      <c r="BZ15" s="211">
        <v>85.187795051655669</v>
      </c>
    </row>
    <row r="16" spans="1:78" s="209" customFormat="1" ht="15" customHeight="1" x14ac:dyDescent="0.2">
      <c r="A16" s="210" t="s">
        <v>7</v>
      </c>
      <c r="B16" s="211"/>
      <c r="C16" s="211"/>
      <c r="D16" s="211"/>
      <c r="E16" s="211"/>
      <c r="F16" s="211"/>
      <c r="G16" s="211"/>
      <c r="H16" s="211">
        <v>64.580032406383225</v>
      </c>
      <c r="I16" s="211">
        <v>64.895379704009585</v>
      </c>
      <c r="J16" s="211">
        <v>65.203891212917341</v>
      </c>
      <c r="K16" s="211">
        <v>65.436957262928033</v>
      </c>
      <c r="L16" s="211">
        <v>65.696076672247457</v>
      </c>
      <c r="M16" s="211">
        <v>65.971372050115562</v>
      </c>
      <c r="N16" s="211">
        <v>66.251705079433236</v>
      </c>
      <c r="O16" s="211">
        <v>66.548713563703302</v>
      </c>
      <c r="P16" s="211">
        <v>66.860079107218525</v>
      </c>
      <c r="Q16" s="211">
        <v>67.178599056609087</v>
      </c>
      <c r="R16" s="211">
        <v>67.510444879232423</v>
      </c>
      <c r="S16" s="211">
        <v>67.86357699991224</v>
      </c>
      <c r="T16" s="211">
        <v>68.229011627382533</v>
      </c>
      <c r="U16" s="211">
        <v>68.61270128021647</v>
      </c>
      <c r="V16" s="211">
        <v>69.006434809253875</v>
      </c>
      <c r="W16" s="211">
        <v>69.410264133893108</v>
      </c>
      <c r="X16" s="211">
        <v>69.825105978827395</v>
      </c>
      <c r="Y16" s="211">
        <v>70.251759198262988</v>
      </c>
      <c r="Z16" s="211">
        <v>70.689832342531275</v>
      </c>
      <c r="AA16" s="211">
        <v>71.138568548880144</v>
      </c>
      <c r="AB16" s="211">
        <v>71.596780938413175</v>
      </c>
      <c r="AC16" s="211">
        <v>72.062672728375247</v>
      </c>
      <c r="AD16" s="211">
        <v>72.547184146354354</v>
      </c>
      <c r="AE16" s="211">
        <v>73.025672566937189</v>
      </c>
      <c r="AF16" s="211">
        <v>73.505529983403335</v>
      </c>
      <c r="AG16" s="211">
        <v>73.984802288300742</v>
      </c>
      <c r="AH16" s="211">
        <v>74.461818318912691</v>
      </c>
      <c r="AI16" s="211">
        <v>74.934536470962541</v>
      </c>
      <c r="AJ16" s="211">
        <v>75.400578100966015</v>
      </c>
      <c r="AK16" s="211">
        <v>75.858442061913323</v>
      </c>
      <c r="AL16" s="211">
        <v>76.305564239821862</v>
      </c>
      <c r="AM16" s="211">
        <v>76.740264728948929</v>
      </c>
      <c r="AN16" s="211">
        <v>77.160846936949881</v>
      </c>
      <c r="AO16" s="211">
        <v>77.566422622294667</v>
      </c>
      <c r="AP16" s="211">
        <v>77.956155712288933</v>
      </c>
      <c r="AQ16" s="211">
        <v>78.329427779590475</v>
      </c>
      <c r="AR16" s="211">
        <v>78.685916233583328</v>
      </c>
      <c r="AS16" s="211">
        <v>79.025079208751677</v>
      </c>
      <c r="AT16" s="211">
        <v>79.346387365050859</v>
      </c>
      <c r="AU16" s="211">
        <v>79.649183880186385</v>
      </c>
      <c r="AV16" s="211">
        <v>79.933711580800079</v>
      </c>
      <c r="AW16" s="211">
        <v>80.200609593650711</v>
      </c>
      <c r="AX16" s="211">
        <v>80.450538153946297</v>
      </c>
      <c r="AY16" s="211">
        <v>80.684971238315015</v>
      </c>
      <c r="AZ16" s="211">
        <v>80.90521346639612</v>
      </c>
      <c r="BA16" s="211">
        <v>81.111897438689127</v>
      </c>
      <c r="BB16" s="211">
        <v>81.30601576832504</v>
      </c>
      <c r="BC16" s="211">
        <v>81.488270508236582</v>
      </c>
      <c r="BD16" s="211">
        <v>81.659322015669787</v>
      </c>
      <c r="BE16" s="211">
        <v>81.819848389937945</v>
      </c>
      <c r="BF16" s="211">
        <v>81.969876575262447</v>
      </c>
      <c r="BG16" s="211">
        <v>82.110162788253575</v>
      </c>
      <c r="BH16" s="211">
        <v>82.240656754119073</v>
      </c>
      <c r="BI16" s="211">
        <v>82.362308066810158</v>
      </c>
      <c r="BJ16" s="211">
        <v>82.47546990183659</v>
      </c>
      <c r="BK16" s="211">
        <v>82.580737757500771</v>
      </c>
      <c r="BL16" s="211">
        <v>82.678722927262413</v>
      </c>
      <c r="BM16" s="211">
        <v>82.770039659451982</v>
      </c>
      <c r="BN16" s="211">
        <v>82.855321477757258</v>
      </c>
      <c r="BO16" s="211">
        <v>82.9341913631485</v>
      </c>
      <c r="BP16" s="211">
        <v>83.007209378867159</v>
      </c>
      <c r="BQ16" s="211">
        <v>83.074969451565764</v>
      </c>
      <c r="BR16" s="211">
        <v>83.137560778744017</v>
      </c>
      <c r="BS16" s="211">
        <v>83.195350435198705</v>
      </c>
      <c r="BT16" s="211">
        <v>83.24968393799675</v>
      </c>
      <c r="BU16" s="211">
        <v>83.300544359130953</v>
      </c>
      <c r="BV16" s="211">
        <v>83.34840289865231</v>
      </c>
      <c r="BW16" s="211">
        <v>83.393508580544506</v>
      </c>
      <c r="BX16" s="211">
        <v>83.435224426778944</v>
      </c>
      <c r="BY16" s="211">
        <v>83.475724158866356</v>
      </c>
      <c r="BZ16" s="211">
        <v>83.514186962462816</v>
      </c>
    </row>
    <row r="17" spans="1:78" s="209" customFormat="1" ht="15" customHeight="1" x14ac:dyDescent="0.2">
      <c r="A17" s="210" t="s">
        <v>8</v>
      </c>
      <c r="B17" s="211"/>
      <c r="C17" s="211"/>
      <c r="D17" s="211"/>
      <c r="E17" s="211"/>
      <c r="F17" s="211"/>
      <c r="G17" s="211"/>
      <c r="H17" s="211">
        <v>63.122117917551378</v>
      </c>
      <c r="I17" s="211">
        <v>63.466534147584156</v>
      </c>
      <c r="J17" s="211">
        <v>63.810501466361814</v>
      </c>
      <c r="K17" s="211">
        <v>64.141341327407375</v>
      </c>
      <c r="L17" s="211">
        <v>64.474219982694564</v>
      </c>
      <c r="M17" s="211">
        <v>64.814185517522176</v>
      </c>
      <c r="N17" s="211">
        <v>65.171237989100945</v>
      </c>
      <c r="O17" s="211">
        <v>65.53883774453395</v>
      </c>
      <c r="P17" s="211">
        <v>65.895201727181302</v>
      </c>
      <c r="Q17" s="211">
        <v>66.279843715476531</v>
      </c>
      <c r="R17" s="211">
        <v>66.679926072049994</v>
      </c>
      <c r="S17" s="211">
        <v>67.083993826130481</v>
      </c>
      <c r="T17" s="211">
        <v>67.503838875742673</v>
      </c>
      <c r="U17" s="211">
        <v>67.941916862558401</v>
      </c>
      <c r="V17" s="211">
        <v>68.381796820710306</v>
      </c>
      <c r="W17" s="211">
        <v>68.828835237990532</v>
      </c>
      <c r="X17" s="211">
        <v>69.290250420213567</v>
      </c>
      <c r="Y17" s="211">
        <v>69.75503715524151</v>
      </c>
      <c r="Z17" s="211">
        <v>70.222177550873596</v>
      </c>
      <c r="AA17" s="211">
        <v>70.691378801242095</v>
      </c>
      <c r="AB17" s="211">
        <v>71.161410975688398</v>
      </c>
      <c r="AC17" s="211">
        <v>71.632402992693713</v>
      </c>
      <c r="AD17" s="211">
        <v>72.112853067177937</v>
      </c>
      <c r="AE17" s="211">
        <v>72.581464632340172</v>
      </c>
      <c r="AF17" s="211">
        <v>73.048742561053388</v>
      </c>
      <c r="AG17" s="211">
        <v>73.512900695640866</v>
      </c>
      <c r="AH17" s="211">
        <v>73.972609600412682</v>
      </c>
      <c r="AI17" s="211">
        <v>74.424816678296423</v>
      </c>
      <c r="AJ17" s="211">
        <v>74.868458301622439</v>
      </c>
      <c r="AK17" s="211">
        <v>75.302348627489849</v>
      </c>
      <c r="AL17" s="211">
        <v>75.725364869999538</v>
      </c>
      <c r="AM17" s="211">
        <v>76.136910457693929</v>
      </c>
      <c r="AN17" s="211">
        <v>76.536089732408186</v>
      </c>
      <c r="AO17" s="211">
        <v>76.922095793250477</v>
      </c>
      <c r="AP17" s="211">
        <v>77.2939289907317</v>
      </c>
      <c r="AQ17" s="211">
        <v>77.650623518828482</v>
      </c>
      <c r="AR17" s="211">
        <v>77.991575653783556</v>
      </c>
      <c r="AS17" s="211">
        <v>78.31652652298429</v>
      </c>
      <c r="AT17" s="211">
        <v>78.625654324082021</v>
      </c>
      <c r="AU17" s="211">
        <v>78.918924562609632</v>
      </c>
      <c r="AV17" s="211">
        <v>79.196662002061402</v>
      </c>
      <c r="AW17" s="211">
        <v>79.459430136837682</v>
      </c>
      <c r="AX17" s="211">
        <v>79.707500639189306</v>
      </c>
      <c r="AY17" s="211">
        <v>79.940573802495734</v>
      </c>
      <c r="AZ17" s="211">
        <v>80.158433124165001</v>
      </c>
      <c r="BA17" s="211">
        <v>80.36202847728984</v>
      </c>
      <c r="BB17" s="211">
        <v>80.551234652224807</v>
      </c>
      <c r="BC17" s="211">
        <v>80.727196014428543</v>
      </c>
      <c r="BD17" s="211">
        <v>80.891441637171312</v>
      </c>
      <c r="BE17" s="211">
        <v>81.045053288650251</v>
      </c>
      <c r="BF17" s="211">
        <v>81.188707908703108</v>
      </c>
      <c r="BG17" s="211">
        <v>81.323374626902961</v>
      </c>
      <c r="BH17" s="211">
        <v>81.449506132908709</v>
      </c>
      <c r="BI17" s="211">
        <v>81.567648930689273</v>
      </c>
      <c r="BJ17" s="211">
        <v>81.678365855179507</v>
      </c>
      <c r="BK17" s="211">
        <v>81.781560563364849</v>
      </c>
      <c r="BL17" s="211">
        <v>81.877799602989015</v>
      </c>
      <c r="BM17" s="211">
        <v>81.96686117037585</v>
      </c>
      <c r="BN17" s="211">
        <v>82.049741491960688</v>
      </c>
      <c r="BO17" s="211">
        <v>82.126502102908148</v>
      </c>
      <c r="BP17" s="211">
        <v>82.197472172539705</v>
      </c>
      <c r="BQ17" s="211">
        <v>82.263199709814188</v>
      </c>
      <c r="BR17" s="211">
        <v>82.324106091613771</v>
      </c>
      <c r="BS17" s="211">
        <v>82.380885646000792</v>
      </c>
      <c r="BT17" s="211">
        <v>82.432771153364129</v>
      </c>
      <c r="BU17" s="211">
        <v>82.480631481004423</v>
      </c>
      <c r="BV17" s="211">
        <v>82.524658438407357</v>
      </c>
      <c r="BW17" s="211">
        <v>82.565070395362255</v>
      </c>
      <c r="BX17" s="211">
        <v>82.601759880964323</v>
      </c>
      <c r="BY17" s="211">
        <v>82.636215187204726</v>
      </c>
      <c r="BZ17" s="211">
        <v>82.668463296946385</v>
      </c>
    </row>
    <row r="18" spans="1:78" s="209" customFormat="1" ht="15" customHeight="1" x14ac:dyDescent="0.2">
      <c r="A18" s="210" t="s">
        <v>9</v>
      </c>
      <c r="B18" s="211"/>
      <c r="C18" s="211"/>
      <c r="D18" s="211"/>
      <c r="E18" s="211"/>
      <c r="F18" s="211"/>
      <c r="G18" s="211"/>
      <c r="H18" s="211">
        <v>58.608354488806839</v>
      </c>
      <c r="I18" s="211">
        <v>58.919939191739864</v>
      </c>
      <c r="J18" s="211">
        <v>59.248660558314434</v>
      </c>
      <c r="K18" s="211">
        <v>59.549657261278497</v>
      </c>
      <c r="L18" s="211">
        <v>59.878855939913166</v>
      </c>
      <c r="M18" s="211">
        <v>60.240311260299052</v>
      </c>
      <c r="N18" s="211">
        <v>60.631641489206636</v>
      </c>
      <c r="O18" s="211">
        <v>61.053731655775309</v>
      </c>
      <c r="P18" s="211">
        <v>61.538735898855599</v>
      </c>
      <c r="Q18" s="211">
        <v>62.043175582655564</v>
      </c>
      <c r="R18" s="211">
        <v>62.569279524216761</v>
      </c>
      <c r="S18" s="211">
        <v>63.127244667431285</v>
      </c>
      <c r="T18" s="211">
        <v>63.714138016375223</v>
      </c>
      <c r="U18" s="211">
        <v>64.323114758786346</v>
      </c>
      <c r="V18" s="211">
        <v>64.970040688924811</v>
      </c>
      <c r="W18" s="211">
        <v>65.640534375660479</v>
      </c>
      <c r="X18" s="211">
        <v>66.323165269141427</v>
      </c>
      <c r="Y18" s="211">
        <v>67.023403341168148</v>
      </c>
      <c r="Z18" s="211">
        <v>67.734587148554681</v>
      </c>
      <c r="AA18" s="211">
        <v>68.44633311496699</v>
      </c>
      <c r="AB18" s="211">
        <v>69.159207806304167</v>
      </c>
      <c r="AC18" s="211">
        <v>69.875759382842745</v>
      </c>
      <c r="AD18" s="211">
        <v>70.579638307331464</v>
      </c>
      <c r="AE18" s="211">
        <v>71.254949422505121</v>
      </c>
      <c r="AF18" s="211">
        <v>71.911873965262046</v>
      </c>
      <c r="AG18" s="211">
        <v>72.546394201299506</v>
      </c>
      <c r="AH18" s="211">
        <v>73.156529758826281</v>
      </c>
      <c r="AI18" s="211">
        <v>73.740136526668977</v>
      </c>
      <c r="AJ18" s="211">
        <v>74.295457843564066</v>
      </c>
      <c r="AK18" s="211">
        <v>74.821274353057888</v>
      </c>
      <c r="AL18" s="211">
        <v>75.316711875260538</v>
      </c>
      <c r="AM18" s="211">
        <v>75.781458284799257</v>
      </c>
      <c r="AN18" s="211">
        <v>76.214944974007736</v>
      </c>
      <c r="AO18" s="211">
        <v>76.618235934886997</v>
      </c>
      <c r="AP18" s="211">
        <v>76.992120731397847</v>
      </c>
      <c r="AQ18" s="211">
        <v>77.338105243787041</v>
      </c>
      <c r="AR18" s="211">
        <v>77.657902450230921</v>
      </c>
      <c r="AS18" s="211">
        <v>77.953205235045274</v>
      </c>
      <c r="AT18" s="211">
        <v>78.225644603298988</v>
      </c>
      <c r="AU18" s="211">
        <v>78.476682479761962</v>
      </c>
      <c r="AV18" s="211">
        <v>78.707409766215932</v>
      </c>
      <c r="AW18" s="211">
        <v>78.919292453437336</v>
      </c>
      <c r="AX18" s="211">
        <v>79.113806692121145</v>
      </c>
      <c r="AY18" s="211">
        <v>79.292290954405615</v>
      </c>
      <c r="AZ18" s="211">
        <v>79.455723360872341</v>
      </c>
      <c r="BA18" s="211">
        <v>79.605903634734148</v>
      </c>
      <c r="BB18" s="211">
        <v>79.743642561554566</v>
      </c>
      <c r="BC18" s="211">
        <v>79.869831351825994</v>
      </c>
      <c r="BD18" s="211">
        <v>79.985388675360227</v>
      </c>
      <c r="BE18" s="211">
        <v>80.089993779977704</v>
      </c>
      <c r="BF18" s="211">
        <v>80.184819967019621</v>
      </c>
      <c r="BG18" s="211">
        <v>80.270388788159764</v>
      </c>
      <c r="BH18" s="211">
        <v>80.347673914501854</v>
      </c>
      <c r="BI18" s="211">
        <v>80.418101915699609</v>
      </c>
      <c r="BJ18" s="211">
        <v>80.482927303806434</v>
      </c>
      <c r="BK18" s="211">
        <v>80.542356667383913</v>
      </c>
      <c r="BL18" s="211">
        <v>80.597522530472816</v>
      </c>
      <c r="BM18" s="211">
        <v>80.648668384008431</v>
      </c>
      <c r="BN18" s="211">
        <v>80.696284819658288</v>
      </c>
      <c r="BO18" s="211">
        <v>80.740575662535321</v>
      </c>
      <c r="BP18" s="211">
        <v>80.781546628340308</v>
      </c>
      <c r="BQ18" s="211">
        <v>80.819293692157444</v>
      </c>
      <c r="BR18" s="211">
        <v>80.85394814891616</v>
      </c>
      <c r="BS18" s="211">
        <v>80.885736784877707</v>
      </c>
      <c r="BT18" s="211">
        <v>80.914908629745909</v>
      </c>
      <c r="BU18" s="211">
        <v>80.941510833815286</v>
      </c>
      <c r="BV18" s="211">
        <v>80.965834656298469</v>
      </c>
      <c r="BW18" s="211">
        <v>80.988293653904591</v>
      </c>
      <c r="BX18" s="211">
        <v>81.009093304819572</v>
      </c>
      <c r="BY18" s="211">
        <v>81.027855622425378</v>
      </c>
      <c r="BZ18" s="211">
        <v>81.044703569438639</v>
      </c>
    </row>
    <row r="19" spans="1:78" s="209" customFormat="1" ht="15" customHeight="1" x14ac:dyDescent="0.2">
      <c r="A19" s="210" t="s">
        <v>10</v>
      </c>
      <c r="B19" s="211"/>
      <c r="C19" s="211"/>
      <c r="D19" s="211"/>
      <c r="E19" s="211"/>
      <c r="F19" s="211"/>
      <c r="G19" s="211"/>
      <c r="H19" s="211">
        <v>51.956079251554584</v>
      </c>
      <c r="I19" s="211">
        <v>52.161378680666516</v>
      </c>
      <c r="J19" s="211">
        <v>52.383191170215149</v>
      </c>
      <c r="K19" s="211">
        <v>52.595222738549388</v>
      </c>
      <c r="L19" s="211">
        <v>52.842962442353326</v>
      </c>
      <c r="M19" s="211">
        <v>53.130248140658743</v>
      </c>
      <c r="N19" s="211">
        <v>53.462423166697029</v>
      </c>
      <c r="O19" s="211">
        <v>53.845300537069519</v>
      </c>
      <c r="P19" s="211">
        <v>54.280347392903685</v>
      </c>
      <c r="Q19" s="211">
        <v>54.770512242782345</v>
      </c>
      <c r="R19" s="211">
        <v>55.312655472331087</v>
      </c>
      <c r="S19" s="211">
        <v>55.909496591405407</v>
      </c>
      <c r="T19" s="211">
        <v>56.564198462430149</v>
      </c>
      <c r="U19" s="211">
        <v>57.31777410084473</v>
      </c>
      <c r="V19" s="211">
        <v>58.104908121655697</v>
      </c>
      <c r="W19" s="211">
        <v>58.922694606756664</v>
      </c>
      <c r="X19" s="211">
        <v>59.771040804822526</v>
      </c>
      <c r="Y19" s="211">
        <v>60.634692748291386</v>
      </c>
      <c r="Z19" s="211">
        <v>61.485207610058211</v>
      </c>
      <c r="AA19" s="211">
        <v>62.346650292307892</v>
      </c>
      <c r="AB19" s="211">
        <v>63.198472054121744</v>
      </c>
      <c r="AC19" s="211">
        <v>64.025865446364733</v>
      </c>
      <c r="AD19" s="211">
        <v>64.82366989996423</v>
      </c>
      <c r="AE19" s="211">
        <v>65.572376630116707</v>
      </c>
      <c r="AF19" s="211">
        <v>66.282197577668995</v>
      </c>
      <c r="AG19" s="211">
        <v>66.954020437334094</v>
      </c>
      <c r="AH19" s="211">
        <v>67.592604497473545</v>
      </c>
      <c r="AI19" s="211">
        <v>68.187763965152698</v>
      </c>
      <c r="AJ19" s="211">
        <v>68.73864362205569</v>
      </c>
      <c r="AK19" s="211">
        <v>69.245557734593206</v>
      </c>
      <c r="AL19" s="211">
        <v>69.709403937183239</v>
      </c>
      <c r="AM19" s="211">
        <v>70.132793502135769</v>
      </c>
      <c r="AN19" s="211">
        <v>70.518271408056904</v>
      </c>
      <c r="AO19" s="211">
        <v>70.868348885068031</v>
      </c>
      <c r="AP19" s="211">
        <v>71.185362944654813</v>
      </c>
      <c r="AQ19" s="211">
        <v>71.471960348126089</v>
      </c>
      <c r="AR19" s="211">
        <v>71.730875101626197</v>
      </c>
      <c r="AS19" s="211">
        <v>71.963916491309305</v>
      </c>
      <c r="AT19" s="211">
        <v>72.17405882376994</v>
      </c>
      <c r="AU19" s="211">
        <v>72.363607276864059</v>
      </c>
      <c r="AV19" s="211">
        <v>72.535470246746044</v>
      </c>
      <c r="AW19" s="211">
        <v>72.691689416443168</v>
      </c>
      <c r="AX19" s="211">
        <v>72.834223568215606</v>
      </c>
      <c r="AY19" s="211">
        <v>72.964870115063846</v>
      </c>
      <c r="AZ19" s="211">
        <v>73.084726738417231</v>
      </c>
      <c r="BA19" s="211">
        <v>73.19511856772813</v>
      </c>
      <c r="BB19" s="211">
        <v>73.296659580855135</v>
      </c>
      <c r="BC19" s="211">
        <v>73.390140553442436</v>
      </c>
      <c r="BD19" s="211">
        <v>73.47631205951545</v>
      </c>
      <c r="BE19" s="211">
        <v>73.556329928593456</v>
      </c>
      <c r="BF19" s="211">
        <v>73.630605288090564</v>
      </c>
      <c r="BG19" s="211">
        <v>73.699905701036641</v>
      </c>
      <c r="BH19" s="211">
        <v>73.764623796455723</v>
      </c>
      <c r="BI19" s="211">
        <v>73.824468190559273</v>
      </c>
      <c r="BJ19" s="211">
        <v>73.879241591585981</v>
      </c>
      <c r="BK19" s="211">
        <v>73.929426161283956</v>
      </c>
      <c r="BL19" s="211">
        <v>73.974818936517764</v>
      </c>
      <c r="BM19" s="211">
        <v>74.016369488998222</v>
      </c>
      <c r="BN19" s="211">
        <v>74.054899384452781</v>
      </c>
      <c r="BO19" s="211">
        <v>74.091130188691167</v>
      </c>
      <c r="BP19" s="211">
        <v>74.125548867933929</v>
      </c>
      <c r="BQ19" s="211">
        <v>74.15823623135546</v>
      </c>
      <c r="BR19" s="211">
        <v>74.189709394659829</v>
      </c>
      <c r="BS19" s="211">
        <v>74.219857913558386</v>
      </c>
      <c r="BT19" s="211">
        <v>74.248783810749259</v>
      </c>
      <c r="BU19" s="211">
        <v>74.276295628692878</v>
      </c>
      <c r="BV19" s="211">
        <v>74.302372429446223</v>
      </c>
      <c r="BW19" s="211">
        <v>74.326701372402312</v>
      </c>
      <c r="BX19" s="211">
        <v>74.349543619644848</v>
      </c>
      <c r="BY19" s="211">
        <v>74.370740565845239</v>
      </c>
      <c r="BZ19" s="211">
        <v>74.390690444001578</v>
      </c>
    </row>
    <row r="20" spans="1:78" s="209" customFormat="1" ht="15" customHeight="1" x14ac:dyDescent="0.2">
      <c r="A20" s="210" t="s">
        <v>11</v>
      </c>
      <c r="B20" s="211"/>
      <c r="C20" s="211"/>
      <c r="D20" s="211"/>
      <c r="E20" s="211"/>
      <c r="F20" s="211"/>
      <c r="G20" s="211"/>
      <c r="H20" s="211">
        <v>43.862296332780062</v>
      </c>
      <c r="I20" s="211">
        <v>43.983785341416649</v>
      </c>
      <c r="J20" s="211">
        <v>44.130233058540327</v>
      </c>
      <c r="K20" s="211">
        <v>44.293915040183698</v>
      </c>
      <c r="L20" s="211">
        <v>44.506287572232381</v>
      </c>
      <c r="M20" s="211">
        <v>44.749172283315595</v>
      </c>
      <c r="N20" s="211">
        <v>45.029463313306458</v>
      </c>
      <c r="O20" s="211">
        <v>45.352096763943713</v>
      </c>
      <c r="P20" s="211">
        <v>45.726371331411251</v>
      </c>
      <c r="Q20" s="211">
        <v>46.156311149595346</v>
      </c>
      <c r="R20" s="211">
        <v>46.645110403025939</v>
      </c>
      <c r="S20" s="211">
        <v>47.204338412065098</v>
      </c>
      <c r="T20" s="211">
        <v>47.833332606239338</v>
      </c>
      <c r="U20" s="211">
        <v>48.531218969226053</v>
      </c>
      <c r="V20" s="211">
        <v>49.278795215606138</v>
      </c>
      <c r="W20" s="211">
        <v>50.060025722397853</v>
      </c>
      <c r="X20" s="211">
        <v>50.856716036521242</v>
      </c>
      <c r="Y20" s="211">
        <v>51.655289652130975</v>
      </c>
      <c r="Z20" s="211">
        <v>52.467907308172613</v>
      </c>
      <c r="AA20" s="211">
        <v>53.249829689725644</v>
      </c>
      <c r="AB20" s="211">
        <v>53.996281761329989</v>
      </c>
      <c r="AC20" s="211">
        <v>54.712802438559727</v>
      </c>
      <c r="AD20" s="211">
        <v>55.394864527656694</v>
      </c>
      <c r="AE20" s="211">
        <v>55.998617414565231</v>
      </c>
      <c r="AF20" s="211">
        <v>56.580844098350823</v>
      </c>
      <c r="AG20" s="211">
        <v>57.131272101347506</v>
      </c>
      <c r="AH20" s="211">
        <v>57.644036656570499</v>
      </c>
      <c r="AI20" s="211">
        <v>58.124649950811062</v>
      </c>
      <c r="AJ20" s="211">
        <v>58.571556568474904</v>
      </c>
      <c r="AK20" s="211">
        <v>58.980335471436739</v>
      </c>
      <c r="AL20" s="211">
        <v>59.355322236215301</v>
      </c>
      <c r="AM20" s="211">
        <v>59.704677119963357</v>
      </c>
      <c r="AN20" s="211">
        <v>60.021579670285682</v>
      </c>
      <c r="AO20" s="211">
        <v>60.308011180373434</v>
      </c>
      <c r="AP20" s="211">
        <v>60.565664247290783</v>
      </c>
      <c r="AQ20" s="211">
        <v>60.796944026711827</v>
      </c>
      <c r="AR20" s="211">
        <v>61.004748557878074</v>
      </c>
      <c r="AS20" s="211">
        <v>61.192506686332536</v>
      </c>
      <c r="AT20" s="211">
        <v>61.362743055784655</v>
      </c>
      <c r="AU20" s="211">
        <v>61.517207378900821</v>
      </c>
      <c r="AV20" s="211">
        <v>61.65790998422991</v>
      </c>
      <c r="AW20" s="211">
        <v>61.786436249535612</v>
      </c>
      <c r="AX20" s="211">
        <v>61.903549040269247</v>
      </c>
      <c r="AY20" s="211">
        <v>62.010799889274793</v>
      </c>
      <c r="AZ20" s="211">
        <v>62.109734753027837</v>
      </c>
      <c r="BA20" s="211">
        <v>62.201776743468507</v>
      </c>
      <c r="BB20" s="211">
        <v>62.287923528375835</v>
      </c>
      <c r="BC20" s="211">
        <v>62.369339693830014</v>
      </c>
      <c r="BD20" s="211">
        <v>62.446786719939581</v>
      </c>
      <c r="BE20" s="211">
        <v>62.520562146172196</v>
      </c>
      <c r="BF20" s="211">
        <v>62.590938024324082</v>
      </c>
      <c r="BG20" s="211">
        <v>62.657944765905263</v>
      </c>
      <c r="BH20" s="211">
        <v>62.721809873807253</v>
      </c>
      <c r="BI20" s="211">
        <v>62.782721681248823</v>
      </c>
      <c r="BJ20" s="211">
        <v>62.841155741840979</v>
      </c>
      <c r="BK20" s="211">
        <v>62.897268339608246</v>
      </c>
      <c r="BL20" s="211">
        <v>62.951144865577625</v>
      </c>
      <c r="BM20" s="211">
        <v>63.002521868884095</v>
      </c>
      <c r="BN20" s="211">
        <v>63.051679083844</v>
      </c>
      <c r="BO20" s="211">
        <v>63.097236687957057</v>
      </c>
      <c r="BP20" s="211">
        <v>63.139620719981558</v>
      </c>
      <c r="BQ20" s="211">
        <v>63.178436024530868</v>
      </c>
      <c r="BR20" s="211">
        <v>63.214329917460233</v>
      </c>
      <c r="BS20" s="211">
        <v>63.248187795499689</v>
      </c>
      <c r="BT20" s="211">
        <v>63.280711542879651</v>
      </c>
      <c r="BU20" s="211">
        <v>63.311834703698054</v>
      </c>
      <c r="BV20" s="211">
        <v>63.341954925766764</v>
      </c>
      <c r="BW20" s="211">
        <v>63.371375223340621</v>
      </c>
      <c r="BX20" s="211">
        <v>63.399862497135359</v>
      </c>
      <c r="BY20" s="211">
        <v>63.427611215527904</v>
      </c>
      <c r="BZ20" s="211">
        <v>63.454170537845137</v>
      </c>
    </row>
    <row r="21" spans="1:78" s="209" customFormat="1" ht="15" customHeight="1" x14ac:dyDescent="0.2">
      <c r="A21" s="210" t="s">
        <v>12</v>
      </c>
      <c r="B21" s="211"/>
      <c r="C21" s="211"/>
      <c r="D21" s="211"/>
      <c r="E21" s="211"/>
      <c r="F21" s="211"/>
      <c r="G21" s="211"/>
      <c r="H21" s="211">
        <v>33.815403226633222</v>
      </c>
      <c r="I21" s="211">
        <v>33.768064384048976</v>
      </c>
      <c r="J21" s="211">
        <v>33.736131489144235</v>
      </c>
      <c r="K21" s="211">
        <v>33.733727580941533</v>
      </c>
      <c r="L21" s="211">
        <v>33.781886706547446</v>
      </c>
      <c r="M21" s="211">
        <v>33.84029832821647</v>
      </c>
      <c r="N21" s="211">
        <v>33.909133013610628</v>
      </c>
      <c r="O21" s="211">
        <v>33.991541456697696</v>
      </c>
      <c r="P21" s="211">
        <v>34.090272800573374</v>
      </c>
      <c r="Q21" s="211">
        <v>34.208563127497442</v>
      </c>
      <c r="R21" s="211">
        <v>34.351931647177572</v>
      </c>
      <c r="S21" s="211">
        <v>34.540422155865429</v>
      </c>
      <c r="T21" s="211">
        <v>34.780863601357645</v>
      </c>
      <c r="U21" s="211">
        <v>35.08339148296298</v>
      </c>
      <c r="V21" s="211">
        <v>35.462263923394197</v>
      </c>
      <c r="W21" s="211">
        <v>35.927195927907832</v>
      </c>
      <c r="X21" s="211">
        <v>36.477068424165772</v>
      </c>
      <c r="Y21" s="211">
        <v>37.097294036935914</v>
      </c>
      <c r="Z21" s="211">
        <v>37.753040097644771</v>
      </c>
      <c r="AA21" s="211">
        <v>38.406624344465911</v>
      </c>
      <c r="AB21" s="211">
        <v>39.026746789207024</v>
      </c>
      <c r="AC21" s="211">
        <v>39.596693655549224</v>
      </c>
      <c r="AD21" s="211">
        <v>40.120641895496377</v>
      </c>
      <c r="AE21" s="211">
        <v>40.594186412829202</v>
      </c>
      <c r="AF21" s="211">
        <v>41.021007046838839</v>
      </c>
      <c r="AG21" s="211">
        <v>41.409456923170069</v>
      </c>
      <c r="AH21" s="211">
        <v>41.770807142107827</v>
      </c>
      <c r="AI21" s="211">
        <v>42.102830472262539</v>
      </c>
      <c r="AJ21" s="211">
        <v>42.392270592314723</v>
      </c>
      <c r="AK21" s="211">
        <v>42.669023257526597</v>
      </c>
      <c r="AL21" s="211">
        <v>42.922507464849538</v>
      </c>
      <c r="AM21" s="211">
        <v>43.152344906453358</v>
      </c>
      <c r="AN21" s="211">
        <v>43.362547282659172</v>
      </c>
      <c r="AO21" s="211">
        <v>43.552548531831228</v>
      </c>
      <c r="AP21" s="211">
        <v>43.718137190063906</v>
      </c>
      <c r="AQ21" s="211">
        <v>43.865084078003783</v>
      </c>
      <c r="AR21" s="211">
        <v>44.00045085610904</v>
      </c>
      <c r="AS21" s="211">
        <v>44.11915773570442</v>
      </c>
      <c r="AT21" s="211">
        <v>44.22235282891198</v>
      </c>
      <c r="AU21" s="211">
        <v>44.312303196861961</v>
      </c>
      <c r="AV21" s="211">
        <v>44.390654642792171</v>
      </c>
      <c r="AW21" s="211">
        <v>44.459836764278023</v>
      </c>
      <c r="AX21" s="211">
        <v>44.522400600059889</v>
      </c>
      <c r="AY21" s="211">
        <v>44.580157009433698</v>
      </c>
      <c r="AZ21" s="211">
        <v>44.6338634730905</v>
      </c>
      <c r="BA21" s="211">
        <v>44.684410702933008</v>
      </c>
      <c r="BB21" s="211">
        <v>44.73216708576804</v>
      </c>
      <c r="BC21" s="211">
        <v>44.777052460374151</v>
      </c>
      <c r="BD21" s="211">
        <v>44.819424699142239</v>
      </c>
      <c r="BE21" s="211">
        <v>44.860040859363579</v>
      </c>
      <c r="BF21" s="211">
        <v>44.900023010543244</v>
      </c>
      <c r="BG21" s="211">
        <v>44.939941720597702</v>
      </c>
      <c r="BH21" s="211">
        <v>44.98018354068202</v>
      </c>
      <c r="BI21" s="211">
        <v>45.020794137192013</v>
      </c>
      <c r="BJ21" s="211">
        <v>45.062412227479101</v>
      </c>
      <c r="BK21" s="211">
        <v>45.104125471598998</v>
      </c>
      <c r="BL21" s="211">
        <v>45.145702942130484</v>
      </c>
      <c r="BM21" s="211">
        <v>45.187038615944232</v>
      </c>
      <c r="BN21" s="211">
        <v>45.227818526828948</v>
      </c>
      <c r="BO21" s="211">
        <v>45.268242235588815</v>
      </c>
      <c r="BP21" s="211">
        <v>45.308430680455317</v>
      </c>
      <c r="BQ21" s="211">
        <v>45.347893486643379</v>
      </c>
      <c r="BR21" s="211">
        <v>45.386678922280389</v>
      </c>
      <c r="BS21" s="211">
        <v>45.424334402626044</v>
      </c>
      <c r="BT21" s="211">
        <v>45.459350116533415</v>
      </c>
      <c r="BU21" s="211">
        <v>45.491561199933358</v>
      </c>
      <c r="BV21" s="211">
        <v>45.520964678156346</v>
      </c>
      <c r="BW21" s="211">
        <v>45.547598569415513</v>
      </c>
      <c r="BX21" s="211">
        <v>45.572802635615965</v>
      </c>
      <c r="BY21" s="211">
        <v>45.596868455068901</v>
      </c>
      <c r="BZ21" s="211">
        <v>45.62004801488029</v>
      </c>
    </row>
    <row r="22" spans="1:78" s="209" customFormat="1" ht="15" customHeight="1" x14ac:dyDescent="0.2">
      <c r="A22" s="210" t="s">
        <v>13</v>
      </c>
      <c r="B22" s="211"/>
      <c r="C22" s="211"/>
      <c r="D22" s="211"/>
      <c r="E22" s="211"/>
      <c r="F22" s="211"/>
      <c r="G22" s="211"/>
      <c r="H22" s="211">
        <v>19.774766667523718</v>
      </c>
      <c r="I22" s="211">
        <v>19.698264790962263</v>
      </c>
      <c r="J22" s="211">
        <v>19.624695838660454</v>
      </c>
      <c r="K22" s="211">
        <v>19.565129710893135</v>
      </c>
      <c r="L22" s="211">
        <v>19.535105185698207</v>
      </c>
      <c r="M22" s="211">
        <v>19.498085822788703</v>
      </c>
      <c r="N22" s="211">
        <v>19.456654571433944</v>
      </c>
      <c r="O22" s="211">
        <v>19.411862129883513</v>
      </c>
      <c r="P22" s="211">
        <v>19.366088202057135</v>
      </c>
      <c r="Q22" s="211">
        <v>19.321832744024693</v>
      </c>
      <c r="R22" s="211">
        <v>19.282090153579308</v>
      </c>
      <c r="S22" s="211">
        <v>19.262778863417683</v>
      </c>
      <c r="T22" s="211">
        <v>19.269609095554422</v>
      </c>
      <c r="U22" s="211">
        <v>19.30979840860255</v>
      </c>
      <c r="V22" s="211">
        <v>19.402015724197927</v>
      </c>
      <c r="W22" s="211">
        <v>19.559188102638693</v>
      </c>
      <c r="X22" s="211">
        <v>19.787973973524792</v>
      </c>
      <c r="Y22" s="211">
        <v>20.083549314873746</v>
      </c>
      <c r="Z22" s="211">
        <v>20.430440835762827</v>
      </c>
      <c r="AA22" s="211">
        <v>20.806520020316157</v>
      </c>
      <c r="AB22" s="211">
        <v>21.194063615867719</v>
      </c>
      <c r="AC22" s="211">
        <v>21.582610146440608</v>
      </c>
      <c r="AD22" s="211">
        <v>21.969736492344687</v>
      </c>
      <c r="AE22" s="211">
        <v>22.326560172056016</v>
      </c>
      <c r="AF22" s="211">
        <v>22.666507860886139</v>
      </c>
      <c r="AG22" s="211">
        <v>22.981706725101592</v>
      </c>
      <c r="AH22" s="211">
        <v>23.264701624667328</v>
      </c>
      <c r="AI22" s="211">
        <v>23.51146341203205</v>
      </c>
      <c r="AJ22" s="211">
        <v>23.733717184961378</v>
      </c>
      <c r="AK22" s="211">
        <v>23.916012623010143</v>
      </c>
      <c r="AL22" s="211">
        <v>24.063463998895891</v>
      </c>
      <c r="AM22" s="211">
        <v>24.185293653186328</v>
      </c>
      <c r="AN22" s="211">
        <v>24.282968477424433</v>
      </c>
      <c r="AO22" s="211">
        <v>24.355295024124992</v>
      </c>
      <c r="AP22" s="211">
        <v>24.420238293741527</v>
      </c>
      <c r="AQ22" s="211">
        <v>24.473844405665353</v>
      </c>
      <c r="AR22" s="211">
        <v>24.521508728179551</v>
      </c>
      <c r="AS22" s="211">
        <v>24.564893235868229</v>
      </c>
      <c r="AT22" s="211">
        <v>24.603787460930317</v>
      </c>
      <c r="AU22" s="211">
        <v>24.636247753076969</v>
      </c>
      <c r="AV22" s="211">
        <v>24.665330579618004</v>
      </c>
      <c r="AW22" s="211">
        <v>24.693823444937316</v>
      </c>
      <c r="AX22" s="211">
        <v>24.718804889606201</v>
      </c>
      <c r="AY22" s="211">
        <v>24.740492219096033</v>
      </c>
      <c r="AZ22" s="211">
        <v>24.759603191689614</v>
      </c>
      <c r="BA22" s="211">
        <v>24.776595415733514</v>
      </c>
      <c r="BB22" s="211">
        <v>24.792496733895341</v>
      </c>
      <c r="BC22" s="211">
        <v>24.808191201633825</v>
      </c>
      <c r="BD22" s="211">
        <v>24.824206087826937</v>
      </c>
      <c r="BE22" s="211">
        <v>24.840796507474959</v>
      </c>
      <c r="BF22" s="211">
        <v>24.857544891893195</v>
      </c>
      <c r="BG22" s="211">
        <v>24.874606444665499</v>
      </c>
      <c r="BH22" s="211">
        <v>24.891535081185758</v>
      </c>
      <c r="BI22" s="211">
        <v>24.90804713097922</v>
      </c>
      <c r="BJ22" s="211">
        <v>24.924770034394701</v>
      </c>
      <c r="BK22" s="211">
        <v>24.941773445118791</v>
      </c>
      <c r="BL22" s="211">
        <v>24.959406046362567</v>
      </c>
      <c r="BM22" s="211">
        <v>24.978144946630941</v>
      </c>
      <c r="BN22" s="211">
        <v>24.997659420231706</v>
      </c>
      <c r="BO22" s="211">
        <v>25.018092537297431</v>
      </c>
      <c r="BP22" s="211">
        <v>25.039217598835954</v>
      </c>
      <c r="BQ22" s="211">
        <v>25.06059072032399</v>
      </c>
      <c r="BR22" s="211">
        <v>25.082068613125603</v>
      </c>
      <c r="BS22" s="211">
        <v>25.103688153342883</v>
      </c>
      <c r="BT22" s="211">
        <v>25.125208382522342</v>
      </c>
      <c r="BU22" s="211">
        <v>25.146835124940182</v>
      </c>
      <c r="BV22" s="211">
        <v>25.168298504554532</v>
      </c>
      <c r="BW22" s="211">
        <v>25.189461084570375</v>
      </c>
      <c r="BX22" s="211">
        <v>25.210263467970535</v>
      </c>
      <c r="BY22" s="211">
        <v>25.229683716450406</v>
      </c>
      <c r="BZ22" s="211">
        <v>25.247553904505025</v>
      </c>
    </row>
    <row r="23" spans="1:78" s="209" customFormat="1" ht="15" customHeight="1" x14ac:dyDescent="0.2">
      <c r="A23" s="210" t="s">
        <v>14</v>
      </c>
      <c r="B23" s="211"/>
      <c r="C23" s="211"/>
      <c r="D23" s="211"/>
      <c r="E23" s="211"/>
      <c r="F23" s="211"/>
      <c r="G23" s="211"/>
      <c r="H23" s="211">
        <v>11.279433098984489</v>
      </c>
      <c r="I23" s="211">
        <v>11.216585371194578</v>
      </c>
      <c r="J23" s="211">
        <v>11.154914385870297</v>
      </c>
      <c r="K23" s="211">
        <v>11.105199310447571</v>
      </c>
      <c r="L23" s="211">
        <v>11.071804237815886</v>
      </c>
      <c r="M23" s="211">
        <v>11.033427785306559</v>
      </c>
      <c r="N23" s="211">
        <v>10.990819244468971</v>
      </c>
      <c r="O23" s="211">
        <v>10.945650632861884</v>
      </c>
      <c r="P23" s="211">
        <v>10.897679907120155</v>
      </c>
      <c r="Q23" s="211">
        <v>10.848936455964692</v>
      </c>
      <c r="R23" s="211">
        <v>10.80196620972001</v>
      </c>
      <c r="S23" s="211">
        <v>10.765985369956885</v>
      </c>
      <c r="T23" s="211">
        <v>10.744000550092828</v>
      </c>
      <c r="U23" s="211">
        <v>10.742150691643737</v>
      </c>
      <c r="V23" s="211">
        <v>10.775011092521808</v>
      </c>
      <c r="W23" s="211">
        <v>10.854448841866258</v>
      </c>
      <c r="X23" s="211">
        <v>10.984852806395059</v>
      </c>
      <c r="Y23" s="211">
        <v>11.162804317826591</v>
      </c>
      <c r="Z23" s="211">
        <v>11.369880383786297</v>
      </c>
      <c r="AA23" s="211">
        <v>11.583766302079269</v>
      </c>
      <c r="AB23" s="211">
        <v>11.792086380458192</v>
      </c>
      <c r="AC23" s="211">
        <v>11.993050085126928</v>
      </c>
      <c r="AD23" s="211">
        <v>12.190016301931532</v>
      </c>
      <c r="AE23" s="211">
        <v>12.371876808797994</v>
      </c>
      <c r="AF23" s="211">
        <v>12.547155887475277</v>
      </c>
      <c r="AG23" s="211">
        <v>12.711780901318651</v>
      </c>
      <c r="AH23" s="211">
        <v>12.860494351530633</v>
      </c>
      <c r="AI23" s="211">
        <v>12.990679094540614</v>
      </c>
      <c r="AJ23" s="211">
        <v>13.101332292279523</v>
      </c>
      <c r="AK23" s="211">
        <v>13.195107814831115</v>
      </c>
      <c r="AL23" s="211">
        <v>13.273816027011701</v>
      </c>
      <c r="AM23" s="211">
        <v>13.33940929622322</v>
      </c>
      <c r="AN23" s="211">
        <v>13.395707315202699</v>
      </c>
      <c r="AO23" s="211">
        <v>13.452132095084702</v>
      </c>
      <c r="AP23" s="211">
        <v>13.499455878151601</v>
      </c>
      <c r="AQ23" s="211">
        <v>13.540009270975581</v>
      </c>
      <c r="AR23" s="211">
        <v>13.576967447459499</v>
      </c>
      <c r="AS23" s="211">
        <v>13.608631342845538</v>
      </c>
      <c r="AT23" s="211">
        <v>13.63303644214783</v>
      </c>
      <c r="AU23" s="211">
        <v>13.659269380229338</v>
      </c>
      <c r="AV23" s="211">
        <v>13.682849926718333</v>
      </c>
      <c r="AW23" s="211">
        <v>13.708231881054758</v>
      </c>
      <c r="AX23" s="211">
        <v>13.733607911262899</v>
      </c>
      <c r="AY23" s="211">
        <v>13.757899171464683</v>
      </c>
      <c r="AZ23" s="211">
        <v>13.779084174025039</v>
      </c>
      <c r="BA23" s="211">
        <v>13.798788850023886</v>
      </c>
      <c r="BB23" s="211">
        <v>13.818162221877925</v>
      </c>
      <c r="BC23" s="211">
        <v>13.835728220538723</v>
      </c>
      <c r="BD23" s="211">
        <v>13.851237832006527</v>
      </c>
      <c r="BE23" s="211">
        <v>13.8653035540346</v>
      </c>
      <c r="BF23" s="211">
        <v>13.87815385208458</v>
      </c>
      <c r="BG23" s="211">
        <v>13.890049205281601</v>
      </c>
      <c r="BH23" s="211">
        <v>13.902207280481285</v>
      </c>
      <c r="BI23" s="211">
        <v>13.914338466807031</v>
      </c>
      <c r="BJ23" s="211">
        <v>13.926859091227826</v>
      </c>
      <c r="BK23" s="211">
        <v>13.93970135667694</v>
      </c>
      <c r="BL23" s="211">
        <v>13.952316592549611</v>
      </c>
      <c r="BM23" s="211">
        <v>13.964635823000091</v>
      </c>
      <c r="BN23" s="211">
        <v>13.976466741644295</v>
      </c>
      <c r="BO23" s="211">
        <v>13.988168872511208</v>
      </c>
      <c r="BP23" s="211">
        <v>14.000075001947165</v>
      </c>
      <c r="BQ23" s="211">
        <v>14.012330843482165</v>
      </c>
      <c r="BR23" s="211">
        <v>14.025158375715119</v>
      </c>
      <c r="BS23" s="211">
        <v>14.038630495160181</v>
      </c>
      <c r="BT23" s="211">
        <v>14.052466347521772</v>
      </c>
      <c r="BU23" s="211">
        <v>14.066738622399194</v>
      </c>
      <c r="BV23" s="211">
        <v>14.081228193138204</v>
      </c>
      <c r="BW23" s="211">
        <v>14.095601180327744</v>
      </c>
      <c r="BX23" s="211">
        <v>14.109984420277371</v>
      </c>
      <c r="BY23" s="211">
        <v>14.124485731218394</v>
      </c>
      <c r="BZ23" s="211">
        <v>14.138895143201594</v>
      </c>
    </row>
    <row r="24" spans="1:78" s="209" customFormat="1" ht="15" customHeight="1" x14ac:dyDescent="0.2">
      <c r="A24" s="210" t="s">
        <v>15</v>
      </c>
      <c r="B24" s="211"/>
      <c r="C24" s="211"/>
      <c r="D24" s="211"/>
      <c r="E24" s="211"/>
      <c r="F24" s="211"/>
      <c r="G24" s="211"/>
      <c r="H24" s="211">
        <v>7.9905250690880374</v>
      </c>
      <c r="I24" s="211">
        <v>7.9386703446408466</v>
      </c>
      <c r="J24" s="211">
        <v>7.8862888244304665</v>
      </c>
      <c r="K24" s="211">
        <v>7.8476498680407198</v>
      </c>
      <c r="L24" s="211">
        <v>7.8190017811801269</v>
      </c>
      <c r="M24" s="211">
        <v>7.7869665894806488</v>
      </c>
      <c r="N24" s="211">
        <v>7.7513155442123232</v>
      </c>
      <c r="O24" s="211">
        <v>7.7134193421588311</v>
      </c>
      <c r="P24" s="211">
        <v>7.6736760982054379</v>
      </c>
      <c r="Q24" s="211">
        <v>7.6349051198220357</v>
      </c>
      <c r="R24" s="211">
        <v>7.5946615372453952</v>
      </c>
      <c r="S24" s="211">
        <v>7.5588440848149876</v>
      </c>
      <c r="T24" s="211">
        <v>7.5268616508327586</v>
      </c>
      <c r="U24" s="211">
        <v>7.4975592705533529</v>
      </c>
      <c r="V24" s="211">
        <v>7.4764828085245441</v>
      </c>
      <c r="W24" s="211">
        <v>7.4648476827185215</v>
      </c>
      <c r="X24" s="211">
        <v>7.4640875183198938</v>
      </c>
      <c r="Y24" s="211">
        <v>7.4754203192027928</v>
      </c>
      <c r="Z24" s="211">
        <v>7.497338803856926</v>
      </c>
      <c r="AA24" s="211">
        <v>7.530826556572416</v>
      </c>
      <c r="AB24" s="211">
        <v>7.5765823486056458</v>
      </c>
      <c r="AC24" s="211">
        <v>7.6336266318779433</v>
      </c>
      <c r="AD24" s="211">
        <v>7.6992978474413984</v>
      </c>
      <c r="AE24" s="211">
        <v>7.7679445177211424</v>
      </c>
      <c r="AF24" s="211">
        <v>7.8406579916523444</v>
      </c>
      <c r="AG24" s="211">
        <v>7.9182162004247898</v>
      </c>
      <c r="AH24" s="211">
        <v>7.9973084878212894</v>
      </c>
      <c r="AI24" s="211">
        <v>8.0760898243423522</v>
      </c>
      <c r="AJ24" s="211">
        <v>8.1546650626682666</v>
      </c>
      <c r="AK24" s="211">
        <v>8.231555002816842</v>
      </c>
      <c r="AL24" s="211">
        <v>8.3057136305838704</v>
      </c>
      <c r="AM24" s="211">
        <v>8.3787805360836014</v>
      </c>
      <c r="AN24" s="211">
        <v>8.449330495550603</v>
      </c>
      <c r="AO24" s="211">
        <v>8.5191446061938922</v>
      </c>
      <c r="AP24" s="211">
        <v>8.5873718881409591</v>
      </c>
      <c r="AQ24" s="211">
        <v>8.6548068684131572</v>
      </c>
      <c r="AR24" s="211">
        <v>8.7205624214775153</v>
      </c>
      <c r="AS24" s="211">
        <v>8.7840615581771839</v>
      </c>
      <c r="AT24" s="211">
        <v>8.8522168948110291</v>
      </c>
      <c r="AU24" s="211">
        <v>8.9148669210301463</v>
      </c>
      <c r="AV24" s="211">
        <v>8.9722227667457322</v>
      </c>
      <c r="AW24" s="211">
        <v>9.0267959888213056</v>
      </c>
      <c r="AX24" s="211">
        <v>9.0763004809492784</v>
      </c>
      <c r="AY24" s="211">
        <v>9.1191310287086615</v>
      </c>
      <c r="AZ24" s="211">
        <v>9.1625449688258804</v>
      </c>
      <c r="BA24" s="211">
        <v>9.2014077560335394</v>
      </c>
      <c r="BB24" s="211">
        <v>9.2416664338204466</v>
      </c>
      <c r="BC24" s="211">
        <v>9.2798854363194145</v>
      </c>
      <c r="BD24" s="211">
        <v>9.3154955701572639</v>
      </c>
      <c r="BE24" s="211">
        <v>9.3469300231111951</v>
      </c>
      <c r="BF24" s="211">
        <v>9.3755964400448448</v>
      </c>
      <c r="BG24" s="211">
        <v>9.4023527818058099</v>
      </c>
      <c r="BH24" s="211">
        <v>9.4263231788944406</v>
      </c>
      <c r="BI24" s="211">
        <v>9.4476811060755939</v>
      </c>
      <c r="BJ24" s="211">
        <v>9.4667287839424041</v>
      </c>
      <c r="BK24" s="211">
        <v>9.4837161073853018</v>
      </c>
      <c r="BL24" s="211">
        <v>9.4997609131780916</v>
      </c>
      <c r="BM24" s="211">
        <v>9.5149334039447613</v>
      </c>
      <c r="BN24" s="211">
        <v>9.5299800040144422</v>
      </c>
      <c r="BO24" s="211">
        <v>9.5445592423257608</v>
      </c>
      <c r="BP24" s="211">
        <v>9.5586636106603304</v>
      </c>
      <c r="BQ24" s="211">
        <v>9.5724802631960006</v>
      </c>
      <c r="BR24" s="211">
        <v>9.5853445284226382</v>
      </c>
      <c r="BS24" s="211">
        <v>9.5977084308810969</v>
      </c>
      <c r="BT24" s="211">
        <v>9.6095897538176054</v>
      </c>
      <c r="BU24" s="211">
        <v>9.6213365488490545</v>
      </c>
      <c r="BV24" s="211">
        <v>9.633245782294491</v>
      </c>
      <c r="BW24" s="211">
        <v>9.6454528716156887</v>
      </c>
      <c r="BX24" s="211">
        <v>9.6577180922563848</v>
      </c>
      <c r="BY24" s="211">
        <v>9.6704098110567873</v>
      </c>
      <c r="BZ24" s="211">
        <v>9.6833168499316411</v>
      </c>
    </row>
    <row r="25" spans="1:78" s="209" customFormat="1" ht="15" customHeight="1" x14ac:dyDescent="0.2">
      <c r="A25" s="210" t="s">
        <v>44</v>
      </c>
      <c r="B25" s="211"/>
      <c r="C25" s="211"/>
      <c r="D25" s="211"/>
      <c r="E25" s="211"/>
      <c r="F25" s="211"/>
      <c r="G25" s="211"/>
      <c r="H25" s="211">
        <v>6.5296760906197333</v>
      </c>
      <c r="I25" s="211">
        <v>6.4829404278528564</v>
      </c>
      <c r="J25" s="211">
        <v>6.4355343831326364</v>
      </c>
      <c r="K25" s="211">
        <v>6.4007064420105104</v>
      </c>
      <c r="L25" s="211">
        <v>6.3768155734329088</v>
      </c>
      <c r="M25" s="211">
        <v>6.3502109704641345</v>
      </c>
      <c r="N25" s="211">
        <v>6.3228184446043345</v>
      </c>
      <c r="O25" s="211">
        <v>6.2933011466505731</v>
      </c>
      <c r="P25" s="211">
        <v>6.260475546462299</v>
      </c>
      <c r="Q25" s="211">
        <v>6.2277125431862865</v>
      </c>
      <c r="R25" s="211">
        <v>6.1945192834065033</v>
      </c>
      <c r="S25" s="211">
        <v>6.1639193852762393</v>
      </c>
      <c r="T25" s="211">
        <v>6.1365530418521459</v>
      </c>
      <c r="U25" s="211">
        <v>6.1124209942343128</v>
      </c>
      <c r="V25" s="211">
        <v>6.0969732022363603</v>
      </c>
      <c r="W25" s="211">
        <v>6.087655509547889</v>
      </c>
      <c r="X25" s="211">
        <v>6.087246928846727</v>
      </c>
      <c r="Y25" s="211">
        <v>6.0965754555487006</v>
      </c>
      <c r="Z25" s="211">
        <v>6.1137706041087077</v>
      </c>
      <c r="AA25" s="211">
        <v>6.1408581939691871</v>
      </c>
      <c r="AB25" s="211">
        <v>6.1765911217301879</v>
      </c>
      <c r="AC25" s="211">
        <v>6.2219074950616822</v>
      </c>
      <c r="AD25" s="211">
        <v>6.2765085618161685</v>
      </c>
      <c r="AE25" s="211">
        <v>6.3327851904276216</v>
      </c>
      <c r="AF25" s="211">
        <v>6.3930359900781584</v>
      </c>
      <c r="AG25" s="211">
        <v>6.4582235870026077</v>
      </c>
      <c r="AH25" s="211">
        <v>6.5240273050147417</v>
      </c>
      <c r="AI25" s="211">
        <v>6.5916720654926682</v>
      </c>
      <c r="AJ25" s="211">
        <v>6.6566670989788035</v>
      </c>
      <c r="AK25" s="211">
        <v>6.7206977146814406</v>
      </c>
      <c r="AL25" s="211">
        <v>6.7822119916465722</v>
      </c>
      <c r="AM25" s="211">
        <v>6.8399335782217072</v>
      </c>
      <c r="AN25" s="211">
        <v>6.8959964082843701</v>
      </c>
      <c r="AO25" s="211">
        <v>6.9495814677827523</v>
      </c>
      <c r="AP25" s="211">
        <v>7.0032045345089475</v>
      </c>
      <c r="AQ25" s="211">
        <v>7.0548286322271014</v>
      </c>
      <c r="AR25" s="211">
        <v>7.1052689911998757</v>
      </c>
      <c r="AS25" s="211">
        <v>7.1558104625636663</v>
      </c>
      <c r="AT25" s="211">
        <v>7.2069670310139511</v>
      </c>
      <c r="AU25" s="211">
        <v>7.2571109505353739</v>
      </c>
      <c r="AV25" s="211">
        <v>7.3073013688336239</v>
      </c>
      <c r="AW25" s="211">
        <v>7.3556497698641117</v>
      </c>
      <c r="AX25" s="211">
        <v>7.4019066661392348</v>
      </c>
      <c r="AY25" s="211">
        <v>7.451909977657893</v>
      </c>
      <c r="AZ25" s="211">
        <v>7.4974310586623405</v>
      </c>
      <c r="BA25" s="211">
        <v>7.5386266952528311</v>
      </c>
      <c r="BB25" s="211">
        <v>7.5771468876741315</v>
      </c>
      <c r="BC25" s="211">
        <v>7.6119618566423766</v>
      </c>
      <c r="BD25" s="211">
        <v>7.6422122453007058</v>
      </c>
      <c r="BE25" s="211">
        <v>7.6731749782365384</v>
      </c>
      <c r="BF25" s="211">
        <v>7.7012741981339321</v>
      </c>
      <c r="BG25" s="211">
        <v>7.7318193441784535</v>
      </c>
      <c r="BH25" s="211">
        <v>7.7615078331410707</v>
      </c>
      <c r="BI25" s="211">
        <v>7.7892448562833492</v>
      </c>
      <c r="BJ25" s="211">
        <v>7.8139380278178852</v>
      </c>
      <c r="BK25" s="211">
        <v>7.8362787934686606</v>
      </c>
      <c r="BL25" s="211">
        <v>7.8581157435471436</v>
      </c>
      <c r="BM25" s="211">
        <v>7.8778117689400755</v>
      </c>
      <c r="BN25" s="211">
        <v>7.8955836285871817</v>
      </c>
      <c r="BO25" s="211">
        <v>7.9118188419257329</v>
      </c>
      <c r="BP25" s="211">
        <v>7.9267068768653148</v>
      </c>
      <c r="BQ25" s="211">
        <v>7.9410754579507055</v>
      </c>
      <c r="BR25" s="211">
        <v>7.9550056524383672</v>
      </c>
      <c r="BS25" s="211">
        <v>7.9691528426208542</v>
      </c>
      <c r="BT25" s="211">
        <v>7.9829119447154611</v>
      </c>
      <c r="BU25" s="211">
        <v>7.9967333559077041</v>
      </c>
      <c r="BV25" s="211">
        <v>8.0097949340535006</v>
      </c>
      <c r="BW25" s="211">
        <v>8.0223750955458275</v>
      </c>
      <c r="BX25" s="211">
        <v>8.0343726521412471</v>
      </c>
      <c r="BY25" s="211">
        <v>8.0461669728578773</v>
      </c>
      <c r="BZ25" s="211">
        <v>8.0576111475393226</v>
      </c>
    </row>
    <row r="26" spans="1:78" s="209" customFormat="1" ht="15" customHeight="1" x14ac:dyDescent="0.2">
      <c r="A26" s="210" t="s">
        <v>45</v>
      </c>
      <c r="B26" s="211"/>
      <c r="C26" s="211"/>
      <c r="D26" s="211"/>
      <c r="E26" s="211"/>
      <c r="F26" s="211"/>
      <c r="G26" s="211"/>
      <c r="H26" s="211">
        <v>4.9943206020161863</v>
      </c>
      <c r="I26" s="211">
        <v>4.9509986774729553</v>
      </c>
      <c r="J26" s="211">
        <v>4.9049861945752804</v>
      </c>
      <c r="K26" s="211">
        <v>4.863600935307872</v>
      </c>
      <c r="L26" s="211">
        <v>4.8335381019448027</v>
      </c>
      <c r="M26" s="211">
        <v>4.7988240719391282</v>
      </c>
      <c r="N26" s="211">
        <v>4.769828064337216</v>
      </c>
      <c r="O26" s="211">
        <v>4.7441265100402674</v>
      </c>
      <c r="P26" s="211">
        <v>4.7177780622040189</v>
      </c>
      <c r="Q26" s="211">
        <v>4.6928223098978119</v>
      </c>
      <c r="R26" s="211">
        <v>4.6693789749345305</v>
      </c>
      <c r="S26" s="211">
        <v>4.6479562335987188</v>
      </c>
      <c r="T26" s="211">
        <v>4.6287489696277984</v>
      </c>
      <c r="U26" s="211">
        <v>4.6114895412622818</v>
      </c>
      <c r="V26" s="211">
        <v>4.6015970586545638</v>
      </c>
      <c r="W26" s="211">
        <v>4.5961002785515319</v>
      </c>
      <c r="X26" s="211">
        <v>4.5985517204926269</v>
      </c>
      <c r="Y26" s="211">
        <v>4.606447667900941</v>
      </c>
      <c r="Z26" s="211">
        <v>4.6218349765796454</v>
      </c>
      <c r="AA26" s="211">
        <v>4.6444167678264572</v>
      </c>
      <c r="AB26" s="211">
        <v>4.6755407653910144</v>
      </c>
      <c r="AC26" s="211">
        <v>4.7120570247097433</v>
      </c>
      <c r="AD26" s="211">
        <v>4.7548823683448882</v>
      </c>
      <c r="AE26" s="211">
        <v>4.7942952622784745</v>
      </c>
      <c r="AF26" s="211">
        <v>4.8380200211278233</v>
      </c>
      <c r="AG26" s="211">
        <v>4.884690459551293</v>
      </c>
      <c r="AH26" s="211">
        <v>4.93322841206286</v>
      </c>
      <c r="AI26" s="211">
        <v>4.9820836393581276</v>
      </c>
      <c r="AJ26" s="211">
        <v>5.0306997839248657</v>
      </c>
      <c r="AK26" s="211">
        <v>5.0794921534213957</v>
      </c>
      <c r="AL26" s="211">
        <v>5.1281044082843144</v>
      </c>
      <c r="AM26" s="211">
        <v>5.1741908884766028</v>
      </c>
      <c r="AN26" s="211">
        <v>5.2186492592625662</v>
      </c>
      <c r="AO26" s="211">
        <v>5.261992368492777</v>
      </c>
      <c r="AP26" s="211">
        <v>5.3040661522935189</v>
      </c>
      <c r="AQ26" s="211">
        <v>5.3436186227175941</v>
      </c>
      <c r="AR26" s="211">
        <v>5.3843846096152408</v>
      </c>
      <c r="AS26" s="211">
        <v>5.4251393009624431</v>
      </c>
      <c r="AT26" s="211">
        <v>5.4639413482343553</v>
      </c>
      <c r="AU26" s="211">
        <v>5.5023435907886693</v>
      </c>
      <c r="AV26" s="211">
        <v>5.5383781926771585</v>
      </c>
      <c r="AW26" s="211">
        <v>5.5759354365370513</v>
      </c>
      <c r="AX26" s="211">
        <v>5.6119092521004719</v>
      </c>
      <c r="AY26" s="211">
        <v>5.6474850758063928</v>
      </c>
      <c r="AZ26" s="211">
        <v>5.6842648706681604</v>
      </c>
      <c r="BA26" s="211">
        <v>5.7193611674827274</v>
      </c>
      <c r="BB26" s="211">
        <v>5.7535873012477339</v>
      </c>
      <c r="BC26" s="211">
        <v>5.7873908158824303</v>
      </c>
      <c r="BD26" s="211">
        <v>5.824932370860548</v>
      </c>
      <c r="BE26" s="211">
        <v>5.8581423445191776</v>
      </c>
      <c r="BF26" s="211">
        <v>5.8879099928613261</v>
      </c>
      <c r="BG26" s="211">
        <v>5.9166035985449579</v>
      </c>
      <c r="BH26" s="211">
        <v>5.9426677920535189</v>
      </c>
      <c r="BI26" s="211">
        <v>5.9653353428786735</v>
      </c>
      <c r="BJ26" s="211">
        <v>5.9904561413679529</v>
      </c>
      <c r="BK26" s="211">
        <v>6.0121279680538455</v>
      </c>
      <c r="BL26" s="211">
        <v>6.0375115219685531</v>
      </c>
      <c r="BM26" s="211">
        <v>6.0623694607312713</v>
      </c>
      <c r="BN26" s="211">
        <v>6.085935095983146</v>
      </c>
      <c r="BO26" s="211">
        <v>6.1065230734892024</v>
      </c>
      <c r="BP26" s="211">
        <v>6.1250834631649234</v>
      </c>
      <c r="BQ26" s="211">
        <v>6.144190127203057</v>
      </c>
      <c r="BR26" s="211">
        <v>6.1608977171117134</v>
      </c>
      <c r="BS26" s="211">
        <v>6.1769585168275558</v>
      </c>
      <c r="BT26" s="211">
        <v>6.1912932212754814</v>
      </c>
      <c r="BU26" s="211">
        <v>6.2055670143424404</v>
      </c>
      <c r="BV26" s="211">
        <v>6.2185410443580524</v>
      </c>
      <c r="BW26" s="211">
        <v>6.2316465625936921</v>
      </c>
      <c r="BX26" s="211">
        <v>6.2453374817726619</v>
      </c>
      <c r="BY26" s="211">
        <v>6.2587059897209283</v>
      </c>
      <c r="BZ26" s="211">
        <v>6.2713387241689125</v>
      </c>
    </row>
    <row r="27" spans="1:78" s="209" customFormat="1" ht="15" customHeight="1" x14ac:dyDescent="0.2">
      <c r="A27" s="210" t="s">
        <v>46</v>
      </c>
      <c r="B27" s="211"/>
      <c r="C27" s="211"/>
      <c r="D27" s="211"/>
      <c r="E27" s="211"/>
      <c r="F27" s="211"/>
      <c r="G27" s="211"/>
      <c r="H27" s="211">
        <v>3.8419585504787301</v>
      </c>
      <c r="I27" s="211">
        <v>3.8209360162785444</v>
      </c>
      <c r="J27" s="211">
        <v>3.7486800422386479</v>
      </c>
      <c r="K27" s="211">
        <v>3.7091988130563793</v>
      </c>
      <c r="L27" s="211">
        <v>3.6610295484110758</v>
      </c>
      <c r="M27" s="211">
        <v>3.6255363867238812</v>
      </c>
      <c r="N27" s="211">
        <v>3.5696538015570649</v>
      </c>
      <c r="O27" s="211">
        <v>3.5352345038887583</v>
      </c>
      <c r="P27" s="211">
        <v>3.5095579450418164</v>
      </c>
      <c r="Q27" s="211">
        <v>3.4772096992106949</v>
      </c>
      <c r="R27" s="211">
        <v>3.4573927191376854</v>
      </c>
      <c r="S27" s="211">
        <v>3.4293109026205109</v>
      </c>
      <c r="T27" s="211">
        <v>3.4076177541823571</v>
      </c>
      <c r="U27" s="211">
        <v>3.3962928202721723</v>
      </c>
      <c r="V27" s="211">
        <v>3.3956610997059316</v>
      </c>
      <c r="W27" s="211">
        <v>3.3982356318839066</v>
      </c>
      <c r="X27" s="211">
        <v>3.403256564471175</v>
      </c>
      <c r="Y27" s="211">
        <v>3.411689380773804</v>
      </c>
      <c r="Z27" s="211">
        <v>3.4307007024156246</v>
      </c>
      <c r="AA27" s="211">
        <v>3.4488309388707798</v>
      </c>
      <c r="AB27" s="211">
        <v>3.4689767848322504</v>
      </c>
      <c r="AC27" s="211">
        <v>3.5042180402336145</v>
      </c>
      <c r="AD27" s="211">
        <v>3.5405516673528203</v>
      </c>
      <c r="AE27" s="211">
        <v>3.572012691766707</v>
      </c>
      <c r="AF27" s="211">
        <v>3.6048397156043412</v>
      </c>
      <c r="AG27" s="211">
        <v>3.6380901510430581</v>
      </c>
      <c r="AH27" s="211">
        <v>3.6763670169310085</v>
      </c>
      <c r="AI27" s="211">
        <v>3.7101340883594207</v>
      </c>
      <c r="AJ27" s="211">
        <v>3.7417981911686473</v>
      </c>
      <c r="AK27" s="211">
        <v>3.7756280681490035</v>
      </c>
      <c r="AL27" s="211">
        <v>3.8089563184672506</v>
      </c>
      <c r="AM27" s="211">
        <v>3.8422826134523658</v>
      </c>
      <c r="AN27" s="211">
        <v>3.8753529227229953</v>
      </c>
      <c r="AO27" s="211">
        <v>3.9057037259015082</v>
      </c>
      <c r="AP27" s="211">
        <v>3.9406803860724553</v>
      </c>
      <c r="AQ27" s="211">
        <v>3.9759166847472334</v>
      </c>
      <c r="AR27" s="211">
        <v>4.0144485910911767</v>
      </c>
      <c r="AS27" s="211">
        <v>4.0500509898505923</v>
      </c>
      <c r="AT27" s="211">
        <v>4.0866967909933365</v>
      </c>
      <c r="AU27" s="211">
        <v>4.1242355128782489</v>
      </c>
      <c r="AV27" s="211">
        <v>4.1602167182662537</v>
      </c>
      <c r="AW27" s="211">
        <v>4.1966347740019794</v>
      </c>
      <c r="AX27" s="211">
        <v>4.2310513138261552</v>
      </c>
      <c r="AY27" s="211">
        <v>4.2648095481173582</v>
      </c>
      <c r="AZ27" s="211">
        <v>4.2963396778916545</v>
      </c>
      <c r="BA27" s="211">
        <v>4.3285829097947772</v>
      </c>
      <c r="BB27" s="211">
        <v>4.3599268049483362</v>
      </c>
      <c r="BC27" s="211">
        <v>4.3906886024423342</v>
      </c>
      <c r="BD27" s="211">
        <v>4.4220294120652825</v>
      </c>
      <c r="BE27" s="211">
        <v>4.4525883609497026</v>
      </c>
      <c r="BF27" s="211">
        <v>4.4826106425852679</v>
      </c>
      <c r="BG27" s="211">
        <v>4.5136591777148549</v>
      </c>
      <c r="BH27" s="211">
        <v>4.5416825718221494</v>
      </c>
      <c r="BI27" s="211">
        <v>4.5731849661504942</v>
      </c>
      <c r="BJ27" s="211">
        <v>4.6017297645354365</v>
      </c>
      <c r="BK27" s="211">
        <v>4.6265852512916865</v>
      </c>
      <c r="BL27" s="211">
        <v>4.6512389119832411</v>
      </c>
      <c r="BM27" s="211">
        <v>4.6725109580463364</v>
      </c>
      <c r="BN27" s="211">
        <v>4.6920274608346464</v>
      </c>
      <c r="BO27" s="211">
        <v>4.7133823927089864</v>
      </c>
      <c r="BP27" s="211">
        <v>4.732595254570211</v>
      </c>
      <c r="BQ27" s="211">
        <v>4.7541043855366016</v>
      </c>
      <c r="BR27" s="211">
        <v>4.7753264959787503</v>
      </c>
      <c r="BS27" s="211">
        <v>4.7954196855870252</v>
      </c>
      <c r="BT27" s="211">
        <v>4.8132205662866907</v>
      </c>
      <c r="BU27" s="211">
        <v>4.8285191245322139</v>
      </c>
      <c r="BV27" s="211">
        <v>4.8440347180220122</v>
      </c>
      <c r="BW27" s="211">
        <v>4.8597917495103022</v>
      </c>
      <c r="BX27" s="211">
        <v>4.8733474333491307</v>
      </c>
      <c r="BY27" s="211">
        <v>4.886198034872649</v>
      </c>
      <c r="BZ27" s="211">
        <v>4.8977163819029048</v>
      </c>
    </row>
    <row r="28" spans="1:78" s="209" customFormat="1" ht="15" customHeight="1" x14ac:dyDescent="0.2">
      <c r="A28" s="210" t="s">
        <v>47</v>
      </c>
      <c r="B28" s="211"/>
      <c r="C28" s="211"/>
      <c r="D28" s="211"/>
      <c r="E28" s="211"/>
      <c r="F28" s="211"/>
      <c r="G28" s="211"/>
      <c r="H28" s="211">
        <v>2.9073698444895197</v>
      </c>
      <c r="I28" s="211">
        <v>2.9375</v>
      </c>
      <c r="J28" s="211">
        <v>2.8801843317972349</v>
      </c>
      <c r="K28" s="211">
        <v>2.8042328042328042</v>
      </c>
      <c r="L28" s="211">
        <v>2.772373540856031</v>
      </c>
      <c r="M28" s="211">
        <v>2.7268663388466696</v>
      </c>
      <c r="N28" s="211">
        <v>2.6726973684210527</v>
      </c>
      <c r="O28" s="211">
        <v>2.6136363636363633</v>
      </c>
      <c r="P28" s="211">
        <v>2.5946704067321176</v>
      </c>
      <c r="Q28" s="211">
        <v>2.5732899022801301</v>
      </c>
      <c r="R28" s="211">
        <v>2.5547445255474455</v>
      </c>
      <c r="S28" s="211">
        <v>2.5363351382160162</v>
      </c>
      <c r="T28" s="211">
        <v>2.491961414790997</v>
      </c>
      <c r="U28" s="211">
        <v>2.4660291897332662</v>
      </c>
      <c r="V28" s="211">
        <v>2.4551463644948064</v>
      </c>
      <c r="W28" s="211">
        <v>2.4557522123893807</v>
      </c>
      <c r="X28" s="211">
        <v>2.4642783184924415</v>
      </c>
      <c r="Y28" s="211">
        <v>2.4753432604912007</v>
      </c>
      <c r="Z28" s="211">
        <v>2.4842484248424843</v>
      </c>
      <c r="AA28" s="211">
        <v>2.4870639292271743</v>
      </c>
      <c r="AB28" s="211">
        <v>2.5265752580496068</v>
      </c>
      <c r="AC28" s="211">
        <v>2.5510204081632653</v>
      </c>
      <c r="AD28" s="211">
        <v>2.5661065520385566</v>
      </c>
      <c r="AE28" s="211">
        <v>2.5942829690127311</v>
      </c>
      <c r="AF28" s="211">
        <v>2.6383168206612488</v>
      </c>
      <c r="AG28" s="211">
        <v>2.6591877012568816</v>
      </c>
      <c r="AH28" s="211">
        <v>2.6824034334763951</v>
      </c>
      <c r="AI28" s="211">
        <v>2.7126436781609193</v>
      </c>
      <c r="AJ28" s="211">
        <v>2.7428174637618263</v>
      </c>
      <c r="AK28" s="211">
        <v>2.767542782281176</v>
      </c>
      <c r="AL28" s="211">
        <v>2.7906259636139374</v>
      </c>
      <c r="AM28" s="211">
        <v>2.8095582910934107</v>
      </c>
      <c r="AN28" s="211">
        <v>2.8200597988583853</v>
      </c>
      <c r="AO28" s="211">
        <v>2.8529486852182795</v>
      </c>
      <c r="AP28" s="211">
        <v>2.8754952575339177</v>
      </c>
      <c r="AQ28" s="211">
        <v>2.89756649688738</v>
      </c>
      <c r="AR28" s="211">
        <v>2.9246644923274343</v>
      </c>
      <c r="AS28" s="211">
        <v>2.9622889495500959</v>
      </c>
      <c r="AT28" s="211">
        <v>2.9892082895616463</v>
      </c>
      <c r="AU28" s="211">
        <v>3.0198019801980198</v>
      </c>
      <c r="AV28" s="211">
        <v>3.0492704588707973</v>
      </c>
      <c r="AW28" s="211">
        <v>3.0837528241309604</v>
      </c>
      <c r="AX28" s="211">
        <v>3.1178086259371982</v>
      </c>
      <c r="AY28" s="211">
        <v>3.1499077651317391</v>
      </c>
      <c r="AZ28" s="211">
        <v>3.1816693944353518</v>
      </c>
      <c r="BA28" s="211">
        <v>3.2124544387471428</v>
      </c>
      <c r="BB28" s="211">
        <v>3.2421360643745429</v>
      </c>
      <c r="BC28" s="211">
        <v>3.2717560649899844</v>
      </c>
      <c r="BD28" s="211">
        <v>3.3011357605349749</v>
      </c>
      <c r="BE28" s="211">
        <v>3.3280024369811896</v>
      </c>
      <c r="BF28" s="211">
        <v>3.3539555728760719</v>
      </c>
      <c r="BG28" s="211">
        <v>3.3807037670030202</v>
      </c>
      <c r="BH28" s="211">
        <v>3.4047720781703288</v>
      </c>
      <c r="BI28" s="211">
        <v>3.4307606215832296</v>
      </c>
      <c r="BJ28" s="211">
        <v>3.4556217865994796</v>
      </c>
      <c r="BK28" s="211">
        <v>3.4807859839318556</v>
      </c>
      <c r="BL28" s="211">
        <v>3.5061252680940784</v>
      </c>
      <c r="BM28" s="211">
        <v>3.5316900810301184</v>
      </c>
      <c r="BN28" s="211">
        <v>3.5562733548673129</v>
      </c>
      <c r="BO28" s="211">
        <v>3.5793620235168673</v>
      </c>
      <c r="BP28" s="211">
        <v>3.5971623313395464</v>
      </c>
      <c r="BQ28" s="211">
        <v>3.6180930891535921</v>
      </c>
      <c r="BR28" s="211">
        <v>3.6364772017489071</v>
      </c>
      <c r="BS28" s="211">
        <v>3.6517256193613061</v>
      </c>
      <c r="BT28" s="211">
        <v>3.670089508837294</v>
      </c>
      <c r="BU28" s="211">
        <v>3.6860697281523573</v>
      </c>
      <c r="BV28" s="211">
        <v>3.7046141240333896</v>
      </c>
      <c r="BW28" s="211">
        <v>3.7227043005626017</v>
      </c>
      <c r="BX28" s="211">
        <v>3.7398619537891644</v>
      </c>
      <c r="BY28" s="211">
        <v>3.7546205922664786</v>
      </c>
      <c r="BZ28" s="211">
        <v>3.7679653142427232</v>
      </c>
    </row>
    <row r="29" spans="1:78" s="209" customFormat="1" ht="15" customHeight="1" x14ac:dyDescent="0.2">
      <c r="A29" s="210" t="s">
        <v>168</v>
      </c>
      <c r="B29" s="211"/>
      <c r="C29" s="211"/>
      <c r="D29" s="211"/>
      <c r="E29" s="211"/>
      <c r="F29" s="211"/>
      <c r="G29" s="211"/>
      <c r="H29" s="211">
        <v>1.8072289156626504</v>
      </c>
      <c r="I29" s="211">
        <v>1.6759776536312849</v>
      </c>
      <c r="J29" s="211">
        <v>1.5544041450777202</v>
      </c>
      <c r="K29" s="211">
        <v>1.4354066985645932</v>
      </c>
      <c r="L29" s="211">
        <v>1.7543859649122806</v>
      </c>
      <c r="M29" s="211">
        <v>1.6</v>
      </c>
      <c r="N29" s="211">
        <v>1.8181818181818181</v>
      </c>
      <c r="O29" s="211">
        <v>1.6447368421052631</v>
      </c>
      <c r="P29" s="211">
        <v>1.7857142857142856</v>
      </c>
      <c r="Q29" s="211">
        <v>1.6129032258064515</v>
      </c>
      <c r="R29" s="211">
        <v>1.6990291262135921</v>
      </c>
      <c r="S29" s="211">
        <v>1.7621145374449341</v>
      </c>
      <c r="T29" s="211">
        <v>1.8072289156626504</v>
      </c>
      <c r="U29" s="211">
        <v>1.8281535648994516</v>
      </c>
      <c r="V29" s="211">
        <v>1.6638935108153077</v>
      </c>
      <c r="W29" s="211">
        <v>1.6691957511380879</v>
      </c>
      <c r="X29" s="211">
        <v>1.662049861495845</v>
      </c>
      <c r="Y29" s="211">
        <v>1.6455696202531647</v>
      </c>
      <c r="Z29" s="211">
        <v>1.6166281755196306</v>
      </c>
      <c r="AA29" s="211">
        <v>1.6859852476290831</v>
      </c>
      <c r="AB29" s="211">
        <v>1.7341040462427744</v>
      </c>
      <c r="AC29" s="211">
        <v>1.759014951627089</v>
      </c>
      <c r="AD29" s="211">
        <v>1.8459069020866776</v>
      </c>
      <c r="AE29" s="211">
        <v>1.8964259664478482</v>
      </c>
      <c r="AF29" s="211">
        <v>1.9167217448777263</v>
      </c>
      <c r="AG29" s="211">
        <v>2.026221692491061</v>
      </c>
      <c r="AH29" s="211">
        <v>1.984978540772532</v>
      </c>
      <c r="AI29" s="211">
        <v>2.0772946859903381</v>
      </c>
      <c r="AJ29" s="211">
        <v>2.0933275185346707</v>
      </c>
      <c r="AK29" s="211">
        <v>2.1360759493670884</v>
      </c>
      <c r="AL29" s="211">
        <v>2.1276595744680851</v>
      </c>
      <c r="AM29" s="211">
        <v>2.1473406012553684</v>
      </c>
      <c r="AN29" s="211">
        <v>2.1547799696509862</v>
      </c>
      <c r="AO29" s="211">
        <v>2.1763392857142856</v>
      </c>
      <c r="AP29" s="211">
        <v>2.2102287329735284</v>
      </c>
      <c r="AQ29" s="211">
        <v>2.1785460573052329</v>
      </c>
      <c r="AR29" s="211">
        <v>2.1824530772588391</v>
      </c>
      <c r="AS29" s="211">
        <v>2.2146164686933765</v>
      </c>
      <c r="AT29" s="211">
        <v>2.2325581395348837</v>
      </c>
      <c r="AU29" s="211">
        <v>2.2226050999310818</v>
      </c>
      <c r="AV29" s="211">
        <v>2.2560000000000002</v>
      </c>
      <c r="AW29" s="211">
        <v>2.2639261245159368</v>
      </c>
      <c r="AX29" s="211">
        <v>2.2903942254303167</v>
      </c>
      <c r="AY29" s="211">
        <v>2.3147549463338937</v>
      </c>
      <c r="AZ29" s="211">
        <v>2.3336942138818717</v>
      </c>
      <c r="BA29" s="211">
        <v>2.3572785163668866</v>
      </c>
      <c r="BB29" s="211">
        <v>2.383419689119171</v>
      </c>
      <c r="BC29" s="211">
        <v>2.4129975004806767</v>
      </c>
      <c r="BD29" s="211">
        <v>2.4479585455195214</v>
      </c>
      <c r="BE29" s="211">
        <v>2.4800266311584553</v>
      </c>
      <c r="BF29" s="211">
        <v>2.5034986782770954</v>
      </c>
      <c r="BG29" s="211">
        <v>2.5422494172494172</v>
      </c>
      <c r="BH29" s="211">
        <v>2.5741083042376944</v>
      </c>
      <c r="BI29" s="211">
        <v>2.6074609526268233</v>
      </c>
      <c r="BJ29" s="211">
        <v>2.6482792287039296</v>
      </c>
      <c r="BK29" s="211">
        <v>2.6792430993576763</v>
      </c>
      <c r="BL29" s="211">
        <v>2.7165246081935659</v>
      </c>
      <c r="BM29" s="211">
        <v>2.748745819397993</v>
      </c>
      <c r="BN29" s="211">
        <v>2.7743373792420112</v>
      </c>
      <c r="BO29" s="211">
        <v>2.8072802133532964</v>
      </c>
      <c r="BP29" s="211">
        <v>2.8322631717829188</v>
      </c>
      <c r="BQ29" s="211">
        <v>2.8644332866902622</v>
      </c>
      <c r="BR29" s="211">
        <v>2.8911499328086006</v>
      </c>
      <c r="BS29" s="211">
        <v>2.9165773107441559</v>
      </c>
      <c r="BT29" s="211">
        <v>2.9388218026552804</v>
      </c>
      <c r="BU29" s="211">
        <v>2.9591709327007116</v>
      </c>
      <c r="BV29" s="211">
        <v>2.9773405937115758</v>
      </c>
      <c r="BW29" s="211">
        <v>2.9903181189488244</v>
      </c>
      <c r="BX29" s="211">
        <v>3.0047636496885306</v>
      </c>
      <c r="BY29" s="211">
        <v>3.0222968468357245</v>
      </c>
      <c r="BZ29" s="211">
        <v>3.0312330319412641</v>
      </c>
    </row>
    <row r="30" spans="1:78" s="209" customFormat="1" ht="15" customHeight="1" x14ac:dyDescent="0.2">
      <c r="A30" s="210"/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11"/>
      <c r="BA30" s="211"/>
      <c r="BB30" s="211"/>
      <c r="BC30" s="211"/>
      <c r="BD30" s="211"/>
      <c r="BE30" s="211"/>
      <c r="BF30" s="211"/>
      <c r="BG30" s="211"/>
      <c r="BH30" s="211"/>
      <c r="BI30" s="211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</row>
    <row r="31" spans="1:78" s="171" customFormat="1" ht="15" customHeight="1" x14ac:dyDescent="0.2">
      <c r="A31" s="175" t="s">
        <v>166</v>
      </c>
      <c r="B31" s="212"/>
      <c r="C31" s="212"/>
      <c r="D31" s="212"/>
      <c r="E31" s="212"/>
      <c r="F31" s="212"/>
      <c r="G31" s="212"/>
      <c r="H31" s="212">
        <v>73.605124489581769</v>
      </c>
      <c r="I31" s="212">
        <v>73.599351341653929</v>
      </c>
      <c r="J31" s="212">
        <v>73.607879161434667</v>
      </c>
      <c r="K31" s="212">
        <v>73.659372620694839</v>
      </c>
      <c r="L31" s="212">
        <v>73.71475292096747</v>
      </c>
      <c r="M31" s="212">
        <v>73.785247880704901</v>
      </c>
      <c r="N31" s="212">
        <v>73.860935452848551</v>
      </c>
      <c r="O31" s="212">
        <v>73.928095602424165</v>
      </c>
      <c r="P31" s="212">
        <v>73.97191766760244</v>
      </c>
      <c r="Q31" s="212">
        <v>73.984063384881011</v>
      </c>
      <c r="R31" s="212">
        <v>73.960370557568382</v>
      </c>
      <c r="S31" s="212">
        <v>73.896037395857803</v>
      </c>
      <c r="T31" s="212">
        <v>73.795273101816079</v>
      </c>
      <c r="U31" s="212">
        <v>73.653472151262051</v>
      </c>
      <c r="V31" s="212">
        <v>73.503203915452318</v>
      </c>
      <c r="W31" s="212">
        <v>73.362419567757158</v>
      </c>
      <c r="X31" s="212">
        <v>73.233096053401724</v>
      </c>
      <c r="Y31" s="212">
        <v>73.122884316770183</v>
      </c>
      <c r="Z31" s="212">
        <v>73.008625305086582</v>
      </c>
      <c r="AA31" s="212">
        <v>72.888464887669073</v>
      </c>
      <c r="AB31" s="212">
        <v>72.766783630795814</v>
      </c>
      <c r="AC31" s="212">
        <v>72.625202533443783</v>
      </c>
      <c r="AD31" s="212">
        <v>72.480232676663135</v>
      </c>
      <c r="AE31" s="212">
        <v>72.358999064064676</v>
      </c>
      <c r="AF31" s="212">
        <v>72.246903430450686</v>
      </c>
      <c r="AG31" s="212">
        <v>72.15106667065352</v>
      </c>
      <c r="AH31" s="212">
        <v>72.060984880618378</v>
      </c>
      <c r="AI31" s="212">
        <v>71.996629931805145</v>
      </c>
      <c r="AJ31" s="212">
        <v>71.960471628541043</v>
      </c>
      <c r="AK31" s="212">
        <v>71.948861956196922</v>
      </c>
      <c r="AL31" s="212">
        <v>71.961025573526896</v>
      </c>
      <c r="AM31" s="212">
        <v>71.962610166851476</v>
      </c>
      <c r="AN31" s="212">
        <v>71.965699809544631</v>
      </c>
      <c r="AO31" s="212">
        <v>71.962162064982664</v>
      </c>
      <c r="AP31" s="212">
        <v>71.944937941529602</v>
      </c>
      <c r="AQ31" s="212">
        <v>71.9283878992143</v>
      </c>
      <c r="AR31" s="212">
        <v>71.869683415027751</v>
      </c>
      <c r="AS31" s="212">
        <v>71.798639711345174</v>
      </c>
      <c r="AT31" s="212">
        <v>71.720437591086252</v>
      </c>
      <c r="AU31" s="212">
        <v>71.607971080081086</v>
      </c>
      <c r="AV31" s="212">
        <v>71.476647262194575</v>
      </c>
      <c r="AW31" s="212">
        <v>71.309372471043829</v>
      </c>
      <c r="AX31" s="212">
        <v>71.11344477765445</v>
      </c>
      <c r="AY31" s="212">
        <v>70.883855271957501</v>
      </c>
      <c r="AZ31" s="212">
        <v>70.646591136103666</v>
      </c>
      <c r="BA31" s="212">
        <v>70.402237812835125</v>
      </c>
      <c r="BB31" s="212">
        <v>70.147697440584651</v>
      </c>
      <c r="BC31" s="212">
        <v>69.886883215094599</v>
      </c>
      <c r="BD31" s="212">
        <v>69.619930546911576</v>
      </c>
      <c r="BE31" s="212">
        <v>69.357865667886628</v>
      </c>
      <c r="BF31" s="212">
        <v>69.099233554857335</v>
      </c>
      <c r="BG31" s="212">
        <v>68.839263003295372</v>
      </c>
      <c r="BH31" s="212">
        <v>68.575861716418331</v>
      </c>
      <c r="BI31" s="212">
        <v>68.303454733766273</v>
      </c>
      <c r="BJ31" s="212">
        <v>68.026520086312786</v>
      </c>
      <c r="BK31" s="212">
        <v>67.745009390500925</v>
      </c>
      <c r="BL31" s="212">
        <v>67.459480240497811</v>
      </c>
      <c r="BM31" s="212">
        <v>67.171998990918496</v>
      </c>
      <c r="BN31" s="212">
        <v>66.880694092664868</v>
      </c>
      <c r="BO31" s="212">
        <v>66.587365582178222</v>
      </c>
      <c r="BP31" s="212">
        <v>66.29431378015444</v>
      </c>
      <c r="BQ31" s="212">
        <v>66.003315718335244</v>
      </c>
      <c r="BR31" s="212">
        <v>65.715320195598807</v>
      </c>
      <c r="BS31" s="212">
        <v>65.42729245020405</v>
      </c>
      <c r="BT31" s="212">
        <v>65.138805329847727</v>
      </c>
      <c r="BU31" s="212">
        <v>64.851006125825648</v>
      </c>
      <c r="BV31" s="212">
        <v>64.563889043594571</v>
      </c>
      <c r="BW31" s="212">
        <v>64.277319159890581</v>
      </c>
      <c r="BX31" s="212">
        <v>63.986477197095951</v>
      </c>
      <c r="BY31" s="212">
        <v>63.691443591352545</v>
      </c>
      <c r="BZ31" s="212">
        <v>63.394384486391196</v>
      </c>
    </row>
    <row r="32" spans="1:78" s="171" customFormat="1" ht="15" customHeight="1" x14ac:dyDescent="0.2">
      <c r="A32" s="175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2"/>
      <c r="X32" s="212"/>
      <c r="Y32" s="212"/>
      <c r="Z32" s="212"/>
      <c r="AA32" s="212"/>
      <c r="AB32" s="212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  <c r="AM32" s="212"/>
      <c r="AN32" s="212"/>
      <c r="AO32" s="212"/>
      <c r="AP32" s="212"/>
      <c r="AQ32" s="212"/>
      <c r="AR32" s="212"/>
      <c r="AS32" s="212"/>
      <c r="AT32" s="212"/>
      <c r="AU32" s="212"/>
      <c r="AV32" s="212"/>
      <c r="AW32" s="212"/>
      <c r="AX32" s="212"/>
      <c r="AY32" s="212"/>
      <c r="AZ32" s="212"/>
      <c r="BA32" s="212"/>
      <c r="BB32" s="212"/>
      <c r="BC32" s="212"/>
      <c r="BD32" s="212"/>
      <c r="BE32" s="212"/>
      <c r="BF32" s="212"/>
      <c r="BG32" s="212"/>
      <c r="BH32" s="212"/>
      <c r="BI32" s="212"/>
      <c r="BJ32" s="212"/>
      <c r="BK32" s="212"/>
      <c r="BL32" s="212"/>
      <c r="BM32" s="212"/>
      <c r="BN32" s="212"/>
      <c r="BO32" s="212"/>
      <c r="BP32" s="212"/>
      <c r="BQ32" s="212"/>
      <c r="BR32" s="212"/>
      <c r="BS32" s="212"/>
      <c r="BT32" s="212"/>
      <c r="BU32" s="212"/>
      <c r="BV32" s="212"/>
      <c r="BW32" s="212"/>
      <c r="BX32" s="212"/>
      <c r="BY32" s="212"/>
      <c r="BZ32" s="212"/>
    </row>
    <row r="33" spans="1:78" ht="15" customHeight="1" x14ac:dyDescent="0.2">
      <c r="A33" s="176" t="s">
        <v>3</v>
      </c>
      <c r="B33" s="213"/>
      <c r="C33" s="213"/>
      <c r="D33" s="213"/>
      <c r="E33" s="213"/>
      <c r="F33" s="213"/>
      <c r="G33" s="213"/>
      <c r="H33" s="213">
        <v>37.05384757250971</v>
      </c>
      <c r="I33" s="213">
        <v>36.803959131545341</v>
      </c>
      <c r="J33" s="213">
        <v>36.554156045071053</v>
      </c>
      <c r="K33" s="213">
        <v>36.374326764301919</v>
      </c>
      <c r="L33" s="213">
        <v>36.148909879603671</v>
      </c>
      <c r="M33" s="213">
        <v>35.86366719421207</v>
      </c>
      <c r="N33" s="213">
        <v>35.500908599623699</v>
      </c>
      <c r="O33" s="213">
        <v>35.041543574593796</v>
      </c>
      <c r="P33" s="213">
        <v>34.46682068179566</v>
      </c>
      <c r="Q33" s="213">
        <v>33.76266368706726</v>
      </c>
      <c r="R33" s="213">
        <v>32.924102070655863</v>
      </c>
      <c r="S33" s="213">
        <v>31.9579655078984</v>
      </c>
      <c r="T33" s="213">
        <v>30.871866273228537</v>
      </c>
      <c r="U33" s="213">
        <v>29.658779734738751</v>
      </c>
      <c r="V33" s="213">
        <v>28.439666566464833</v>
      </c>
      <c r="W33" s="213">
        <v>27.275055394105397</v>
      </c>
      <c r="X33" s="213">
        <v>26.219562499603366</v>
      </c>
      <c r="Y33" s="213">
        <v>25.313644522537928</v>
      </c>
      <c r="Z33" s="213">
        <v>24.573197438171494</v>
      </c>
      <c r="AA33" s="213">
        <v>23.992291854783939</v>
      </c>
      <c r="AB33" s="213">
        <v>23.549568106811808</v>
      </c>
      <c r="AC33" s="213">
        <v>23.217509921729803</v>
      </c>
      <c r="AD33" s="213">
        <v>22.985217662828028</v>
      </c>
      <c r="AE33" s="213">
        <v>22.82576047088487</v>
      </c>
      <c r="AF33" s="213">
        <v>22.708275285594873</v>
      </c>
      <c r="AG33" s="213">
        <v>22.620509020918032</v>
      </c>
      <c r="AH33" s="213">
        <v>22.553247959657622</v>
      </c>
      <c r="AI33" s="213">
        <v>22.500219163671431</v>
      </c>
      <c r="AJ33" s="213">
        <v>22.457310590863838</v>
      </c>
      <c r="AK33" s="213">
        <v>22.421169839178724</v>
      </c>
      <c r="AL33" s="213">
        <v>22.389623443372326</v>
      </c>
      <c r="AM33" s="213">
        <v>22.361581779606265</v>
      </c>
      <c r="AN33" s="213">
        <v>22.335752872294194</v>
      </c>
      <c r="AO33" s="213">
        <v>22.311785881984662</v>
      </c>
      <c r="AP33" s="213">
        <v>22.288772761075414</v>
      </c>
      <c r="AQ33" s="213">
        <v>22.266738745651281</v>
      </c>
      <c r="AR33" s="213">
        <v>22.245488816137986</v>
      </c>
      <c r="AS33" s="213">
        <v>22.224957658413889</v>
      </c>
      <c r="AT33" s="213">
        <v>22.204588082527774</v>
      </c>
      <c r="AU33" s="213">
        <v>22.184757344490816</v>
      </c>
      <c r="AV33" s="213">
        <v>22.165398203537816</v>
      </c>
      <c r="AW33" s="213">
        <v>22.146413452710323</v>
      </c>
      <c r="AX33" s="213">
        <v>22.1276898210958</v>
      </c>
      <c r="AY33" s="213">
        <v>22.109464644844476</v>
      </c>
      <c r="AZ33" s="213">
        <v>22.091504880188332</v>
      </c>
      <c r="BA33" s="213">
        <v>22.073959173352122</v>
      </c>
      <c r="BB33" s="213">
        <v>22.056718644088733</v>
      </c>
      <c r="BC33" s="213">
        <v>22.039719300419812</v>
      </c>
      <c r="BD33" s="213">
        <v>22.023241750363152</v>
      </c>
      <c r="BE33" s="213">
        <v>22.006999075593789</v>
      </c>
      <c r="BF33" s="213">
        <v>21.991093904950798</v>
      </c>
      <c r="BG33" s="213">
        <v>21.975650507106895</v>
      </c>
      <c r="BH33" s="213">
        <v>21.960369012934322</v>
      </c>
      <c r="BI33" s="213">
        <v>21.945269079181912</v>
      </c>
      <c r="BJ33" s="213">
        <v>21.930601667480811</v>
      </c>
      <c r="BK33" s="213">
        <v>21.916375668380184</v>
      </c>
      <c r="BL33" s="213">
        <v>21.902364163415147</v>
      </c>
      <c r="BM33" s="213">
        <v>21.888671724401505</v>
      </c>
      <c r="BN33" s="213">
        <v>21.875136455089901</v>
      </c>
      <c r="BO33" s="213">
        <v>21.861985211499775</v>
      </c>
      <c r="BP33" s="213">
        <v>21.848960351502615</v>
      </c>
      <c r="BQ33" s="213">
        <v>21.836204830056687</v>
      </c>
      <c r="BR33" s="213">
        <v>21.823893090883242</v>
      </c>
      <c r="BS33" s="213">
        <v>21.811850948928157</v>
      </c>
      <c r="BT33" s="213">
        <v>21.799924013582146</v>
      </c>
      <c r="BU33" s="213">
        <v>21.78819875032713</v>
      </c>
      <c r="BV33" s="213">
        <v>21.776735636922705</v>
      </c>
      <c r="BW33" s="213">
        <v>21.765555515290195</v>
      </c>
      <c r="BX33" s="213">
        <v>21.754886049963243</v>
      </c>
      <c r="BY33" s="213">
        <v>21.744228591340708</v>
      </c>
      <c r="BZ33" s="213">
        <v>21.733771281699315</v>
      </c>
    </row>
    <row r="34" spans="1:78" ht="15" customHeight="1" x14ac:dyDescent="0.2">
      <c r="A34" s="176" t="s">
        <v>4</v>
      </c>
      <c r="B34" s="213"/>
      <c r="C34" s="213"/>
      <c r="D34" s="213"/>
      <c r="E34" s="213"/>
      <c r="F34" s="213"/>
      <c r="G34" s="213"/>
      <c r="H34" s="213">
        <v>80.377262739635796</v>
      </c>
      <c r="I34" s="213">
        <v>80.252348096011033</v>
      </c>
      <c r="J34" s="213">
        <v>80.123136291878609</v>
      </c>
      <c r="K34" s="213">
        <v>80.015148665692408</v>
      </c>
      <c r="L34" s="213">
        <v>79.877256171042475</v>
      </c>
      <c r="M34" s="213">
        <v>79.698564680443127</v>
      </c>
      <c r="N34" s="213">
        <v>79.464076097955882</v>
      </c>
      <c r="O34" s="213">
        <v>79.155237224423445</v>
      </c>
      <c r="P34" s="213">
        <v>78.749726365825438</v>
      </c>
      <c r="Q34" s="213">
        <v>78.223144656036297</v>
      </c>
      <c r="R34" s="213">
        <v>77.554789004865683</v>
      </c>
      <c r="S34" s="213">
        <v>76.733146331937249</v>
      </c>
      <c r="T34" s="213">
        <v>75.754922531915497</v>
      </c>
      <c r="U34" s="213">
        <v>74.614797388879367</v>
      </c>
      <c r="V34" s="213">
        <v>73.41049610007866</v>
      </c>
      <c r="W34" s="213">
        <v>72.21274564930799</v>
      </c>
      <c r="X34" s="213">
        <v>71.08955082143649</v>
      </c>
      <c r="Y34" s="213">
        <v>70.090175424097851</v>
      </c>
      <c r="Z34" s="213">
        <v>69.238335740636231</v>
      </c>
      <c r="AA34" s="213">
        <v>68.534527503661252</v>
      </c>
      <c r="AB34" s="213">
        <v>67.96413257850989</v>
      </c>
      <c r="AC34" s="213">
        <v>67.50467417720148</v>
      </c>
      <c r="AD34" s="213">
        <v>67.16799240175709</v>
      </c>
      <c r="AE34" s="213">
        <v>66.920738375399154</v>
      </c>
      <c r="AF34" s="213">
        <v>66.724873140065327</v>
      </c>
      <c r="AG34" s="213">
        <v>66.566678789445362</v>
      </c>
      <c r="AH34" s="213">
        <v>66.435870282052377</v>
      </c>
      <c r="AI34" s="213">
        <v>66.325757793090787</v>
      </c>
      <c r="AJ34" s="213">
        <v>66.230706662602074</v>
      </c>
      <c r="AK34" s="213">
        <v>66.14689496324246</v>
      </c>
      <c r="AL34" s="213">
        <v>66.071989566177663</v>
      </c>
      <c r="AM34" s="213">
        <v>66.003677737572147</v>
      </c>
      <c r="AN34" s="213">
        <v>65.940640749801062</v>
      </c>
      <c r="AO34" s="213">
        <v>65.8819207683717</v>
      </c>
      <c r="AP34" s="213">
        <v>65.826776536825022</v>
      </c>
      <c r="AQ34" s="213">
        <v>65.774736040056609</v>
      </c>
      <c r="AR34" s="213">
        <v>65.725476923584907</v>
      </c>
      <c r="AS34" s="213">
        <v>65.678601304769629</v>
      </c>
      <c r="AT34" s="213">
        <v>65.633855158637985</v>
      </c>
      <c r="AU34" s="213">
        <v>65.590938903614173</v>
      </c>
      <c r="AV34" s="213">
        <v>65.550145020854828</v>
      </c>
      <c r="AW34" s="213">
        <v>65.510915268603711</v>
      </c>
      <c r="AX34" s="213">
        <v>65.473361148765619</v>
      </c>
      <c r="AY34" s="213">
        <v>65.437291925946084</v>
      </c>
      <c r="AZ34" s="213">
        <v>65.402533874381959</v>
      </c>
      <c r="BA34" s="213">
        <v>65.36920053397742</v>
      </c>
      <c r="BB34" s="213">
        <v>65.33700871963535</v>
      </c>
      <c r="BC34" s="213">
        <v>65.306159938888953</v>
      </c>
      <c r="BD34" s="213">
        <v>65.276327596987159</v>
      </c>
      <c r="BE34" s="213">
        <v>65.247617547813405</v>
      </c>
      <c r="BF34" s="213">
        <v>65.219832505653002</v>
      </c>
      <c r="BG34" s="213">
        <v>65.193154229099733</v>
      </c>
      <c r="BH34" s="213">
        <v>65.167111528195505</v>
      </c>
      <c r="BI34" s="213">
        <v>65.14213070636437</v>
      </c>
      <c r="BJ34" s="213">
        <v>65.117859637116993</v>
      </c>
      <c r="BK34" s="213">
        <v>65.094303851464716</v>
      </c>
      <c r="BL34" s="213">
        <v>65.071374773930586</v>
      </c>
      <c r="BM34" s="213">
        <v>65.049384154352978</v>
      </c>
      <c r="BN34" s="213">
        <v>65.027951224296316</v>
      </c>
      <c r="BO34" s="213">
        <v>65.006979223831209</v>
      </c>
      <c r="BP34" s="213">
        <v>64.986597129779895</v>
      </c>
      <c r="BQ34" s="213">
        <v>64.966797788627844</v>
      </c>
      <c r="BR34" s="213">
        <v>64.947574047483897</v>
      </c>
      <c r="BS34" s="213">
        <v>64.928743417739099</v>
      </c>
      <c r="BT34" s="213">
        <v>64.910369151029741</v>
      </c>
      <c r="BU34" s="213">
        <v>64.892529006840064</v>
      </c>
      <c r="BV34" s="213">
        <v>64.875145590542175</v>
      </c>
      <c r="BW34" s="213">
        <v>64.858300688453923</v>
      </c>
      <c r="BX34" s="213">
        <v>64.841858212569377</v>
      </c>
      <c r="BY34" s="213">
        <v>64.825739999490096</v>
      </c>
      <c r="BZ34" s="213">
        <v>64.80999177364906</v>
      </c>
    </row>
    <row r="35" spans="1:78" ht="15" customHeight="1" x14ac:dyDescent="0.2">
      <c r="A35" s="176" t="s">
        <v>5</v>
      </c>
      <c r="B35" s="213"/>
      <c r="C35" s="213"/>
      <c r="D35" s="213"/>
      <c r="E35" s="213"/>
      <c r="F35" s="213"/>
      <c r="G35" s="213"/>
      <c r="H35" s="213">
        <v>93.354477152358655</v>
      </c>
      <c r="I35" s="213">
        <v>93.269096772909151</v>
      </c>
      <c r="J35" s="213">
        <v>93.159090644714752</v>
      </c>
      <c r="K35" s="213">
        <v>93.012860266687909</v>
      </c>
      <c r="L35" s="213">
        <v>92.846494987515371</v>
      </c>
      <c r="M35" s="213">
        <v>92.659766770275326</v>
      </c>
      <c r="N35" s="213">
        <v>92.452977289127574</v>
      </c>
      <c r="O35" s="213">
        <v>92.228044090525685</v>
      </c>
      <c r="P35" s="213">
        <v>91.986612160035961</v>
      </c>
      <c r="Q35" s="213">
        <v>91.731957274330568</v>
      </c>
      <c r="R35" s="213">
        <v>91.468231330411612</v>
      </c>
      <c r="S35" s="213">
        <v>91.199764174118116</v>
      </c>
      <c r="T35" s="213">
        <v>90.930747416193611</v>
      </c>
      <c r="U35" s="213">
        <v>90.662278183963011</v>
      </c>
      <c r="V35" s="213">
        <v>90.399374411755062</v>
      </c>
      <c r="W35" s="213">
        <v>90.146207145176902</v>
      </c>
      <c r="X35" s="213">
        <v>89.905709942269482</v>
      </c>
      <c r="Y35" s="213">
        <v>89.680635671345186</v>
      </c>
      <c r="Z35" s="213">
        <v>89.472776530497057</v>
      </c>
      <c r="AA35" s="213">
        <v>89.28238686254511</v>
      </c>
      <c r="AB35" s="213">
        <v>89.109872490367067</v>
      </c>
      <c r="AC35" s="213">
        <v>88.954628515398667</v>
      </c>
      <c r="AD35" s="213">
        <v>88.821421095439064</v>
      </c>
      <c r="AE35" s="213">
        <v>88.708874457142031</v>
      </c>
      <c r="AF35" s="213">
        <v>88.611295681063112</v>
      </c>
      <c r="AG35" s="213">
        <v>88.527034650957248</v>
      </c>
      <c r="AH35" s="213">
        <v>88.454208188563499</v>
      </c>
      <c r="AI35" s="213">
        <v>88.391597354839718</v>
      </c>
      <c r="AJ35" s="213">
        <v>88.337895691878174</v>
      </c>
      <c r="AK35" s="213">
        <v>88.291642866088523</v>
      </c>
      <c r="AL35" s="213">
        <v>88.251832078069029</v>
      </c>
      <c r="AM35" s="213">
        <v>88.217296868066413</v>
      </c>
      <c r="AN35" s="213">
        <v>88.187415065796401</v>
      </c>
      <c r="AO35" s="213">
        <v>88.161145157782627</v>
      </c>
      <c r="AP35" s="213">
        <v>88.138123959013342</v>
      </c>
      <c r="AQ35" s="213">
        <v>88.117597423866428</v>
      </c>
      <c r="AR35" s="213">
        <v>88.099127705001322</v>
      </c>
      <c r="AS35" s="213">
        <v>88.082656842233746</v>
      </c>
      <c r="AT35" s="213">
        <v>88.067463124768551</v>
      </c>
      <c r="AU35" s="213">
        <v>88.05349710215134</v>
      </c>
      <c r="AV35" s="213">
        <v>88.040490769456596</v>
      </c>
      <c r="AW35" s="213">
        <v>88.028273535975771</v>
      </c>
      <c r="AX35" s="213">
        <v>88.016857407767134</v>
      </c>
      <c r="AY35" s="213">
        <v>88.0057914223962</v>
      </c>
      <c r="AZ35" s="213">
        <v>87.99524982778513</v>
      </c>
      <c r="BA35" s="213">
        <v>87.985161523591529</v>
      </c>
      <c r="BB35" s="213">
        <v>87.975238697802823</v>
      </c>
      <c r="BC35" s="213">
        <v>87.965773939341062</v>
      </c>
      <c r="BD35" s="213">
        <v>87.956442713500422</v>
      </c>
      <c r="BE35" s="213">
        <v>87.947193539254684</v>
      </c>
      <c r="BF35" s="213">
        <v>87.938292504713317</v>
      </c>
      <c r="BG35" s="213">
        <v>87.929400149606749</v>
      </c>
      <c r="BH35" s="213">
        <v>87.920764985785738</v>
      </c>
      <c r="BI35" s="213">
        <v>87.912189728026931</v>
      </c>
      <c r="BJ35" s="213">
        <v>87.903794482741844</v>
      </c>
      <c r="BK35" s="213">
        <v>87.895435058434785</v>
      </c>
      <c r="BL35" s="213">
        <v>87.887187791129378</v>
      </c>
      <c r="BM35" s="213">
        <v>87.879154374560812</v>
      </c>
      <c r="BN35" s="213">
        <v>87.871216546774789</v>
      </c>
      <c r="BO35" s="213">
        <v>87.863193347904883</v>
      </c>
      <c r="BP35" s="213">
        <v>87.855528911211394</v>
      </c>
      <c r="BQ35" s="213">
        <v>87.847879866256108</v>
      </c>
      <c r="BR35" s="213">
        <v>87.840142909195265</v>
      </c>
      <c r="BS35" s="213">
        <v>87.832666791558395</v>
      </c>
      <c r="BT35" s="213">
        <v>87.825308429024361</v>
      </c>
      <c r="BU35" s="213">
        <v>87.817867172223885</v>
      </c>
      <c r="BV35" s="213">
        <v>87.810741263385069</v>
      </c>
      <c r="BW35" s="213">
        <v>87.803882838665842</v>
      </c>
      <c r="BX35" s="213">
        <v>87.796746555903553</v>
      </c>
      <c r="BY35" s="213">
        <v>87.790063566410169</v>
      </c>
      <c r="BZ35" s="213">
        <v>87.783381859202905</v>
      </c>
    </row>
    <row r="36" spans="1:78" ht="15" customHeight="1" x14ac:dyDescent="0.2">
      <c r="A36" s="176" t="s">
        <v>6</v>
      </c>
      <c r="B36" s="213"/>
      <c r="C36" s="213"/>
      <c r="D36" s="213"/>
      <c r="E36" s="213"/>
      <c r="F36" s="213"/>
      <c r="G36" s="213"/>
      <c r="H36" s="213">
        <v>92.882073970501537</v>
      </c>
      <c r="I36" s="213">
        <v>92.944381716636087</v>
      </c>
      <c r="J36" s="213">
        <v>93.00398984403337</v>
      </c>
      <c r="K36" s="213">
        <v>93.049220520886351</v>
      </c>
      <c r="L36" s="213">
        <v>93.096220403351964</v>
      </c>
      <c r="M36" s="213">
        <v>93.144538402286415</v>
      </c>
      <c r="N36" s="213">
        <v>93.194362410639727</v>
      </c>
      <c r="O36" s="213">
        <v>93.245827262937865</v>
      </c>
      <c r="P36" s="213">
        <v>93.298980031660179</v>
      </c>
      <c r="Q36" s="213">
        <v>93.353308279368761</v>
      </c>
      <c r="R36" s="213">
        <v>93.409244733157195</v>
      </c>
      <c r="S36" s="213">
        <v>93.466290009147045</v>
      </c>
      <c r="T36" s="213">
        <v>93.526634833308634</v>
      </c>
      <c r="U36" s="213">
        <v>93.593958934088121</v>
      </c>
      <c r="V36" s="213">
        <v>93.662245407625292</v>
      </c>
      <c r="W36" s="213">
        <v>93.731378636505909</v>
      </c>
      <c r="X36" s="213">
        <v>93.801326164933712</v>
      </c>
      <c r="Y36" s="213">
        <v>93.872108368830069</v>
      </c>
      <c r="Z36" s="213">
        <v>93.943486093944117</v>
      </c>
      <c r="AA36" s="213">
        <v>94.015779967081841</v>
      </c>
      <c r="AB36" s="213">
        <v>94.088608288152969</v>
      </c>
      <c r="AC36" s="213">
        <v>94.162106505134986</v>
      </c>
      <c r="AD36" s="213">
        <v>94.236272784501125</v>
      </c>
      <c r="AE36" s="213">
        <v>94.308831596269883</v>
      </c>
      <c r="AF36" s="213">
        <v>94.38210784934526</v>
      </c>
      <c r="AG36" s="213">
        <v>94.455839432873816</v>
      </c>
      <c r="AH36" s="213">
        <v>94.530048557691543</v>
      </c>
      <c r="AI36" s="213">
        <v>94.604746239100578</v>
      </c>
      <c r="AJ36" s="213">
        <v>94.679745791428772</v>
      </c>
      <c r="AK36" s="213">
        <v>94.755093402336854</v>
      </c>
      <c r="AL36" s="213">
        <v>94.830846381401301</v>
      </c>
      <c r="AM36" s="213">
        <v>94.906726024033389</v>
      </c>
      <c r="AN36" s="213">
        <v>94.982914680184166</v>
      </c>
      <c r="AO36" s="213">
        <v>95.058910902578461</v>
      </c>
      <c r="AP36" s="213">
        <v>95.134883311557161</v>
      </c>
      <c r="AQ36" s="213">
        <v>95.210769201082385</v>
      </c>
      <c r="AR36" s="213">
        <v>95.286546114317019</v>
      </c>
      <c r="AS36" s="213">
        <v>95.361869222839829</v>
      </c>
      <c r="AT36" s="213">
        <v>95.436989268144174</v>
      </c>
      <c r="AU36" s="213">
        <v>95.511536716132383</v>
      </c>
      <c r="AV36" s="213">
        <v>95.585467900517443</v>
      </c>
      <c r="AW36" s="213">
        <v>95.658721496990765</v>
      </c>
      <c r="AX36" s="213">
        <v>95.731243632778884</v>
      </c>
      <c r="AY36" s="213">
        <v>95.802896364180668</v>
      </c>
      <c r="AZ36" s="213">
        <v>95.873589727607055</v>
      </c>
      <c r="BA36" s="213">
        <v>95.943406328639497</v>
      </c>
      <c r="BB36" s="213">
        <v>96.011999604706162</v>
      </c>
      <c r="BC36" s="213">
        <v>96.079487074103</v>
      </c>
      <c r="BD36" s="213">
        <v>96.145732265129041</v>
      </c>
      <c r="BE36" s="213">
        <v>96.21080456805835</v>
      </c>
      <c r="BF36" s="213">
        <v>96.274353133181464</v>
      </c>
      <c r="BG36" s="213">
        <v>96.336531758313015</v>
      </c>
      <c r="BH36" s="213">
        <v>96.39724682710434</v>
      </c>
      <c r="BI36" s="213">
        <v>96.456399843191846</v>
      </c>
      <c r="BJ36" s="213">
        <v>96.514192914379365</v>
      </c>
      <c r="BK36" s="213">
        <v>96.570271088218291</v>
      </c>
      <c r="BL36" s="213">
        <v>96.624782086984084</v>
      </c>
      <c r="BM36" s="213">
        <v>96.677807334652016</v>
      </c>
      <c r="BN36" s="213">
        <v>96.729032131014435</v>
      </c>
      <c r="BO36" s="213">
        <v>96.778966710228289</v>
      </c>
      <c r="BP36" s="213">
        <v>96.827011239502809</v>
      </c>
      <c r="BQ36" s="213">
        <v>96.873544817343188</v>
      </c>
      <c r="BR36" s="213">
        <v>96.918431034535459</v>
      </c>
      <c r="BS36" s="213">
        <v>96.961839086120222</v>
      </c>
      <c r="BT36" s="213">
        <v>97.003656880808052</v>
      </c>
      <c r="BU36" s="213">
        <v>97.043917724393381</v>
      </c>
      <c r="BV36" s="213">
        <v>97.082704182862813</v>
      </c>
      <c r="BW36" s="213">
        <v>97.119968561562644</v>
      </c>
      <c r="BX36" s="213">
        <v>97.155705434204123</v>
      </c>
      <c r="BY36" s="213">
        <v>97.189971947322036</v>
      </c>
      <c r="BZ36" s="213">
        <v>97.223034345376433</v>
      </c>
    </row>
    <row r="37" spans="1:78" ht="15" customHeight="1" x14ac:dyDescent="0.2">
      <c r="A37" s="176" t="s">
        <v>7</v>
      </c>
      <c r="B37" s="213"/>
      <c r="C37" s="213"/>
      <c r="D37" s="213"/>
      <c r="E37" s="213"/>
      <c r="F37" s="213"/>
      <c r="G37" s="213"/>
      <c r="H37" s="213">
        <v>93.154130553366883</v>
      </c>
      <c r="I37" s="213">
        <v>93.224285396702825</v>
      </c>
      <c r="J37" s="213">
        <v>93.290605709602048</v>
      </c>
      <c r="K37" s="213">
        <v>93.340870359438171</v>
      </c>
      <c r="L37" s="213">
        <v>93.392800843634149</v>
      </c>
      <c r="M37" s="213">
        <v>93.446427614300262</v>
      </c>
      <c r="N37" s="213">
        <v>93.501705250103356</v>
      </c>
      <c r="O37" s="213">
        <v>93.558400569882309</v>
      </c>
      <c r="P37" s="213">
        <v>93.616539063551301</v>
      </c>
      <c r="Q37" s="213">
        <v>93.676205091171695</v>
      </c>
      <c r="R37" s="213">
        <v>93.736951090118765</v>
      </c>
      <c r="S37" s="213">
        <v>93.799063112804603</v>
      </c>
      <c r="T37" s="213">
        <v>93.863745270743067</v>
      </c>
      <c r="U37" s="213">
        <v>93.933528836754647</v>
      </c>
      <c r="V37" s="213">
        <v>94.004170711950877</v>
      </c>
      <c r="W37" s="213">
        <v>94.075552334064454</v>
      </c>
      <c r="X37" s="213">
        <v>94.147502511761715</v>
      </c>
      <c r="Y37" s="213">
        <v>94.219881885097791</v>
      </c>
      <c r="Z37" s="213">
        <v>94.292700115008117</v>
      </c>
      <c r="AA37" s="213">
        <v>94.366064183990375</v>
      </c>
      <c r="AB37" s="213">
        <v>94.439507773125371</v>
      </c>
      <c r="AC37" s="213">
        <v>94.51323694065546</v>
      </c>
      <c r="AD37" s="213">
        <v>94.589461143337033</v>
      </c>
      <c r="AE37" s="213">
        <v>94.662673750253958</v>
      </c>
      <c r="AF37" s="213">
        <v>94.736017967860306</v>
      </c>
      <c r="AG37" s="213">
        <v>94.809243390837139</v>
      </c>
      <c r="AH37" s="213">
        <v>94.882504065807154</v>
      </c>
      <c r="AI37" s="213">
        <v>94.955772276822401</v>
      </c>
      <c r="AJ37" s="213">
        <v>95.028777353494604</v>
      </c>
      <c r="AK37" s="213">
        <v>95.101911383473791</v>
      </c>
      <c r="AL37" s="213">
        <v>95.174701410300642</v>
      </c>
      <c r="AM37" s="213">
        <v>95.247339488729182</v>
      </c>
      <c r="AN37" s="213">
        <v>95.319537412099677</v>
      </c>
      <c r="AO37" s="213">
        <v>95.391442458876398</v>
      </c>
      <c r="AP37" s="213">
        <v>95.463073810931917</v>
      </c>
      <c r="AQ37" s="213">
        <v>95.53421196882671</v>
      </c>
      <c r="AR37" s="213">
        <v>95.605018684237962</v>
      </c>
      <c r="AS37" s="213">
        <v>95.6750911227861</v>
      </c>
      <c r="AT37" s="213">
        <v>95.744520111810232</v>
      </c>
      <c r="AU37" s="213">
        <v>95.813416122393122</v>
      </c>
      <c r="AV37" s="213">
        <v>95.881303425441828</v>
      </c>
      <c r="AW37" s="213">
        <v>95.948653861434778</v>
      </c>
      <c r="AX37" s="213">
        <v>96.01497556951584</v>
      </c>
      <c r="AY37" s="213">
        <v>96.080250364793201</v>
      </c>
      <c r="AZ37" s="213">
        <v>96.144678935651555</v>
      </c>
      <c r="BA37" s="213">
        <v>96.208059743365368</v>
      </c>
      <c r="BB37" s="213">
        <v>96.270225809693571</v>
      </c>
      <c r="BC37" s="213">
        <v>96.331266558655642</v>
      </c>
      <c r="BD37" s="213">
        <v>96.391155723290325</v>
      </c>
      <c r="BE37" s="213">
        <v>96.449836635513037</v>
      </c>
      <c r="BF37" s="213">
        <v>96.507108561034656</v>
      </c>
      <c r="BG37" s="213">
        <v>96.563115963890056</v>
      </c>
      <c r="BH37" s="213">
        <v>96.617656321458199</v>
      </c>
      <c r="BI37" s="213">
        <v>96.670883252303767</v>
      </c>
      <c r="BJ37" s="213">
        <v>96.722742533026192</v>
      </c>
      <c r="BK37" s="213">
        <v>96.77311062447059</v>
      </c>
      <c r="BL37" s="213">
        <v>96.822072716862294</v>
      </c>
      <c r="BM37" s="213">
        <v>96.869592916766209</v>
      </c>
      <c r="BN37" s="213">
        <v>96.915750334813566</v>
      </c>
      <c r="BO37" s="213">
        <v>96.960522427840246</v>
      </c>
      <c r="BP37" s="213">
        <v>97.003686939839923</v>
      </c>
      <c r="BQ37" s="213">
        <v>97.045441847331219</v>
      </c>
      <c r="BR37" s="213">
        <v>97.085850259869659</v>
      </c>
      <c r="BS37" s="213">
        <v>97.124826810493531</v>
      </c>
      <c r="BT37" s="213">
        <v>97.162356539841113</v>
      </c>
      <c r="BU37" s="213">
        <v>97.198654405999861</v>
      </c>
      <c r="BV37" s="213">
        <v>97.233562232282679</v>
      </c>
      <c r="BW37" s="213">
        <v>97.26712502715587</v>
      </c>
      <c r="BX37" s="213">
        <v>97.299608353080032</v>
      </c>
      <c r="BY37" s="213">
        <v>97.330548215155048</v>
      </c>
      <c r="BZ37" s="213">
        <v>97.360396506962473</v>
      </c>
    </row>
    <row r="38" spans="1:78" ht="15" customHeight="1" x14ac:dyDescent="0.2">
      <c r="A38" s="176" t="s">
        <v>8</v>
      </c>
      <c r="B38" s="213"/>
      <c r="C38" s="213"/>
      <c r="D38" s="213"/>
      <c r="E38" s="213"/>
      <c r="F38" s="213"/>
      <c r="G38" s="213"/>
      <c r="H38" s="213">
        <v>92.184147213733013</v>
      </c>
      <c r="I38" s="213">
        <v>92.257291161813299</v>
      </c>
      <c r="J38" s="213">
        <v>92.328049856293219</v>
      </c>
      <c r="K38" s="213">
        <v>92.38294399673569</v>
      </c>
      <c r="L38" s="213">
        <v>92.43912204236149</v>
      </c>
      <c r="M38" s="213">
        <v>92.497507711250776</v>
      </c>
      <c r="N38" s="213">
        <v>92.557274311669772</v>
      </c>
      <c r="O38" s="213">
        <v>92.61892862674955</v>
      </c>
      <c r="P38" s="213">
        <v>92.681952316535103</v>
      </c>
      <c r="Q38" s="213">
        <v>92.746537399971658</v>
      </c>
      <c r="R38" s="213">
        <v>92.812520513774317</v>
      </c>
      <c r="S38" s="213">
        <v>92.879960844784307</v>
      </c>
      <c r="T38" s="213">
        <v>92.949576979647247</v>
      </c>
      <c r="U38" s="213">
        <v>93.023879860367387</v>
      </c>
      <c r="V38" s="213">
        <v>93.099039048793259</v>
      </c>
      <c r="W38" s="213">
        <v>93.175136542765344</v>
      </c>
      <c r="X38" s="213">
        <v>93.251835274925227</v>
      </c>
      <c r="Y38" s="213">
        <v>93.329005821855276</v>
      </c>
      <c r="Z38" s="213">
        <v>93.406706398326364</v>
      </c>
      <c r="AA38" s="213">
        <v>93.484616725075995</v>
      </c>
      <c r="AB38" s="213">
        <v>93.562617277747961</v>
      </c>
      <c r="AC38" s="213">
        <v>93.640580101079351</v>
      </c>
      <c r="AD38" s="213">
        <v>93.721600589400012</v>
      </c>
      <c r="AE38" s="213">
        <v>93.798046449641632</v>
      </c>
      <c r="AF38" s="213">
        <v>93.873852891304992</v>
      </c>
      <c r="AG38" s="213">
        <v>93.948884107845203</v>
      </c>
      <c r="AH38" s="213">
        <v>94.02310026318878</v>
      </c>
      <c r="AI38" s="213">
        <v>94.096246343441962</v>
      </c>
      <c r="AJ38" s="213">
        <v>94.168153219002974</v>
      </c>
      <c r="AK38" s="213">
        <v>94.239015084619297</v>
      </c>
      <c r="AL38" s="213">
        <v>94.308327271577213</v>
      </c>
      <c r="AM38" s="213">
        <v>94.376061790692248</v>
      </c>
      <c r="AN38" s="213">
        <v>94.442397785180887</v>
      </c>
      <c r="AO38" s="213">
        <v>94.507231624443875</v>
      </c>
      <c r="AP38" s="213">
        <v>94.570104084667193</v>
      </c>
      <c r="AQ38" s="213">
        <v>94.631266179527401</v>
      </c>
      <c r="AR38" s="213">
        <v>94.690487369406142</v>
      </c>
      <c r="AS38" s="213">
        <v>94.747729227345829</v>
      </c>
      <c r="AT38" s="213">
        <v>94.803359786456966</v>
      </c>
      <c r="AU38" s="213">
        <v>94.856846473029037</v>
      </c>
      <c r="AV38" s="213">
        <v>94.908377192354607</v>
      </c>
      <c r="AW38" s="213">
        <v>94.957849002668823</v>
      </c>
      <c r="AX38" s="213">
        <v>95.005483658697088</v>
      </c>
      <c r="AY38" s="213">
        <v>95.0508805295527</v>
      </c>
      <c r="AZ38" s="213">
        <v>95.094452201461692</v>
      </c>
      <c r="BA38" s="213">
        <v>95.136270953363208</v>
      </c>
      <c r="BB38" s="213">
        <v>95.176075348582728</v>
      </c>
      <c r="BC38" s="213">
        <v>95.213903970019246</v>
      </c>
      <c r="BD38" s="213">
        <v>95.250100665708203</v>
      </c>
      <c r="BE38" s="213">
        <v>95.284529418001213</v>
      </c>
      <c r="BF38" s="213">
        <v>95.317245028499471</v>
      </c>
      <c r="BG38" s="213">
        <v>95.348331414809579</v>
      </c>
      <c r="BH38" s="213">
        <v>95.377730842848649</v>
      </c>
      <c r="BI38" s="213">
        <v>95.405687164966366</v>
      </c>
      <c r="BJ38" s="213">
        <v>95.432193275546311</v>
      </c>
      <c r="BK38" s="213">
        <v>95.457283654458934</v>
      </c>
      <c r="BL38" s="213">
        <v>95.481040264585388</v>
      </c>
      <c r="BM38" s="213">
        <v>95.503296703296698</v>
      </c>
      <c r="BN38" s="213">
        <v>95.524630654848366</v>
      </c>
      <c r="BO38" s="213">
        <v>95.544753481232419</v>
      </c>
      <c r="BP38" s="213">
        <v>95.563586135549428</v>
      </c>
      <c r="BQ38" s="213">
        <v>95.581456131935923</v>
      </c>
      <c r="BR38" s="213">
        <v>95.598363168086138</v>
      </c>
      <c r="BS38" s="213">
        <v>95.614240569269185</v>
      </c>
      <c r="BT38" s="213">
        <v>95.629245620307472</v>
      </c>
      <c r="BU38" s="213">
        <v>95.643576862178421</v>
      </c>
      <c r="BV38" s="213">
        <v>95.656936297086347</v>
      </c>
      <c r="BW38" s="213">
        <v>95.669685516217186</v>
      </c>
      <c r="BX38" s="213">
        <v>95.681520912547526</v>
      </c>
      <c r="BY38" s="213">
        <v>95.692668371696513</v>
      </c>
      <c r="BZ38" s="213">
        <v>95.703350697382277</v>
      </c>
    </row>
    <row r="39" spans="1:78" ht="15" customHeight="1" x14ac:dyDescent="0.2">
      <c r="A39" s="176" t="s">
        <v>9</v>
      </c>
      <c r="B39" s="213"/>
      <c r="C39" s="213"/>
      <c r="D39" s="213"/>
      <c r="E39" s="213"/>
      <c r="F39" s="213"/>
      <c r="G39" s="213"/>
      <c r="H39" s="213">
        <v>88.69102361658193</v>
      </c>
      <c r="I39" s="213">
        <v>88.758351104684337</v>
      </c>
      <c r="J39" s="213">
        <v>88.825851534309422</v>
      </c>
      <c r="K39" s="213">
        <v>88.880536553993679</v>
      </c>
      <c r="L39" s="213">
        <v>88.941859132797546</v>
      </c>
      <c r="M39" s="213">
        <v>89.010105512857763</v>
      </c>
      <c r="N39" s="213">
        <v>89.085656773638405</v>
      </c>
      <c r="O39" s="213">
        <v>89.169252083686445</v>
      </c>
      <c r="P39" s="213">
        <v>89.261921828224473</v>
      </c>
      <c r="Q39" s="213">
        <v>89.364521789310174</v>
      </c>
      <c r="R39" s="213">
        <v>89.477185089974299</v>
      </c>
      <c r="S39" s="213">
        <v>89.600400186506675</v>
      </c>
      <c r="T39" s="213">
        <v>89.735006222477494</v>
      </c>
      <c r="U39" s="213">
        <v>89.885183479016391</v>
      </c>
      <c r="V39" s="213">
        <v>90.044767783073297</v>
      </c>
      <c r="W39" s="213">
        <v>90.211251710272222</v>
      </c>
      <c r="X39" s="213">
        <v>90.384089995982322</v>
      </c>
      <c r="Y39" s="213">
        <v>90.560618345230807</v>
      </c>
      <c r="Z39" s="213">
        <v>90.738331554866903</v>
      </c>
      <c r="AA39" s="213">
        <v>90.914565526734322</v>
      </c>
      <c r="AB39" s="213">
        <v>91.087020655461956</v>
      </c>
      <c r="AC39" s="213">
        <v>91.253282568604618</v>
      </c>
      <c r="AD39" s="213">
        <v>91.412657935824598</v>
      </c>
      <c r="AE39" s="213">
        <v>91.558459803240794</v>
      </c>
      <c r="AF39" s="213">
        <v>91.693967819993077</v>
      </c>
      <c r="AG39" s="213">
        <v>91.818472971982231</v>
      </c>
      <c r="AH39" s="213">
        <v>91.932135198223676</v>
      </c>
      <c r="AI39" s="213">
        <v>92.035147392290256</v>
      </c>
      <c r="AJ39" s="213">
        <v>92.127926673500824</v>
      </c>
      <c r="AK39" s="213">
        <v>92.211300983625279</v>
      </c>
      <c r="AL39" s="213">
        <v>92.285773891274488</v>
      </c>
      <c r="AM39" s="213">
        <v>92.352303523035232</v>
      </c>
      <c r="AN39" s="213">
        <v>92.411486373543809</v>
      </c>
      <c r="AO39" s="213">
        <v>92.464328663828127</v>
      </c>
      <c r="AP39" s="213">
        <v>92.511529429138761</v>
      </c>
      <c r="AQ39" s="213">
        <v>92.553452740888147</v>
      </c>
      <c r="AR39" s="213">
        <v>92.590912707885735</v>
      </c>
      <c r="AS39" s="213">
        <v>92.624301030730749</v>
      </c>
      <c r="AT39" s="213">
        <v>92.654390980085282</v>
      </c>
      <c r="AU39" s="213">
        <v>92.681106737596608</v>
      </c>
      <c r="AV39" s="213">
        <v>92.705006692065496</v>
      </c>
      <c r="AW39" s="213">
        <v>92.726565413649865</v>
      </c>
      <c r="AX39" s="213">
        <v>92.745953929744232</v>
      </c>
      <c r="AY39" s="213">
        <v>92.763624606089266</v>
      </c>
      <c r="AZ39" s="213">
        <v>92.779259825548436</v>
      </c>
      <c r="BA39" s="213">
        <v>92.79347198012654</v>
      </c>
      <c r="BB39" s="213">
        <v>92.806295684604791</v>
      </c>
      <c r="BC39" s="213">
        <v>92.817768415210239</v>
      </c>
      <c r="BD39" s="213">
        <v>92.82834419100385</v>
      </c>
      <c r="BE39" s="213">
        <v>92.837882125191499</v>
      </c>
      <c r="BF39" s="213">
        <v>92.846541115047543</v>
      </c>
      <c r="BG39" s="213">
        <v>92.854415789182241</v>
      </c>
      <c r="BH39" s="213">
        <v>92.861522964261383</v>
      </c>
      <c r="BI39" s="213">
        <v>92.867920690274929</v>
      </c>
      <c r="BJ39" s="213">
        <v>92.873909002941261</v>
      </c>
      <c r="BK39" s="213">
        <v>92.879149220874524</v>
      </c>
      <c r="BL39" s="213">
        <v>92.884146707886245</v>
      </c>
      <c r="BM39" s="213">
        <v>92.888484212065421</v>
      </c>
      <c r="BN39" s="213">
        <v>92.892666221405022</v>
      </c>
      <c r="BO39" s="213">
        <v>92.896304295752685</v>
      </c>
      <c r="BP39" s="213">
        <v>92.899693634403718</v>
      </c>
      <c r="BQ39" s="213">
        <v>92.902738344751072</v>
      </c>
      <c r="BR39" s="213">
        <v>92.905699722605576</v>
      </c>
      <c r="BS39" s="213">
        <v>92.908162622829721</v>
      </c>
      <c r="BT39" s="213">
        <v>92.910728637243466</v>
      </c>
      <c r="BU39" s="213">
        <v>92.912842986932745</v>
      </c>
      <c r="BV39" s="213">
        <v>92.914791336044786</v>
      </c>
      <c r="BW39" s="213">
        <v>92.916736716688476</v>
      </c>
      <c r="BX39" s="213">
        <v>92.91832035830933</v>
      </c>
      <c r="BY39" s="213">
        <v>92.920015709647345</v>
      </c>
      <c r="BZ39" s="213">
        <v>92.921411723410657</v>
      </c>
    </row>
    <row r="40" spans="1:78" ht="15" customHeight="1" x14ac:dyDescent="0.2">
      <c r="A40" s="176" t="s">
        <v>10</v>
      </c>
      <c r="B40" s="213"/>
      <c r="C40" s="213"/>
      <c r="D40" s="213"/>
      <c r="E40" s="213"/>
      <c r="F40" s="213"/>
      <c r="G40" s="213"/>
      <c r="H40" s="213">
        <v>81.656639289013157</v>
      </c>
      <c r="I40" s="213">
        <v>81.659441938570282</v>
      </c>
      <c r="J40" s="213">
        <v>81.671708662020364</v>
      </c>
      <c r="K40" s="213">
        <v>81.699417124953541</v>
      </c>
      <c r="L40" s="213">
        <v>81.737160750598719</v>
      </c>
      <c r="M40" s="213">
        <v>81.788357854336098</v>
      </c>
      <c r="N40" s="213">
        <v>81.856031900689246</v>
      </c>
      <c r="O40" s="213">
        <v>81.944067577966877</v>
      </c>
      <c r="P40" s="213">
        <v>82.056807651286007</v>
      </c>
      <c r="Q40" s="213">
        <v>82.198995369816672</v>
      </c>
      <c r="R40" s="213">
        <v>82.37429299521412</v>
      </c>
      <c r="S40" s="213">
        <v>82.586812687195149</v>
      </c>
      <c r="T40" s="213">
        <v>82.837588839168191</v>
      </c>
      <c r="U40" s="213">
        <v>83.125578357193405</v>
      </c>
      <c r="V40" s="213">
        <v>83.447455423220035</v>
      </c>
      <c r="W40" s="213">
        <v>83.794053355115423</v>
      </c>
      <c r="X40" s="213">
        <v>84.153723578164829</v>
      </c>
      <c r="Y40" s="213">
        <v>84.513244422592336</v>
      </c>
      <c r="Z40" s="213">
        <v>84.859450011373298</v>
      </c>
      <c r="AA40" s="213">
        <v>85.181339313502207</v>
      </c>
      <c r="AB40" s="213">
        <v>85.471101346003849</v>
      </c>
      <c r="AC40" s="213">
        <v>85.725459844879552</v>
      </c>
      <c r="AD40" s="213">
        <v>85.94262756632034</v>
      </c>
      <c r="AE40" s="213">
        <v>86.120117723350134</v>
      </c>
      <c r="AF40" s="213">
        <v>86.266008633120919</v>
      </c>
      <c r="AG40" s="213">
        <v>86.384461523214</v>
      </c>
      <c r="AH40" s="213">
        <v>86.479962630223895</v>
      </c>
      <c r="AI40" s="213">
        <v>86.556911125380267</v>
      </c>
      <c r="AJ40" s="213">
        <v>86.618694711809511</v>
      </c>
      <c r="AK40" s="213">
        <v>86.668484734247983</v>
      </c>
      <c r="AL40" s="213">
        <v>86.708610327510954</v>
      </c>
      <c r="AM40" s="213">
        <v>86.74162522013431</v>
      </c>
      <c r="AN40" s="213">
        <v>86.769012655148629</v>
      </c>
      <c r="AO40" s="213">
        <v>86.791775080309847</v>
      </c>
      <c r="AP40" s="213">
        <v>86.811194553137071</v>
      </c>
      <c r="AQ40" s="213">
        <v>86.828200923709915</v>
      </c>
      <c r="AR40" s="213">
        <v>86.842993771015927</v>
      </c>
      <c r="AS40" s="213">
        <v>86.856344853114379</v>
      </c>
      <c r="AT40" s="213">
        <v>86.868469992105361</v>
      </c>
      <c r="AU40" s="213">
        <v>86.879537878441937</v>
      </c>
      <c r="AV40" s="213">
        <v>86.88995354803599</v>
      </c>
      <c r="AW40" s="213">
        <v>86.899842764500661</v>
      </c>
      <c r="AX40" s="213">
        <v>86.909172651690227</v>
      </c>
      <c r="AY40" s="213">
        <v>86.918341745193572</v>
      </c>
      <c r="AZ40" s="213">
        <v>86.926822768993787</v>
      </c>
      <c r="BA40" s="213">
        <v>86.935301644564404</v>
      </c>
      <c r="BB40" s="213">
        <v>86.943584860747436</v>
      </c>
      <c r="BC40" s="213">
        <v>86.951563325958844</v>
      </c>
      <c r="BD40" s="213">
        <v>86.959244683575065</v>
      </c>
      <c r="BE40" s="213">
        <v>86.966962762285576</v>
      </c>
      <c r="BF40" s="213">
        <v>86.97440273591242</v>
      </c>
      <c r="BG40" s="213">
        <v>86.981753331355378</v>
      </c>
      <c r="BH40" s="213">
        <v>86.989004387380447</v>
      </c>
      <c r="BI40" s="213">
        <v>86.996141816195561</v>
      </c>
      <c r="BJ40" s="213">
        <v>87.003028117795481</v>
      </c>
      <c r="BK40" s="213">
        <v>87.01008870871479</v>
      </c>
      <c r="BL40" s="213">
        <v>87.016615355552076</v>
      </c>
      <c r="BM40" s="213">
        <v>87.02335171366451</v>
      </c>
      <c r="BN40" s="213">
        <v>87.029870728999285</v>
      </c>
      <c r="BO40" s="213">
        <v>87.036267189916359</v>
      </c>
      <c r="BP40" s="213">
        <v>87.042800121806181</v>
      </c>
      <c r="BQ40" s="213">
        <v>87.048984662133023</v>
      </c>
      <c r="BR40" s="213">
        <v>87.05516594716542</v>
      </c>
      <c r="BS40" s="213">
        <v>87.061243778214291</v>
      </c>
      <c r="BT40" s="213">
        <v>87.06704776708284</v>
      </c>
      <c r="BU40" s="213">
        <v>87.073058075307415</v>
      </c>
      <c r="BV40" s="213">
        <v>87.078683517713642</v>
      </c>
      <c r="BW40" s="213">
        <v>87.084318680504182</v>
      </c>
      <c r="BX40" s="213">
        <v>87.089992303513213</v>
      </c>
      <c r="BY40" s="213">
        <v>87.095375970611286</v>
      </c>
      <c r="BZ40" s="213">
        <v>87.100747935694585</v>
      </c>
    </row>
    <row r="41" spans="1:78" ht="15" customHeight="1" x14ac:dyDescent="0.2">
      <c r="A41" s="176" t="s">
        <v>11</v>
      </c>
      <c r="B41" s="213"/>
      <c r="C41" s="213"/>
      <c r="D41" s="213"/>
      <c r="E41" s="213"/>
      <c r="F41" s="213"/>
      <c r="G41" s="213"/>
      <c r="H41" s="213">
        <v>72.106931700447305</v>
      </c>
      <c r="I41" s="213">
        <v>71.992415367335354</v>
      </c>
      <c r="J41" s="213">
        <v>71.902899986517141</v>
      </c>
      <c r="K41" s="213">
        <v>71.877452597336116</v>
      </c>
      <c r="L41" s="213">
        <v>71.869571690902774</v>
      </c>
      <c r="M41" s="213">
        <v>71.883341730899105</v>
      </c>
      <c r="N41" s="213">
        <v>71.926056006773493</v>
      </c>
      <c r="O41" s="213">
        <v>72.005152425933886</v>
      </c>
      <c r="P41" s="213">
        <v>72.129882494425374</v>
      </c>
      <c r="Q41" s="213">
        <v>72.307593865054827</v>
      </c>
      <c r="R41" s="213">
        <v>72.544896980384365</v>
      </c>
      <c r="S41" s="213">
        <v>72.846048903347665</v>
      </c>
      <c r="T41" s="213">
        <v>73.206915312746233</v>
      </c>
      <c r="U41" s="213">
        <v>73.614525935559769</v>
      </c>
      <c r="V41" s="213">
        <v>74.064568720718782</v>
      </c>
      <c r="W41" s="213">
        <v>74.535548022990696</v>
      </c>
      <c r="X41" s="213">
        <v>75.003644087208215</v>
      </c>
      <c r="Y41" s="213">
        <v>75.446512053537688</v>
      </c>
      <c r="Z41" s="213">
        <v>75.846475523576544</v>
      </c>
      <c r="AA41" s="213">
        <v>76.192979108690253</v>
      </c>
      <c r="AB41" s="213">
        <v>76.482769533480564</v>
      </c>
      <c r="AC41" s="213">
        <v>76.717661769509178</v>
      </c>
      <c r="AD41" s="213">
        <v>76.903759014614849</v>
      </c>
      <c r="AE41" s="213">
        <v>77.043395534220849</v>
      </c>
      <c r="AF41" s="213">
        <v>77.14756278142093</v>
      </c>
      <c r="AG41" s="213">
        <v>77.224551111533344</v>
      </c>
      <c r="AH41" s="213">
        <v>77.279777824666255</v>
      </c>
      <c r="AI41" s="213">
        <v>77.318555517468397</v>
      </c>
      <c r="AJ41" s="213">
        <v>77.345657436534751</v>
      </c>
      <c r="AK41" s="213">
        <v>77.364191816330305</v>
      </c>
      <c r="AL41" s="213">
        <v>77.376581273240276</v>
      </c>
      <c r="AM41" s="213">
        <v>77.384941006935065</v>
      </c>
      <c r="AN41" s="213">
        <v>77.390240604979567</v>
      </c>
      <c r="AO41" s="213">
        <v>77.394367691687364</v>
      </c>
      <c r="AP41" s="213">
        <v>77.397398103449348</v>
      </c>
      <c r="AQ41" s="213">
        <v>77.400162833299419</v>
      </c>
      <c r="AR41" s="213">
        <v>77.402782832666077</v>
      </c>
      <c r="AS41" s="213">
        <v>77.405503002708315</v>
      </c>
      <c r="AT41" s="213">
        <v>77.409112649029893</v>
      </c>
      <c r="AU41" s="213">
        <v>77.41304494457809</v>
      </c>
      <c r="AV41" s="213">
        <v>77.417543245465765</v>
      </c>
      <c r="AW41" s="213">
        <v>77.422583627783823</v>
      </c>
      <c r="AX41" s="213">
        <v>77.428179389537803</v>
      </c>
      <c r="AY41" s="213">
        <v>77.434345838078571</v>
      </c>
      <c r="AZ41" s="213">
        <v>77.441169513334685</v>
      </c>
      <c r="BA41" s="213">
        <v>77.44832076844807</v>
      </c>
      <c r="BB41" s="213">
        <v>77.455923578726399</v>
      </c>
      <c r="BC41" s="213">
        <v>77.463951093095886</v>
      </c>
      <c r="BD41" s="213">
        <v>77.472354659144798</v>
      </c>
      <c r="BE41" s="213">
        <v>77.480923667991789</v>
      </c>
      <c r="BF41" s="213">
        <v>77.489725472644949</v>
      </c>
      <c r="BG41" s="213">
        <v>77.498838138480522</v>
      </c>
      <c r="BH41" s="213">
        <v>77.508147707187533</v>
      </c>
      <c r="BI41" s="213">
        <v>77.517548359284788</v>
      </c>
      <c r="BJ41" s="213">
        <v>77.527222526964096</v>
      </c>
      <c r="BK41" s="213">
        <v>77.536900981811897</v>
      </c>
      <c r="BL41" s="213">
        <v>77.546693505807823</v>
      </c>
      <c r="BM41" s="213">
        <v>77.556266628316678</v>
      </c>
      <c r="BN41" s="213">
        <v>77.566099927253063</v>
      </c>
      <c r="BO41" s="213">
        <v>77.57587235452867</v>
      </c>
      <c r="BP41" s="213">
        <v>77.585671921962486</v>
      </c>
      <c r="BQ41" s="213">
        <v>77.595240463894996</v>
      </c>
      <c r="BR41" s="213">
        <v>77.605041645949115</v>
      </c>
      <c r="BS41" s="213">
        <v>77.614650364804788</v>
      </c>
      <c r="BT41" s="213">
        <v>77.624260179338464</v>
      </c>
      <c r="BU41" s="213">
        <v>77.633800227318318</v>
      </c>
      <c r="BV41" s="213">
        <v>77.643095601066307</v>
      </c>
      <c r="BW41" s="213">
        <v>77.652368655277442</v>
      </c>
      <c r="BX41" s="213">
        <v>77.661451658493348</v>
      </c>
      <c r="BY41" s="213">
        <v>77.670541785479273</v>
      </c>
      <c r="BZ41" s="213">
        <v>77.679474955283496</v>
      </c>
    </row>
    <row r="42" spans="1:78" ht="15" customHeight="1" x14ac:dyDescent="0.2">
      <c r="A42" s="176" t="s">
        <v>12</v>
      </c>
      <c r="B42" s="213"/>
      <c r="C42" s="213"/>
      <c r="D42" s="213"/>
      <c r="E42" s="213"/>
      <c r="F42" s="213"/>
      <c r="G42" s="213"/>
      <c r="H42" s="213">
        <v>60.675193609366431</v>
      </c>
      <c r="I42" s="213">
        <v>60.460550472465137</v>
      </c>
      <c r="J42" s="213">
        <v>60.259801501632047</v>
      </c>
      <c r="K42" s="213">
        <v>60.12399982637131</v>
      </c>
      <c r="L42" s="213">
        <v>59.97994619366046</v>
      </c>
      <c r="M42" s="213">
        <v>59.831055559370924</v>
      </c>
      <c r="N42" s="213">
        <v>59.676828984234099</v>
      </c>
      <c r="O42" s="213">
        <v>59.521404258331025</v>
      </c>
      <c r="P42" s="213">
        <v>59.370082657992448</v>
      </c>
      <c r="Q42" s="213">
        <v>59.229005014356829</v>
      </c>
      <c r="R42" s="213">
        <v>59.109153263263671</v>
      </c>
      <c r="S42" s="213">
        <v>59.024564913437381</v>
      </c>
      <c r="T42" s="213">
        <v>58.992167709678668</v>
      </c>
      <c r="U42" s="213">
        <v>59.027894403241795</v>
      </c>
      <c r="V42" s="213">
        <v>59.174492015491545</v>
      </c>
      <c r="W42" s="213">
        <v>59.453227074213075</v>
      </c>
      <c r="X42" s="213">
        <v>59.863079534531771</v>
      </c>
      <c r="Y42" s="213">
        <v>60.371280919171141</v>
      </c>
      <c r="Z42" s="213">
        <v>60.913329407145667</v>
      </c>
      <c r="AA42" s="213">
        <v>61.415657040797321</v>
      </c>
      <c r="AB42" s="213">
        <v>61.827192852923808</v>
      </c>
      <c r="AC42" s="213">
        <v>62.129221342683593</v>
      </c>
      <c r="AD42" s="213">
        <v>62.329172086423299</v>
      </c>
      <c r="AE42" s="213">
        <v>62.451240725192527</v>
      </c>
      <c r="AF42" s="213">
        <v>62.516894026119218</v>
      </c>
      <c r="AG42" s="213">
        <v>62.545266804099555</v>
      </c>
      <c r="AH42" s="213">
        <v>62.551447561271367</v>
      </c>
      <c r="AI42" s="213">
        <v>62.545083361687645</v>
      </c>
      <c r="AJ42" s="213">
        <v>62.532220977927388</v>
      </c>
      <c r="AK42" s="213">
        <v>62.517661219983978</v>
      </c>
      <c r="AL42" s="213">
        <v>62.502449291759632</v>
      </c>
      <c r="AM42" s="213">
        <v>62.488855193328277</v>
      </c>
      <c r="AN42" s="213">
        <v>62.477197100887828</v>
      </c>
      <c r="AO42" s="213">
        <v>62.467526398117421</v>
      </c>
      <c r="AP42" s="213">
        <v>62.459700335492251</v>
      </c>
      <c r="AQ42" s="213">
        <v>62.454039680004755</v>
      </c>
      <c r="AR42" s="213">
        <v>62.449831280479806</v>
      </c>
      <c r="AS42" s="213">
        <v>62.447480324589478</v>
      </c>
      <c r="AT42" s="213">
        <v>62.44635626395074</v>
      </c>
      <c r="AU42" s="213">
        <v>62.446380139072069</v>
      </c>
      <c r="AV42" s="213">
        <v>62.44763248364287</v>
      </c>
      <c r="AW42" s="213">
        <v>62.449394205702411</v>
      </c>
      <c r="AX42" s="213">
        <v>62.451937877188236</v>
      </c>
      <c r="AY42" s="213">
        <v>62.455183558046755</v>
      </c>
      <c r="AZ42" s="213">
        <v>62.458866688709399</v>
      </c>
      <c r="BA42" s="213">
        <v>62.46278765430209</v>
      </c>
      <c r="BB42" s="213">
        <v>62.467120316389057</v>
      </c>
      <c r="BC42" s="213">
        <v>62.471698113207552</v>
      </c>
      <c r="BD42" s="213">
        <v>62.47665928062569</v>
      </c>
      <c r="BE42" s="213">
        <v>62.481323784204655</v>
      </c>
      <c r="BF42" s="213">
        <v>62.486498520707492</v>
      </c>
      <c r="BG42" s="213">
        <v>62.491659286398871</v>
      </c>
      <c r="BH42" s="213">
        <v>62.49677366828287</v>
      </c>
      <c r="BI42" s="213">
        <v>62.501733919629352</v>
      </c>
      <c r="BJ42" s="213">
        <v>62.507009536441785</v>
      </c>
      <c r="BK42" s="213">
        <v>62.512031300492374</v>
      </c>
      <c r="BL42" s="213">
        <v>62.517118645246065</v>
      </c>
      <c r="BM42" s="213">
        <v>62.522235501757997</v>
      </c>
      <c r="BN42" s="213">
        <v>62.527319655581536</v>
      </c>
      <c r="BO42" s="213">
        <v>62.532236722621491</v>
      </c>
      <c r="BP42" s="213">
        <v>62.537145375723533</v>
      </c>
      <c r="BQ42" s="213">
        <v>62.541986677082498</v>
      </c>
      <c r="BR42" s="213">
        <v>62.546635240929717</v>
      </c>
      <c r="BS42" s="213">
        <v>62.551309441936439</v>
      </c>
      <c r="BT42" s="213">
        <v>62.55603295643504</v>
      </c>
      <c r="BU42" s="213">
        <v>62.560556393016377</v>
      </c>
      <c r="BV42" s="213">
        <v>62.564990255353322</v>
      </c>
      <c r="BW42" s="213">
        <v>62.569370108031372</v>
      </c>
      <c r="BX42" s="213">
        <v>62.573657965606721</v>
      </c>
      <c r="BY42" s="213">
        <v>62.57790165913223</v>
      </c>
      <c r="BZ42" s="213">
        <v>62.581999098548202</v>
      </c>
    </row>
    <row r="43" spans="1:78" ht="15" customHeight="1" x14ac:dyDescent="0.2">
      <c r="A43" s="176" t="s">
        <v>13</v>
      </c>
      <c r="B43" s="213"/>
      <c r="C43" s="213"/>
      <c r="D43" s="213"/>
      <c r="E43" s="213"/>
      <c r="F43" s="213"/>
      <c r="G43" s="213"/>
      <c r="H43" s="213">
        <v>35.405346877706904</v>
      </c>
      <c r="I43" s="213">
        <v>35.243114422173356</v>
      </c>
      <c r="J43" s="213">
        <v>35.087002385319352</v>
      </c>
      <c r="K43" s="213">
        <v>34.979243842960592</v>
      </c>
      <c r="L43" s="213">
        <v>34.858790879904227</v>
      </c>
      <c r="M43" s="213">
        <v>34.723131647406511</v>
      </c>
      <c r="N43" s="213">
        <v>34.573548230899597</v>
      </c>
      <c r="O43" s="213">
        <v>34.409238468821854</v>
      </c>
      <c r="P43" s="213">
        <v>34.232277775484086</v>
      </c>
      <c r="Q43" s="213">
        <v>34.049556183256477</v>
      </c>
      <c r="R43" s="213">
        <v>33.865759743559678</v>
      </c>
      <c r="S43" s="213">
        <v>33.694468805758007</v>
      </c>
      <c r="T43" s="213">
        <v>33.547145606157791</v>
      </c>
      <c r="U43" s="213">
        <v>33.433749745447905</v>
      </c>
      <c r="V43" s="213">
        <v>33.396987919172219</v>
      </c>
      <c r="W43" s="213">
        <v>33.454866793218564</v>
      </c>
      <c r="X43" s="213">
        <v>33.613008047523543</v>
      </c>
      <c r="Y43" s="213">
        <v>33.852003184850972</v>
      </c>
      <c r="Z43" s="213">
        <v>34.126220018533445</v>
      </c>
      <c r="AA43" s="213">
        <v>34.38565549676661</v>
      </c>
      <c r="AB43" s="213">
        <v>34.592718776257179</v>
      </c>
      <c r="AC43" s="213">
        <v>34.73574977582016</v>
      </c>
      <c r="AD43" s="213">
        <v>34.819959586144449</v>
      </c>
      <c r="AE43" s="213">
        <v>34.864711447492901</v>
      </c>
      <c r="AF43" s="213">
        <v>34.881589482112005</v>
      </c>
      <c r="AG43" s="213">
        <v>34.88202582230219</v>
      </c>
      <c r="AH43" s="213">
        <v>34.874426987423107</v>
      </c>
      <c r="AI43" s="213">
        <v>34.862990622718847</v>
      </c>
      <c r="AJ43" s="213">
        <v>34.851301115241633</v>
      </c>
      <c r="AK43" s="213">
        <v>34.840433414771496</v>
      </c>
      <c r="AL43" s="213">
        <v>34.83058322745628</v>
      </c>
      <c r="AM43" s="213">
        <v>34.823022587906543</v>
      </c>
      <c r="AN43" s="213">
        <v>34.816614349439028</v>
      </c>
      <c r="AO43" s="213">
        <v>34.811870190797023</v>
      </c>
      <c r="AP43" s="213">
        <v>34.80849283399403</v>
      </c>
      <c r="AQ43" s="213">
        <v>34.80590140438396</v>
      </c>
      <c r="AR43" s="213">
        <v>34.804166583361656</v>
      </c>
      <c r="AS43" s="213">
        <v>34.803506602622022</v>
      </c>
      <c r="AT43" s="213">
        <v>34.80325195424156</v>
      </c>
      <c r="AU43" s="213">
        <v>34.803566779856901</v>
      </c>
      <c r="AV43" s="213">
        <v>34.803994352402526</v>
      </c>
      <c r="AW43" s="213">
        <v>34.804962238197817</v>
      </c>
      <c r="AX43" s="213">
        <v>34.806006662372134</v>
      </c>
      <c r="AY43" s="213">
        <v>34.807318022576879</v>
      </c>
      <c r="AZ43" s="213">
        <v>34.808596835366473</v>
      </c>
      <c r="BA43" s="213">
        <v>34.810057538627944</v>
      </c>
      <c r="BB43" s="213">
        <v>34.811590445455728</v>
      </c>
      <c r="BC43" s="213">
        <v>34.813161081235087</v>
      </c>
      <c r="BD43" s="213">
        <v>34.814742399061494</v>
      </c>
      <c r="BE43" s="213">
        <v>34.816292545615156</v>
      </c>
      <c r="BF43" s="213">
        <v>34.817932514116819</v>
      </c>
      <c r="BG43" s="213">
        <v>34.819535022651465</v>
      </c>
      <c r="BH43" s="213">
        <v>34.821236363636366</v>
      </c>
      <c r="BI43" s="213">
        <v>34.822833860822577</v>
      </c>
      <c r="BJ43" s="213">
        <v>34.824487261956413</v>
      </c>
      <c r="BK43" s="213">
        <v>34.826046683957024</v>
      </c>
      <c r="BL43" s="213">
        <v>34.827375113399171</v>
      </c>
      <c r="BM43" s="213">
        <v>34.829152269041224</v>
      </c>
      <c r="BN43" s="213">
        <v>34.830443113816543</v>
      </c>
      <c r="BO43" s="213">
        <v>34.831973694627173</v>
      </c>
      <c r="BP43" s="213">
        <v>34.833406646801478</v>
      </c>
      <c r="BQ43" s="213">
        <v>34.834835387162038</v>
      </c>
      <c r="BR43" s="213">
        <v>34.836101703631329</v>
      </c>
      <c r="BS43" s="213">
        <v>34.837683692519654</v>
      </c>
      <c r="BT43" s="213">
        <v>34.83899110951306</v>
      </c>
      <c r="BU43" s="213">
        <v>34.840366639440965</v>
      </c>
      <c r="BV43" s="213">
        <v>34.841599631275336</v>
      </c>
      <c r="BW43" s="213">
        <v>34.842811639256404</v>
      </c>
      <c r="BX43" s="213">
        <v>34.844118738664292</v>
      </c>
      <c r="BY43" s="213">
        <v>34.845402173745363</v>
      </c>
      <c r="BZ43" s="213">
        <v>34.846478488908382</v>
      </c>
    </row>
    <row r="44" spans="1:78" ht="15" customHeight="1" x14ac:dyDescent="0.2">
      <c r="A44" s="176" t="s">
        <v>14</v>
      </c>
      <c r="B44" s="213"/>
      <c r="C44" s="213"/>
      <c r="D44" s="213"/>
      <c r="E44" s="213"/>
      <c r="F44" s="213"/>
      <c r="G44" s="213"/>
      <c r="H44" s="213">
        <v>20.27503760799819</v>
      </c>
      <c r="I44" s="213">
        <v>20.141879245579361</v>
      </c>
      <c r="J44" s="213">
        <v>20.012662153082847</v>
      </c>
      <c r="K44" s="213">
        <v>19.922857836187848</v>
      </c>
      <c r="L44" s="213">
        <v>19.821831869510664</v>
      </c>
      <c r="M44" s="213">
        <v>19.712785708138149</v>
      </c>
      <c r="N44" s="213">
        <v>19.595154338403908</v>
      </c>
      <c r="O44" s="213">
        <v>19.471985782433823</v>
      </c>
      <c r="P44" s="213">
        <v>19.344601665225898</v>
      </c>
      <c r="Q44" s="213">
        <v>19.21706215689747</v>
      </c>
      <c r="R44" s="213">
        <v>19.094832236487218</v>
      </c>
      <c r="S44" s="213">
        <v>18.987594827495503</v>
      </c>
      <c r="T44" s="213">
        <v>18.900149765094476</v>
      </c>
      <c r="U44" s="213">
        <v>18.840391659763046</v>
      </c>
      <c r="V44" s="213">
        <v>18.845617568457339</v>
      </c>
      <c r="W44" s="213">
        <v>18.939904205957191</v>
      </c>
      <c r="X44" s="213">
        <v>19.129456247749367</v>
      </c>
      <c r="Y44" s="213">
        <v>19.399192816586151</v>
      </c>
      <c r="Z44" s="213">
        <v>19.69826406456054</v>
      </c>
      <c r="AA44" s="213">
        <v>19.967484599016569</v>
      </c>
      <c r="AB44" s="213">
        <v>20.17042183241853</v>
      </c>
      <c r="AC44" s="213">
        <v>20.302045781595382</v>
      </c>
      <c r="AD44" s="213">
        <v>20.37494968083271</v>
      </c>
      <c r="AE44" s="213">
        <v>20.41020895982728</v>
      </c>
      <c r="AF44" s="213">
        <v>20.421101690849401</v>
      </c>
      <c r="AG44" s="213">
        <v>20.420297352314794</v>
      </c>
      <c r="AH44" s="213">
        <v>20.412497609044078</v>
      </c>
      <c r="AI44" s="213">
        <v>20.402933010607246</v>
      </c>
      <c r="AJ44" s="213">
        <v>20.392129553425594</v>
      </c>
      <c r="AK44" s="213">
        <v>20.382612981731924</v>
      </c>
      <c r="AL44" s="213">
        <v>20.374185711393491</v>
      </c>
      <c r="AM44" s="213">
        <v>20.366476590979214</v>
      </c>
      <c r="AN44" s="213">
        <v>20.360547963127512</v>
      </c>
      <c r="AO44" s="213">
        <v>20.355332574738803</v>
      </c>
      <c r="AP44" s="213">
        <v>20.350766779917691</v>
      </c>
      <c r="AQ44" s="213">
        <v>20.34715480327738</v>
      </c>
      <c r="AR44" s="213">
        <v>20.344522611260508</v>
      </c>
      <c r="AS44" s="213">
        <v>20.34181143590277</v>
      </c>
      <c r="AT44" s="213">
        <v>20.340067070887279</v>
      </c>
      <c r="AU44" s="213">
        <v>20.338423946243129</v>
      </c>
      <c r="AV44" s="213">
        <v>20.33737513851354</v>
      </c>
      <c r="AW44" s="213">
        <v>20.336274498613125</v>
      </c>
      <c r="AX44" s="213">
        <v>20.335631735997602</v>
      </c>
      <c r="AY44" s="213">
        <v>20.335326725103084</v>
      </c>
      <c r="AZ44" s="213">
        <v>20.334705288498874</v>
      </c>
      <c r="BA44" s="213">
        <v>20.334491759538743</v>
      </c>
      <c r="BB44" s="213">
        <v>20.334067397615556</v>
      </c>
      <c r="BC44" s="213">
        <v>20.334065884590817</v>
      </c>
      <c r="BD44" s="213">
        <v>20.333847419848823</v>
      </c>
      <c r="BE44" s="213">
        <v>20.333883798047488</v>
      </c>
      <c r="BF44" s="213">
        <v>20.334091691449188</v>
      </c>
      <c r="BG44" s="213">
        <v>20.333895984593308</v>
      </c>
      <c r="BH44" s="213">
        <v>20.334006421109088</v>
      </c>
      <c r="BI44" s="213">
        <v>20.333923894623325</v>
      </c>
      <c r="BJ44" s="213">
        <v>20.334158994251531</v>
      </c>
      <c r="BK44" s="213">
        <v>20.334379116924037</v>
      </c>
      <c r="BL44" s="213">
        <v>20.334305832803214</v>
      </c>
      <c r="BM44" s="213">
        <v>20.33454402753814</v>
      </c>
      <c r="BN44" s="213">
        <v>20.33465843118698</v>
      </c>
      <c r="BO44" s="213">
        <v>20.33452508835661</v>
      </c>
      <c r="BP44" s="213">
        <v>20.334658963007428</v>
      </c>
      <c r="BQ44" s="213">
        <v>20.334716057743861</v>
      </c>
      <c r="BR44" s="213">
        <v>20.334871981399573</v>
      </c>
      <c r="BS44" s="213">
        <v>20.335245525009981</v>
      </c>
      <c r="BT44" s="213">
        <v>20.335171794584024</v>
      </c>
      <c r="BU44" s="213">
        <v>20.335374820677913</v>
      </c>
      <c r="BV44" s="213">
        <v>20.335422652910037</v>
      </c>
      <c r="BW44" s="213">
        <v>20.335584235586026</v>
      </c>
      <c r="BX44" s="213">
        <v>20.335613611834169</v>
      </c>
      <c r="BY44" s="213">
        <v>20.335861407325229</v>
      </c>
      <c r="BZ44" s="213">
        <v>20.335859303773272</v>
      </c>
    </row>
    <row r="45" spans="1:78" ht="15" customHeight="1" x14ac:dyDescent="0.2">
      <c r="A45" s="176" t="s">
        <v>15</v>
      </c>
      <c r="B45" s="213"/>
      <c r="C45" s="213"/>
      <c r="D45" s="213"/>
      <c r="E45" s="213"/>
      <c r="F45" s="213"/>
      <c r="G45" s="213"/>
      <c r="H45" s="213">
        <v>14.497699302084937</v>
      </c>
      <c r="I45" s="213">
        <v>14.378458918688805</v>
      </c>
      <c r="J45" s="213">
        <v>14.261058946806108</v>
      </c>
      <c r="K45" s="213">
        <v>14.18503077228509</v>
      </c>
      <c r="L45" s="213">
        <v>14.101655977792667</v>
      </c>
      <c r="M45" s="213">
        <v>14.013400894630362</v>
      </c>
      <c r="N45" s="213">
        <v>13.917497782685032</v>
      </c>
      <c r="O45" s="213">
        <v>13.817795108117689</v>
      </c>
      <c r="P45" s="213">
        <v>13.715914423260745</v>
      </c>
      <c r="Q45" s="213">
        <v>13.614759544130422</v>
      </c>
      <c r="R45" s="213">
        <v>13.516305887450217</v>
      </c>
      <c r="S45" s="213">
        <v>13.422056317455164</v>
      </c>
      <c r="T45" s="213">
        <v>13.333753426383943</v>
      </c>
      <c r="U45" s="213">
        <v>13.242608244591583</v>
      </c>
      <c r="V45" s="213">
        <v>13.166130317971126</v>
      </c>
      <c r="W45" s="213">
        <v>13.106976478321759</v>
      </c>
      <c r="X45" s="213">
        <v>13.069542704453891</v>
      </c>
      <c r="Y45" s="213">
        <v>13.053391092096616</v>
      </c>
      <c r="Z45" s="213">
        <v>13.058365758754864</v>
      </c>
      <c r="AA45" s="213">
        <v>13.085351210726436</v>
      </c>
      <c r="AB45" s="213">
        <v>13.136870937901705</v>
      </c>
      <c r="AC45" s="213">
        <v>13.208718443923301</v>
      </c>
      <c r="AD45" s="213">
        <v>13.296167859180896</v>
      </c>
      <c r="AE45" s="213">
        <v>13.404273216689097</v>
      </c>
      <c r="AF45" s="213">
        <v>13.520853736105082</v>
      </c>
      <c r="AG45" s="213">
        <v>13.643658149916844</v>
      </c>
      <c r="AH45" s="213">
        <v>13.764953728086676</v>
      </c>
      <c r="AI45" s="213">
        <v>13.88092673397477</v>
      </c>
      <c r="AJ45" s="213">
        <v>13.988730091012513</v>
      </c>
      <c r="AK45" s="213">
        <v>14.086144661946411</v>
      </c>
      <c r="AL45" s="213">
        <v>14.170332750157119</v>
      </c>
      <c r="AM45" s="213">
        <v>14.243133206224451</v>
      </c>
      <c r="AN45" s="213">
        <v>14.30424249345395</v>
      </c>
      <c r="AO45" s="213">
        <v>14.354787318782858</v>
      </c>
      <c r="AP45" s="213">
        <v>14.395427616823152</v>
      </c>
      <c r="AQ45" s="213">
        <v>14.428909987926847</v>
      </c>
      <c r="AR45" s="213">
        <v>14.45572777480848</v>
      </c>
      <c r="AS45" s="213">
        <v>14.477088328118439</v>
      </c>
      <c r="AT45" s="213">
        <v>14.494673193204722</v>
      </c>
      <c r="AU45" s="213">
        <v>14.508293049346369</v>
      </c>
      <c r="AV45" s="213">
        <v>14.519062528777974</v>
      </c>
      <c r="AW45" s="213">
        <v>14.527822445653069</v>
      </c>
      <c r="AX45" s="213">
        <v>14.534837677593753</v>
      </c>
      <c r="AY45" s="213">
        <v>14.540895790672378</v>
      </c>
      <c r="AZ45" s="213">
        <v>14.545812613854562</v>
      </c>
      <c r="BA45" s="213">
        <v>14.549873203719358</v>
      </c>
      <c r="BB45" s="213">
        <v>14.553172067549063</v>
      </c>
      <c r="BC45" s="213">
        <v>14.5557207818797</v>
      </c>
      <c r="BD45" s="213">
        <v>14.557928686906434</v>
      </c>
      <c r="BE45" s="213">
        <v>14.559966232420713</v>
      </c>
      <c r="BF45" s="213">
        <v>14.562036696851161</v>
      </c>
      <c r="BG45" s="213">
        <v>14.563611632431689</v>
      </c>
      <c r="BH45" s="213">
        <v>14.565165610237003</v>
      </c>
      <c r="BI45" s="213">
        <v>14.566540470599513</v>
      </c>
      <c r="BJ45" s="213">
        <v>14.567530788807225</v>
      </c>
      <c r="BK45" s="213">
        <v>14.56877266181403</v>
      </c>
      <c r="BL45" s="213">
        <v>14.569973206136089</v>
      </c>
      <c r="BM45" s="213">
        <v>14.570940151328282</v>
      </c>
      <c r="BN45" s="213">
        <v>14.572193630899804</v>
      </c>
      <c r="BO45" s="213">
        <v>14.573029736416791</v>
      </c>
      <c r="BP45" s="213">
        <v>14.574033126121238</v>
      </c>
      <c r="BQ45" s="213">
        <v>14.575091713626565</v>
      </c>
      <c r="BR45" s="213">
        <v>14.575922890623088</v>
      </c>
      <c r="BS45" s="213">
        <v>14.576899762783215</v>
      </c>
      <c r="BT45" s="213">
        <v>14.577735506949308</v>
      </c>
      <c r="BU45" s="213">
        <v>14.578499702753406</v>
      </c>
      <c r="BV45" s="213">
        <v>14.579532336869839</v>
      </c>
      <c r="BW45" s="213">
        <v>14.580273841199512</v>
      </c>
      <c r="BX45" s="213">
        <v>14.581118640749738</v>
      </c>
      <c r="BY45" s="213">
        <v>14.581739858692371</v>
      </c>
      <c r="BZ45" s="213">
        <v>14.582574648894036</v>
      </c>
    </row>
    <row r="46" spans="1:78" ht="15" customHeight="1" x14ac:dyDescent="0.2">
      <c r="A46" s="176" t="s">
        <v>44</v>
      </c>
      <c r="B46" s="213"/>
      <c r="C46" s="213"/>
      <c r="D46" s="213"/>
      <c r="E46" s="213"/>
      <c r="F46" s="213"/>
      <c r="G46" s="213"/>
      <c r="H46" s="213">
        <v>12.286961632104777</v>
      </c>
      <c r="I46" s="213">
        <v>12.185734174105315</v>
      </c>
      <c r="J46" s="213">
        <v>12.085412093394531</v>
      </c>
      <c r="K46" s="213">
        <v>12.025316455696203</v>
      </c>
      <c r="L46" s="213">
        <v>11.956277607247136</v>
      </c>
      <c r="M46" s="213">
        <v>11.888061580518688</v>
      </c>
      <c r="N46" s="213">
        <v>11.810915104740904</v>
      </c>
      <c r="O46" s="213">
        <v>11.731346236275513</v>
      </c>
      <c r="P46" s="213">
        <v>11.648490595859016</v>
      </c>
      <c r="Q46" s="213">
        <v>11.562804284323272</v>
      </c>
      <c r="R46" s="213">
        <v>11.483042107434363</v>
      </c>
      <c r="S46" s="213">
        <v>11.406778688994667</v>
      </c>
      <c r="T46" s="213">
        <v>11.332586786114222</v>
      </c>
      <c r="U46" s="213">
        <v>11.257952652704585</v>
      </c>
      <c r="V46" s="213">
        <v>11.194941820307104</v>
      </c>
      <c r="W46" s="213">
        <v>11.146004942339374</v>
      </c>
      <c r="X46" s="213">
        <v>11.114697120158889</v>
      </c>
      <c r="Y46" s="213">
        <v>11.101302667366513</v>
      </c>
      <c r="Z46" s="213">
        <v>11.106532985395779</v>
      </c>
      <c r="AA46" s="213">
        <v>11.131843526364314</v>
      </c>
      <c r="AB46" s="213">
        <v>11.172678240350582</v>
      </c>
      <c r="AC46" s="213">
        <v>11.235022668393782</v>
      </c>
      <c r="AD46" s="213">
        <v>11.308320373250389</v>
      </c>
      <c r="AE46" s="213">
        <v>11.399846479321514</v>
      </c>
      <c r="AF46" s="213">
        <v>11.497335829493087</v>
      </c>
      <c r="AG46" s="213">
        <v>11.600980121479845</v>
      </c>
      <c r="AH46" s="213">
        <v>11.702408446057406</v>
      </c>
      <c r="AI46" s="213">
        <v>11.801115065990487</v>
      </c>
      <c r="AJ46" s="213">
        <v>11.891037700353676</v>
      </c>
      <c r="AK46" s="213">
        <v>11.974226655519358</v>
      </c>
      <c r="AL46" s="213">
        <v>12.046490365301231</v>
      </c>
      <c r="AM46" s="213">
        <v>12.106268959895228</v>
      </c>
      <c r="AN46" s="213">
        <v>12.158507072511032</v>
      </c>
      <c r="AO46" s="213">
        <v>12.200487768083876</v>
      </c>
      <c r="AP46" s="213">
        <v>12.236457300882249</v>
      </c>
      <c r="AQ46" s="213">
        <v>12.264601284101486</v>
      </c>
      <c r="AR46" s="213">
        <v>12.286077099619046</v>
      </c>
      <c r="AS46" s="213">
        <v>12.304214985859183</v>
      </c>
      <c r="AT46" s="213">
        <v>12.319264152816226</v>
      </c>
      <c r="AU46" s="213">
        <v>12.330750234182066</v>
      </c>
      <c r="AV46" s="213">
        <v>12.340330094909932</v>
      </c>
      <c r="AW46" s="213">
        <v>12.347891799720975</v>
      </c>
      <c r="AX46" s="213">
        <v>12.353215753393314</v>
      </c>
      <c r="AY46" s="213">
        <v>12.357947219118026</v>
      </c>
      <c r="AZ46" s="213">
        <v>12.362088085543837</v>
      </c>
      <c r="BA46" s="213">
        <v>12.365698368483883</v>
      </c>
      <c r="BB46" s="213">
        <v>12.36855864753384</v>
      </c>
      <c r="BC46" s="213">
        <v>12.370460014744953</v>
      </c>
      <c r="BD46" s="213">
        <v>12.373184402434861</v>
      </c>
      <c r="BE46" s="213">
        <v>12.374697990027245</v>
      </c>
      <c r="BF46" s="213">
        <v>12.376701211137469</v>
      </c>
      <c r="BG46" s="213">
        <v>12.377721399492597</v>
      </c>
      <c r="BH46" s="213">
        <v>12.379341890056276</v>
      </c>
      <c r="BI46" s="213">
        <v>12.380159700366738</v>
      </c>
      <c r="BJ46" s="213">
        <v>12.381068911511354</v>
      </c>
      <c r="BK46" s="213">
        <v>12.382287200908724</v>
      </c>
      <c r="BL46" s="213">
        <v>12.383387585195786</v>
      </c>
      <c r="BM46" s="213">
        <v>12.384537292731125</v>
      </c>
      <c r="BN46" s="213">
        <v>12.385088671733623</v>
      </c>
      <c r="BO46" s="213">
        <v>12.386038334681686</v>
      </c>
      <c r="BP46" s="213">
        <v>12.386850701459565</v>
      </c>
      <c r="BQ46" s="213">
        <v>12.387795037098769</v>
      </c>
      <c r="BR46" s="213">
        <v>12.388418320784851</v>
      </c>
      <c r="BS46" s="213">
        <v>12.389533278099972</v>
      </c>
      <c r="BT46" s="213">
        <v>12.390073545338518</v>
      </c>
      <c r="BU46" s="213">
        <v>12.39086667672775</v>
      </c>
      <c r="BV46" s="213">
        <v>12.391627446123358</v>
      </c>
      <c r="BW46" s="213">
        <v>12.392308222482598</v>
      </c>
      <c r="BX46" s="213">
        <v>12.393045243247341</v>
      </c>
      <c r="BY46" s="213">
        <v>12.393578586912129</v>
      </c>
      <c r="BZ46" s="213">
        <v>12.394099093142151</v>
      </c>
    </row>
    <row r="47" spans="1:78" ht="15" customHeight="1" x14ac:dyDescent="0.2">
      <c r="A47" s="176" t="s">
        <v>45</v>
      </c>
      <c r="B47" s="213"/>
      <c r="C47" s="213"/>
      <c r="D47" s="213"/>
      <c r="E47" s="213"/>
      <c r="F47" s="213"/>
      <c r="G47" s="213"/>
      <c r="H47" s="213">
        <v>9.8506215397472054</v>
      </c>
      <c r="I47" s="213">
        <v>9.7794339812669957</v>
      </c>
      <c r="J47" s="213">
        <v>9.6962616822429908</v>
      </c>
      <c r="K47" s="213">
        <v>9.6333301913469693</v>
      </c>
      <c r="L47" s="213">
        <v>9.5846645367412133</v>
      </c>
      <c r="M47" s="213">
        <v>9.5162429378531073</v>
      </c>
      <c r="N47" s="213">
        <v>9.4466706454088154</v>
      </c>
      <c r="O47" s="213">
        <v>9.3801381124630066</v>
      </c>
      <c r="P47" s="213">
        <v>9.3001186239620406</v>
      </c>
      <c r="Q47" s="213">
        <v>9.2280861389141648</v>
      </c>
      <c r="R47" s="213">
        <v>9.1647331786542932</v>
      </c>
      <c r="S47" s="213">
        <v>9.1003316749585412</v>
      </c>
      <c r="T47" s="213">
        <v>9.0436385177384331</v>
      </c>
      <c r="U47" s="213">
        <v>8.9849624060150379</v>
      </c>
      <c r="V47" s="213">
        <v>8.9388145315487577</v>
      </c>
      <c r="W47" s="213">
        <v>8.9012119826206266</v>
      </c>
      <c r="X47" s="213">
        <v>8.8852278967600213</v>
      </c>
      <c r="Y47" s="213">
        <v>8.8732692104428708</v>
      </c>
      <c r="Z47" s="213">
        <v>8.8792884371029217</v>
      </c>
      <c r="AA47" s="213">
        <v>8.8989662570704127</v>
      </c>
      <c r="AB47" s="213">
        <v>8.9383912759809867</v>
      </c>
      <c r="AC47" s="213">
        <v>8.9901095489422094</v>
      </c>
      <c r="AD47" s="213">
        <v>9.0453952627371788</v>
      </c>
      <c r="AE47" s="213">
        <v>9.1182485264044271</v>
      </c>
      <c r="AF47" s="213">
        <v>9.1970300061236987</v>
      </c>
      <c r="AG47" s="213">
        <v>9.2800117190361089</v>
      </c>
      <c r="AH47" s="213">
        <v>9.36138822537586</v>
      </c>
      <c r="AI47" s="213">
        <v>9.4417271040647659</v>
      </c>
      <c r="AJ47" s="213">
        <v>9.5111686629977328</v>
      </c>
      <c r="AK47" s="213">
        <v>9.578888613247333</v>
      </c>
      <c r="AL47" s="213">
        <v>9.6360567384287368</v>
      </c>
      <c r="AM47" s="213">
        <v>9.6855168523480479</v>
      </c>
      <c r="AN47" s="213">
        <v>9.7268434045293546</v>
      </c>
      <c r="AO47" s="213">
        <v>9.7625801834956167</v>
      </c>
      <c r="AP47" s="213">
        <v>9.7899200623903297</v>
      </c>
      <c r="AQ47" s="213">
        <v>9.8103625011648496</v>
      </c>
      <c r="AR47" s="213">
        <v>9.8287067021015257</v>
      </c>
      <c r="AS47" s="213">
        <v>9.8447598393919229</v>
      </c>
      <c r="AT47" s="213">
        <v>9.8559781484087239</v>
      </c>
      <c r="AU47" s="213">
        <v>9.8653185197026616</v>
      </c>
      <c r="AV47" s="213">
        <v>9.8708380061100573</v>
      </c>
      <c r="AW47" s="213">
        <v>9.8792021724880605</v>
      </c>
      <c r="AX47" s="213">
        <v>9.8833417868270423</v>
      </c>
      <c r="AY47" s="213">
        <v>9.8857192706970256</v>
      </c>
      <c r="AZ47" s="213">
        <v>9.8907706182984256</v>
      </c>
      <c r="BA47" s="213">
        <v>9.8927596928739128</v>
      </c>
      <c r="BB47" s="213">
        <v>9.8939559371214045</v>
      </c>
      <c r="BC47" s="213">
        <v>9.8967973526277415</v>
      </c>
      <c r="BD47" s="213">
        <v>9.8994758101413094</v>
      </c>
      <c r="BE47" s="213">
        <v>9.9003484746591681</v>
      </c>
      <c r="BF47" s="213">
        <v>9.9006261129300945</v>
      </c>
      <c r="BG47" s="213">
        <v>9.9025674928740965</v>
      </c>
      <c r="BH47" s="213">
        <v>9.9033616915833811</v>
      </c>
      <c r="BI47" s="213">
        <v>9.9038185898006184</v>
      </c>
      <c r="BJ47" s="213">
        <v>9.9056114510942841</v>
      </c>
      <c r="BK47" s="213">
        <v>9.9060172651115295</v>
      </c>
      <c r="BL47" s="213">
        <v>9.9061567020539449</v>
      </c>
      <c r="BM47" s="213">
        <v>9.9078083308035225</v>
      </c>
      <c r="BN47" s="213">
        <v>9.9088286380951676</v>
      </c>
      <c r="BO47" s="213">
        <v>9.9090610888940063</v>
      </c>
      <c r="BP47" s="213">
        <v>9.9093411778487894</v>
      </c>
      <c r="BQ47" s="213">
        <v>9.9106773582226833</v>
      </c>
      <c r="BR47" s="213">
        <v>9.9104242195960257</v>
      </c>
      <c r="BS47" s="213">
        <v>9.9118719039505301</v>
      </c>
      <c r="BT47" s="213">
        <v>9.911785327992261</v>
      </c>
      <c r="BU47" s="213">
        <v>9.9127463863337724</v>
      </c>
      <c r="BV47" s="213">
        <v>9.9132753812015224</v>
      </c>
      <c r="BW47" s="213">
        <v>9.913430353021079</v>
      </c>
      <c r="BX47" s="213">
        <v>9.9145234241887792</v>
      </c>
      <c r="BY47" s="213">
        <v>9.915171869367418</v>
      </c>
      <c r="BZ47" s="213">
        <v>9.9152412448805283</v>
      </c>
    </row>
    <row r="48" spans="1:78" ht="15" customHeight="1" x14ac:dyDescent="0.2">
      <c r="A48" s="176" t="s">
        <v>46</v>
      </c>
      <c r="B48" s="213"/>
      <c r="C48" s="213"/>
      <c r="D48" s="213"/>
      <c r="E48" s="213"/>
      <c r="F48" s="213"/>
      <c r="G48" s="213"/>
      <c r="H48" s="213">
        <v>8.063241106719369</v>
      </c>
      <c r="I48" s="213">
        <v>8.0524344569288395</v>
      </c>
      <c r="J48" s="213">
        <v>7.9658605974395442</v>
      </c>
      <c r="K48" s="213">
        <v>7.8956286004744154</v>
      </c>
      <c r="L48" s="213">
        <v>7.826649417852523</v>
      </c>
      <c r="M48" s="213">
        <v>7.7612863327149046</v>
      </c>
      <c r="N48" s="213">
        <v>7.6421800947867293</v>
      </c>
      <c r="O48" s="213">
        <v>7.5632641455786187</v>
      </c>
      <c r="P48" s="213">
        <v>7.5095576187875475</v>
      </c>
      <c r="Q48" s="213">
        <v>7.4278215223097117</v>
      </c>
      <c r="R48" s="213">
        <v>7.3803526448362717</v>
      </c>
      <c r="S48" s="213">
        <v>7.2828453907573181</v>
      </c>
      <c r="T48" s="213">
        <v>7.2356215213358066</v>
      </c>
      <c r="U48" s="213">
        <v>7.1743929359823406</v>
      </c>
      <c r="V48" s="213">
        <v>7.1398747390396657</v>
      </c>
      <c r="W48" s="213">
        <v>7.1176470588235299</v>
      </c>
      <c r="X48" s="213">
        <v>7.1049258377586524</v>
      </c>
      <c r="Y48" s="213">
        <v>7.0977648865381342</v>
      </c>
      <c r="Z48" s="213">
        <v>7.113303628262253</v>
      </c>
      <c r="AA48" s="213">
        <v>7.1279761904761898</v>
      </c>
      <c r="AB48" s="213">
        <v>7.1418588399720466</v>
      </c>
      <c r="AC48" s="213">
        <v>7.195571955719557</v>
      </c>
      <c r="AD48" s="213">
        <v>7.2478206724782073</v>
      </c>
      <c r="AE48" s="213">
        <v>7.2922822361423005</v>
      </c>
      <c r="AF48" s="213">
        <v>7.3595505617977519</v>
      </c>
      <c r="AG48" s="213">
        <v>7.4212493326214632</v>
      </c>
      <c r="AH48" s="213">
        <v>7.4974670719351568</v>
      </c>
      <c r="AI48" s="213">
        <v>7.5540605478135516</v>
      </c>
      <c r="AJ48" s="213">
        <v>7.6087948179910585</v>
      </c>
      <c r="AK48" s="213">
        <v>7.6602758740348751</v>
      </c>
      <c r="AL48" s="213">
        <v>7.7094879642650342</v>
      </c>
      <c r="AM48" s="213">
        <v>7.7494860034793609</v>
      </c>
      <c r="AN48" s="213">
        <v>7.7848388561053108</v>
      </c>
      <c r="AO48" s="213">
        <v>7.8096753199797533</v>
      </c>
      <c r="AP48" s="213">
        <v>7.832071576049553</v>
      </c>
      <c r="AQ48" s="213">
        <v>7.847738234910703</v>
      </c>
      <c r="AR48" s="213">
        <v>7.8672403196066369</v>
      </c>
      <c r="AS48" s="213">
        <v>7.8755637793454376</v>
      </c>
      <c r="AT48" s="213">
        <v>7.8839980412427222</v>
      </c>
      <c r="AU48" s="213">
        <v>7.8923076923076927</v>
      </c>
      <c r="AV48" s="213">
        <v>7.8947368421052628</v>
      </c>
      <c r="AW48" s="213">
        <v>7.9018698029126657</v>
      </c>
      <c r="AX48" s="213">
        <v>7.9073831367409353</v>
      </c>
      <c r="AY48" s="213">
        <v>7.9101928604157115</v>
      </c>
      <c r="AZ48" s="213">
        <v>7.9124378109452733</v>
      </c>
      <c r="BA48" s="213">
        <v>7.9133948311351681</v>
      </c>
      <c r="BB48" s="213">
        <v>7.9160880052627736</v>
      </c>
      <c r="BC48" s="213">
        <v>7.9154564859852323</v>
      </c>
      <c r="BD48" s="213">
        <v>7.9163330664531628</v>
      </c>
      <c r="BE48" s="213">
        <v>7.9201036629689332</v>
      </c>
      <c r="BF48" s="213">
        <v>7.918350368433563</v>
      </c>
      <c r="BG48" s="213">
        <v>7.9221103436797859</v>
      </c>
      <c r="BH48" s="213">
        <v>7.9217868459695504</v>
      </c>
      <c r="BI48" s="213">
        <v>7.9231721249047986</v>
      </c>
      <c r="BJ48" s="213">
        <v>7.9238532717917005</v>
      </c>
      <c r="BK48" s="213">
        <v>7.9242795641337267</v>
      </c>
      <c r="BL48" s="213">
        <v>7.9263704246821147</v>
      </c>
      <c r="BM48" s="213">
        <v>7.9259272787040924</v>
      </c>
      <c r="BN48" s="213">
        <v>7.9267233894773401</v>
      </c>
      <c r="BO48" s="213">
        <v>7.9264082075564763</v>
      </c>
      <c r="BP48" s="213">
        <v>7.928784695344465</v>
      </c>
      <c r="BQ48" s="213">
        <v>7.9275996826609463</v>
      </c>
      <c r="BR48" s="213">
        <v>7.9285558701807881</v>
      </c>
      <c r="BS48" s="213">
        <v>7.9298989363715506</v>
      </c>
      <c r="BT48" s="213">
        <v>7.9308239603634911</v>
      </c>
      <c r="BU48" s="213">
        <v>7.9298804085948831</v>
      </c>
      <c r="BV48" s="213">
        <v>7.9297827048261533</v>
      </c>
      <c r="BW48" s="213">
        <v>7.9313371696088941</v>
      </c>
      <c r="BX48" s="213">
        <v>7.9320192370303539</v>
      </c>
      <c r="BY48" s="213">
        <v>7.9325165409377068</v>
      </c>
      <c r="BZ48" s="213">
        <v>7.9317682591982424</v>
      </c>
    </row>
    <row r="49" spans="1:78" ht="15" customHeight="1" x14ac:dyDescent="0.2">
      <c r="A49" s="176" t="s">
        <v>47</v>
      </c>
      <c r="B49" s="213"/>
      <c r="C49" s="213"/>
      <c r="D49" s="213"/>
      <c r="E49" s="213"/>
      <c r="F49" s="213"/>
      <c r="G49" s="213"/>
      <c r="H49" s="213">
        <v>6.6176470588235299</v>
      </c>
      <c r="I49" s="213">
        <v>6.5116279069767442</v>
      </c>
      <c r="J49" s="213">
        <v>6.607929515418502</v>
      </c>
      <c r="K49" s="213">
        <v>6.4583333333333339</v>
      </c>
      <c r="L49" s="213">
        <v>6.4960629921259834</v>
      </c>
      <c r="M49" s="213">
        <v>6.3079777365491658</v>
      </c>
      <c r="N49" s="213">
        <v>6.1188811188811192</v>
      </c>
      <c r="O49" s="213">
        <v>6.0855263157894735</v>
      </c>
      <c r="P49" s="213">
        <v>6.0653188180404358</v>
      </c>
      <c r="Q49" s="213">
        <v>5.8997050147492622</v>
      </c>
      <c r="R49" s="213">
        <v>5.9071729957805905</v>
      </c>
      <c r="S49" s="213">
        <v>5.9060402684563762</v>
      </c>
      <c r="T49" s="213">
        <v>5.7840616966580978</v>
      </c>
      <c r="U49" s="213">
        <v>5.7387057387057387</v>
      </c>
      <c r="V49" s="213">
        <v>5.6581986143187066</v>
      </c>
      <c r="W49" s="213">
        <v>5.6460369163952224</v>
      </c>
      <c r="X49" s="213">
        <v>5.6910569105691051</v>
      </c>
      <c r="Y49" s="213">
        <v>5.6710775047258979</v>
      </c>
      <c r="Z49" s="213">
        <v>5.6768558951965069</v>
      </c>
      <c r="AA49" s="213">
        <v>5.6982343499197432</v>
      </c>
      <c r="AB49" s="213">
        <v>5.7184750733137824</v>
      </c>
      <c r="AC49" s="213">
        <v>5.7371581054036023</v>
      </c>
      <c r="AD49" s="213">
        <v>5.7540884312537859</v>
      </c>
      <c r="AE49" s="213">
        <v>5.8107360265633643</v>
      </c>
      <c r="AF49" s="213">
        <v>5.9093224656138563</v>
      </c>
      <c r="AG49" s="213">
        <v>5.963085660198769</v>
      </c>
      <c r="AH49" s="213">
        <v>5.9866962305986693</v>
      </c>
      <c r="AI49" s="213">
        <v>6.0542797494780798</v>
      </c>
      <c r="AJ49" s="213">
        <v>6.0749506903353057</v>
      </c>
      <c r="AK49" s="213">
        <v>6.1216871967151922</v>
      </c>
      <c r="AL49" s="213">
        <v>6.1793785310734464</v>
      </c>
      <c r="AM49" s="213">
        <v>6.2</v>
      </c>
      <c r="AN49" s="213">
        <v>6.2008183821214979</v>
      </c>
      <c r="AO49" s="213">
        <v>6.2537224538415721</v>
      </c>
      <c r="AP49" s="213">
        <v>6.2728551336146268</v>
      </c>
      <c r="AQ49" s="213">
        <v>6.2665958576739245</v>
      </c>
      <c r="AR49" s="213">
        <v>6.2891505888248558</v>
      </c>
      <c r="AS49" s="213">
        <v>6.3031161473087822</v>
      </c>
      <c r="AT49" s="213">
        <v>6.3164893617021285</v>
      </c>
      <c r="AU49" s="213">
        <v>6.3044379925342175</v>
      </c>
      <c r="AV49" s="213">
        <v>6.3151796060254926</v>
      </c>
      <c r="AW49" s="213">
        <v>6.3250313563877452</v>
      </c>
      <c r="AX49" s="213">
        <v>6.3226020577497515</v>
      </c>
      <c r="AY49" s="213">
        <v>6.3230769230769228</v>
      </c>
      <c r="AZ49" s="213">
        <v>6.3349063349063348</v>
      </c>
      <c r="BA49" s="213">
        <v>6.3333333333333339</v>
      </c>
      <c r="BB49" s="213">
        <v>6.3365348634152427</v>
      </c>
      <c r="BC49" s="213">
        <v>6.3356364913924352</v>
      </c>
      <c r="BD49" s="213">
        <v>6.3388821519126894</v>
      </c>
      <c r="BE49" s="213">
        <v>6.3358302122347068</v>
      </c>
      <c r="BF49" s="213">
        <v>6.3410791650256009</v>
      </c>
      <c r="BG49" s="213">
        <v>6.3438753615076031</v>
      </c>
      <c r="BH49" s="213">
        <v>6.337717362520964</v>
      </c>
      <c r="BI49" s="213">
        <v>6.3435317592284672</v>
      </c>
      <c r="BJ49" s="213">
        <v>6.3409320781140588</v>
      </c>
      <c r="BK49" s="213">
        <v>6.3376210435033968</v>
      </c>
      <c r="BL49" s="213">
        <v>6.3416911176313677</v>
      </c>
      <c r="BM49" s="213">
        <v>6.3464837049742702</v>
      </c>
      <c r="BN49" s="213">
        <v>6.3452060931899643</v>
      </c>
      <c r="BO49" s="213">
        <v>6.3474903474903481</v>
      </c>
      <c r="BP49" s="213">
        <v>6.3416492096743475</v>
      </c>
      <c r="BQ49" s="213">
        <v>6.3461878648505223</v>
      </c>
      <c r="BR49" s="213">
        <v>6.3473601129896569</v>
      </c>
      <c r="BS49" s="213">
        <v>6.3454759106933016</v>
      </c>
      <c r="BT49" s="213">
        <v>6.343955599661852</v>
      </c>
      <c r="BU49" s="213">
        <v>6.3464235624123431</v>
      </c>
      <c r="BV49" s="213">
        <v>6.3466993295513152</v>
      </c>
      <c r="BW49" s="213">
        <v>6.3452152048513542</v>
      </c>
      <c r="BX49" s="213">
        <v>6.3470481059472981</v>
      </c>
      <c r="BY49" s="213">
        <v>6.3464147530274868</v>
      </c>
      <c r="BZ49" s="213">
        <v>6.345890490448669</v>
      </c>
    </row>
    <row r="50" spans="1:78" ht="15" customHeight="1" x14ac:dyDescent="0.2">
      <c r="A50" s="176" t="s">
        <v>168</v>
      </c>
      <c r="B50" s="213"/>
      <c r="C50" s="213"/>
      <c r="D50" s="213"/>
      <c r="E50" s="213"/>
      <c r="F50" s="213"/>
      <c r="G50" s="213"/>
      <c r="H50" s="213">
        <v>4.6511627906976747</v>
      </c>
      <c r="I50" s="213">
        <v>4.4444444444444446</v>
      </c>
      <c r="J50" s="213">
        <v>4.3478260869565215</v>
      </c>
      <c r="K50" s="213">
        <v>4.1666666666666661</v>
      </c>
      <c r="L50" s="213">
        <v>4</v>
      </c>
      <c r="M50" s="213">
        <v>3.8461538461538463</v>
      </c>
      <c r="N50" s="213">
        <v>5.4545454545454541</v>
      </c>
      <c r="O50" s="213">
        <v>5.0847457627118651</v>
      </c>
      <c r="P50" s="213">
        <v>4.7619047619047619</v>
      </c>
      <c r="Q50" s="213">
        <v>4.4117647058823533</v>
      </c>
      <c r="R50" s="213">
        <v>4.10958904109589</v>
      </c>
      <c r="S50" s="213">
        <v>3.8461538461538463</v>
      </c>
      <c r="T50" s="213">
        <v>4.8192771084337354</v>
      </c>
      <c r="U50" s="213">
        <v>4.5454545454545459</v>
      </c>
      <c r="V50" s="213">
        <v>4.2553191489361701</v>
      </c>
      <c r="W50" s="213">
        <v>3.9603960396039604</v>
      </c>
      <c r="X50" s="213">
        <v>4.6296296296296298</v>
      </c>
      <c r="Y50" s="213">
        <v>4.3103448275862073</v>
      </c>
      <c r="Z50" s="213">
        <v>3.9682539682539679</v>
      </c>
      <c r="AA50" s="213">
        <v>4.3795620437956204</v>
      </c>
      <c r="AB50" s="213">
        <v>4.6979865771812079</v>
      </c>
      <c r="AC50" s="213">
        <v>4.8780487804878048</v>
      </c>
      <c r="AD50" s="213">
        <v>4.972375690607735</v>
      </c>
      <c r="AE50" s="213">
        <v>4.5</v>
      </c>
      <c r="AF50" s="213">
        <v>4.5248868778280542</v>
      </c>
      <c r="AG50" s="213">
        <v>4.8780487804878048</v>
      </c>
      <c r="AH50" s="213">
        <v>4.7619047619047619</v>
      </c>
      <c r="AI50" s="213">
        <v>4.9833887043189371</v>
      </c>
      <c r="AJ50" s="213">
        <v>4.833836858006042</v>
      </c>
      <c r="AK50" s="213">
        <v>4.986149584487535</v>
      </c>
      <c r="AL50" s="213">
        <v>4.859335038363171</v>
      </c>
      <c r="AM50" s="213">
        <v>4.7619047619047619</v>
      </c>
      <c r="AN50" s="213">
        <v>4.8888888888888893</v>
      </c>
      <c r="AO50" s="213">
        <v>5</v>
      </c>
      <c r="AP50" s="213">
        <v>5.0682261208577</v>
      </c>
      <c r="AQ50" s="213">
        <v>4.900181488203267</v>
      </c>
      <c r="AR50" s="213">
        <v>4.8739495798319332</v>
      </c>
      <c r="AS50" s="213">
        <v>4.9689440993788816</v>
      </c>
      <c r="AT50" s="213">
        <v>5.0215208034433285</v>
      </c>
      <c r="AU50" s="213">
        <v>4.8877146631439894</v>
      </c>
      <c r="AV50" s="213">
        <v>4.9939098660170522</v>
      </c>
      <c r="AW50" s="213">
        <v>4.9382716049382713</v>
      </c>
      <c r="AX50" s="213">
        <v>4.9638055842812818</v>
      </c>
      <c r="AY50" s="213">
        <v>5.0332383665717</v>
      </c>
      <c r="AZ50" s="213">
        <v>4.9522154648132064</v>
      </c>
      <c r="BA50" s="213">
        <v>4.9881235154394297</v>
      </c>
      <c r="BB50" s="213">
        <v>4.967602591792657</v>
      </c>
      <c r="BC50" s="213">
        <v>4.9705689993459776</v>
      </c>
      <c r="BD50" s="213">
        <v>5.002977963073258</v>
      </c>
      <c r="BE50" s="213">
        <v>5</v>
      </c>
      <c r="BF50" s="213">
        <v>4.9751243781094532</v>
      </c>
      <c r="BG50" s="213">
        <v>4.9771689497716896</v>
      </c>
      <c r="BH50" s="213">
        <v>4.9621530698065603</v>
      </c>
      <c r="BI50" s="213">
        <v>4.9728049728049726</v>
      </c>
      <c r="BJ50" s="213">
        <v>5.0017992083483263</v>
      </c>
      <c r="BK50" s="213">
        <v>4.9799465240641707</v>
      </c>
      <c r="BL50" s="213">
        <v>5.0062189054726369</v>
      </c>
      <c r="BM50" s="213">
        <v>5.0014455044810644</v>
      </c>
      <c r="BN50" s="213">
        <v>4.9799196787148592</v>
      </c>
      <c r="BO50" s="213">
        <v>4.9839624969158649</v>
      </c>
      <c r="BP50" s="213">
        <v>4.9728752260397826</v>
      </c>
      <c r="BQ50" s="213">
        <v>4.9876339653751032</v>
      </c>
      <c r="BR50" s="213">
        <v>4.9831397527163732</v>
      </c>
      <c r="BS50" s="213">
        <v>4.9838955755212755</v>
      </c>
      <c r="BT50" s="213">
        <v>4.9822612987814283</v>
      </c>
      <c r="BU50" s="213">
        <v>4.9795457751445902</v>
      </c>
      <c r="BV50" s="213">
        <v>4.9831736991975148</v>
      </c>
      <c r="BW50" s="213">
        <v>4.9772127608539218</v>
      </c>
      <c r="BX50" s="213">
        <v>4.9755120213713271</v>
      </c>
      <c r="BY50" s="213">
        <v>4.9789116346054936</v>
      </c>
      <c r="BZ50" s="213">
        <v>4.9801759984527605</v>
      </c>
    </row>
    <row r="51" spans="1:78" ht="15" customHeight="1" x14ac:dyDescent="0.2">
      <c r="A51" s="176"/>
      <c r="B51" s="213"/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13"/>
      <c r="BY51" s="213"/>
      <c r="BZ51" s="213"/>
    </row>
    <row r="52" spans="1:78" s="171" customFormat="1" ht="15" customHeight="1" x14ac:dyDescent="0.2">
      <c r="A52" s="177" t="s">
        <v>167</v>
      </c>
      <c r="B52" s="214"/>
      <c r="C52" s="214"/>
      <c r="D52" s="214"/>
      <c r="E52" s="214"/>
      <c r="F52" s="214"/>
      <c r="G52" s="214"/>
      <c r="H52" s="214">
        <v>28.05881854283907</v>
      </c>
      <c r="I52" s="214">
        <v>28.292644901748098</v>
      </c>
      <c r="J52" s="214">
        <v>28.532387706855793</v>
      </c>
      <c r="K52" s="214">
        <v>28.730843935634503</v>
      </c>
      <c r="L52" s="214">
        <v>28.965369490854808</v>
      </c>
      <c r="M52" s="214">
        <v>29.234388619850499</v>
      </c>
      <c r="N52" s="214">
        <v>29.54075607115546</v>
      </c>
      <c r="O52" s="214">
        <v>29.879043689659301</v>
      </c>
      <c r="P52" s="214">
        <v>30.2467237315437</v>
      </c>
      <c r="Q52" s="214">
        <v>30.643621381538409</v>
      </c>
      <c r="R52" s="214">
        <v>31.070397730772196</v>
      </c>
      <c r="S52" s="214">
        <v>31.529778011372333</v>
      </c>
      <c r="T52" s="214">
        <v>32.031390327950881</v>
      </c>
      <c r="U52" s="214">
        <v>32.597519876051471</v>
      </c>
      <c r="V52" s="214">
        <v>33.199548811782464</v>
      </c>
      <c r="W52" s="214">
        <v>33.84003749894908</v>
      </c>
      <c r="X52" s="214">
        <v>34.509193051343047</v>
      </c>
      <c r="Y52" s="214">
        <v>35.209826320522588</v>
      </c>
      <c r="Z52" s="214">
        <v>35.929473064191988</v>
      </c>
      <c r="AA52" s="214">
        <v>36.663841851876299</v>
      </c>
      <c r="AB52" s="214">
        <v>37.41359371096101</v>
      </c>
      <c r="AC52" s="214">
        <v>38.158186929617337</v>
      </c>
      <c r="AD52" s="214">
        <v>38.905450282695789</v>
      </c>
      <c r="AE52" s="214">
        <v>39.637256691336596</v>
      </c>
      <c r="AF52" s="214">
        <v>40.359616720844052</v>
      </c>
      <c r="AG52" s="214">
        <v>41.071278910144741</v>
      </c>
      <c r="AH52" s="214">
        <v>41.75049023669456</v>
      </c>
      <c r="AI52" s="214">
        <v>42.409900162618385</v>
      </c>
      <c r="AJ52" s="214">
        <v>43.048896415232534</v>
      </c>
      <c r="AK52" s="214">
        <v>43.659550098212321</v>
      </c>
      <c r="AL52" s="214">
        <v>44.244459605720166</v>
      </c>
      <c r="AM52" s="214">
        <v>44.767548798771358</v>
      </c>
      <c r="AN52" s="214">
        <v>45.242407776804455</v>
      </c>
      <c r="AO52" s="214">
        <v>45.663381713273786</v>
      </c>
      <c r="AP52" s="214">
        <v>46.028045398587381</v>
      </c>
      <c r="AQ52" s="214">
        <v>46.343179051461803</v>
      </c>
      <c r="AR52" s="214">
        <v>46.590373194766372</v>
      </c>
      <c r="AS52" s="214">
        <v>46.784180227646885</v>
      </c>
      <c r="AT52" s="214">
        <v>46.928430792339064</v>
      </c>
      <c r="AU52" s="214">
        <v>47.013244285482344</v>
      </c>
      <c r="AV52" s="214">
        <v>47.052621698958816</v>
      </c>
      <c r="AW52" s="214">
        <v>47.041003668779503</v>
      </c>
      <c r="AX52" s="214">
        <v>46.986932074366628</v>
      </c>
      <c r="AY52" s="214">
        <v>46.891313505738999</v>
      </c>
      <c r="AZ52" s="214">
        <v>46.772903436673971</v>
      </c>
      <c r="BA52" s="214">
        <v>46.635588549695555</v>
      </c>
      <c r="BB52" s="214">
        <v>46.481072928741476</v>
      </c>
      <c r="BC52" s="214">
        <v>46.314303128583319</v>
      </c>
      <c r="BD52" s="214">
        <v>46.136122775720999</v>
      </c>
      <c r="BE52" s="214">
        <v>45.96186680803612</v>
      </c>
      <c r="BF52" s="214">
        <v>45.789186816252105</v>
      </c>
      <c r="BG52" s="214">
        <v>45.616360578786249</v>
      </c>
      <c r="BH52" s="214">
        <v>45.442899817894208</v>
      </c>
      <c r="BI52" s="214">
        <v>45.265972966360373</v>
      </c>
      <c r="BJ52" s="214">
        <v>45.082615225564751</v>
      </c>
      <c r="BK52" s="214">
        <v>44.893639838823162</v>
      </c>
      <c r="BL52" s="214">
        <v>44.699156615044465</v>
      </c>
      <c r="BM52" s="214">
        <v>44.499551756627696</v>
      </c>
      <c r="BN52" s="214">
        <v>44.292443387063734</v>
      </c>
      <c r="BO52" s="214">
        <v>44.076905497783407</v>
      </c>
      <c r="BP52" s="214">
        <v>43.856439923572019</v>
      </c>
      <c r="BQ52" s="214">
        <v>43.633535434572387</v>
      </c>
      <c r="BR52" s="214">
        <v>43.409750005921808</v>
      </c>
      <c r="BS52" s="214">
        <v>43.182735809072135</v>
      </c>
      <c r="BT52" s="214">
        <v>42.954390021707226</v>
      </c>
      <c r="BU52" s="214">
        <v>42.726911195798159</v>
      </c>
      <c r="BV52" s="214">
        <v>42.50119331201698</v>
      </c>
      <c r="BW52" s="214">
        <v>42.277951715815448</v>
      </c>
      <c r="BX52" s="214">
        <v>42.0557976393697</v>
      </c>
      <c r="BY52" s="214">
        <v>41.835923002404172</v>
      </c>
      <c r="BZ52" s="214">
        <v>41.619334886407664</v>
      </c>
    </row>
    <row r="53" spans="1:78" s="171" customFormat="1" ht="15" customHeight="1" x14ac:dyDescent="0.2">
      <c r="A53" s="177"/>
      <c r="B53" s="214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214"/>
      <c r="BB53" s="214"/>
      <c r="BC53" s="214"/>
      <c r="BD53" s="214"/>
      <c r="BE53" s="214"/>
      <c r="BF53" s="214"/>
      <c r="BG53" s="214"/>
      <c r="BH53" s="214"/>
      <c r="BI53" s="214"/>
      <c r="BJ53" s="214"/>
      <c r="BK53" s="214"/>
      <c r="BL53" s="214"/>
      <c r="BM53" s="214"/>
      <c r="BN53" s="214"/>
      <c r="BO53" s="214"/>
      <c r="BP53" s="214"/>
      <c r="BQ53" s="214"/>
      <c r="BR53" s="214"/>
      <c r="BS53" s="214"/>
      <c r="BT53" s="214"/>
      <c r="BU53" s="214"/>
      <c r="BV53" s="214"/>
      <c r="BW53" s="214"/>
      <c r="BX53" s="214"/>
      <c r="BY53" s="214"/>
      <c r="BZ53" s="214"/>
    </row>
    <row r="54" spans="1:78" ht="15" customHeight="1" x14ac:dyDescent="0.2">
      <c r="A54" s="178" t="s">
        <v>3</v>
      </c>
      <c r="B54" s="215"/>
      <c r="C54" s="215"/>
      <c r="D54" s="215"/>
      <c r="E54" s="215"/>
      <c r="F54" s="215"/>
      <c r="G54" s="215"/>
      <c r="H54" s="215">
        <v>15.191012956066521</v>
      </c>
      <c r="I54" s="215">
        <v>15.196896956743434</v>
      </c>
      <c r="J54" s="215">
        <v>15.203649720242481</v>
      </c>
      <c r="K54" s="215">
        <v>15.214720636868142</v>
      </c>
      <c r="L54" s="215">
        <v>15.226538938042022</v>
      </c>
      <c r="M54" s="215">
        <v>15.239343648322839</v>
      </c>
      <c r="N54" s="215">
        <v>15.253373121069513</v>
      </c>
      <c r="O54" s="215">
        <v>15.268990327165696</v>
      </c>
      <c r="P54" s="215">
        <v>15.286236007972152</v>
      </c>
      <c r="Q54" s="215">
        <v>15.305621366870001</v>
      </c>
      <c r="R54" s="215">
        <v>15.327382385322281</v>
      </c>
      <c r="S54" s="215">
        <v>15.352270965741747</v>
      </c>
      <c r="T54" s="215">
        <v>15.380070158806944</v>
      </c>
      <c r="U54" s="215">
        <v>15.408915752205466</v>
      </c>
      <c r="V54" s="215">
        <v>15.442778523292478</v>
      </c>
      <c r="W54" s="215">
        <v>15.482453557383376</v>
      </c>
      <c r="X54" s="215">
        <v>15.529082127496988</v>
      </c>
      <c r="Y54" s="215">
        <v>15.583881846121859</v>
      </c>
      <c r="Z54" s="215">
        <v>15.648295236427826</v>
      </c>
      <c r="AA54" s="215">
        <v>15.723689929586925</v>
      </c>
      <c r="AB54" s="215">
        <v>15.811720632518444</v>
      </c>
      <c r="AC54" s="215">
        <v>15.913685705959493</v>
      </c>
      <c r="AD54" s="215">
        <v>16.032724449978996</v>
      </c>
      <c r="AE54" s="215">
        <v>16.16992105630851</v>
      </c>
      <c r="AF54" s="215">
        <v>16.324830250912274</v>
      </c>
      <c r="AG54" s="215">
        <v>16.497842316031839</v>
      </c>
      <c r="AH54" s="215">
        <v>16.688997626897955</v>
      </c>
      <c r="AI54" s="215">
        <v>16.897491851587265</v>
      </c>
      <c r="AJ54" s="215">
        <v>17.121691138943149</v>
      </c>
      <c r="AK54" s="215">
        <v>17.359235550398644</v>
      </c>
      <c r="AL54" s="215">
        <v>17.606837363585004</v>
      </c>
      <c r="AM54" s="215">
        <v>17.860744685142606</v>
      </c>
      <c r="AN54" s="215">
        <v>18.116446401706671</v>
      </c>
      <c r="AO54" s="215">
        <v>18.369788712422007</v>
      </c>
      <c r="AP54" s="215">
        <v>18.616169343030794</v>
      </c>
      <c r="AQ54" s="215">
        <v>18.852414451368144</v>
      </c>
      <c r="AR54" s="215">
        <v>19.075155974165277</v>
      </c>
      <c r="AS54" s="215">
        <v>19.282179134319886</v>
      </c>
      <c r="AT54" s="215">
        <v>19.471892996005494</v>
      </c>
      <c r="AU54" s="215">
        <v>19.64391259960238</v>
      </c>
      <c r="AV54" s="215">
        <v>19.798317559792292</v>
      </c>
      <c r="AW54" s="215">
        <v>19.935412766326081</v>
      </c>
      <c r="AX54" s="215">
        <v>20.056263045832818</v>
      </c>
      <c r="AY54" s="215">
        <v>20.162343555976079</v>
      </c>
      <c r="AZ54" s="215">
        <v>20.25501232506042</v>
      </c>
      <c r="BA54" s="215">
        <v>20.335299795858383</v>
      </c>
      <c r="BB54" s="215">
        <v>20.404864420600926</v>
      </c>
      <c r="BC54" s="215">
        <v>20.465155307266176</v>
      </c>
      <c r="BD54" s="215">
        <v>20.517236621469607</v>
      </c>
      <c r="BE54" s="215">
        <v>20.562326851663862</v>
      </c>
      <c r="BF54" s="215">
        <v>20.601588633606273</v>
      </c>
      <c r="BG54" s="215">
        <v>20.635529420828469</v>
      </c>
      <c r="BH54" s="215">
        <v>20.665058183272226</v>
      </c>
      <c r="BI54" s="215">
        <v>20.691189583379686</v>
      </c>
      <c r="BJ54" s="215">
        <v>20.713794073049264</v>
      </c>
      <c r="BK54" s="215">
        <v>20.733935086316222</v>
      </c>
      <c r="BL54" s="215">
        <v>20.751890960832771</v>
      </c>
      <c r="BM54" s="215">
        <v>20.76789013575862</v>
      </c>
      <c r="BN54" s="215">
        <v>20.782249781726627</v>
      </c>
      <c r="BO54" s="215">
        <v>20.795269947025229</v>
      </c>
      <c r="BP54" s="215">
        <v>20.807173785983455</v>
      </c>
      <c r="BQ54" s="215">
        <v>20.818083809798505</v>
      </c>
      <c r="BR54" s="215">
        <v>20.827904073575802</v>
      </c>
      <c r="BS54" s="215">
        <v>20.837158133603591</v>
      </c>
      <c r="BT54" s="215">
        <v>20.845854418752431</v>
      </c>
      <c r="BU54" s="215">
        <v>20.853937790133024</v>
      </c>
      <c r="BV54" s="215">
        <v>20.861617537310092</v>
      </c>
      <c r="BW54" s="215">
        <v>20.868721009672431</v>
      </c>
      <c r="BX54" s="215">
        <v>20.875490212017262</v>
      </c>
      <c r="BY54" s="215">
        <v>20.88208706511913</v>
      </c>
      <c r="BZ54" s="215">
        <v>20.888201397642138</v>
      </c>
    </row>
    <row r="55" spans="1:78" ht="15" customHeight="1" x14ac:dyDescent="0.2">
      <c r="A55" s="178" t="s">
        <v>4</v>
      </c>
      <c r="B55" s="215"/>
      <c r="C55" s="215"/>
      <c r="D55" s="215"/>
      <c r="E55" s="215"/>
      <c r="F55" s="215"/>
      <c r="G55" s="215"/>
      <c r="H55" s="215">
        <v>40.237407094006763</v>
      </c>
      <c r="I55" s="215">
        <v>40.415962295159112</v>
      </c>
      <c r="J55" s="215">
        <v>40.574408148464393</v>
      </c>
      <c r="K55" s="215">
        <v>40.637325552782364</v>
      </c>
      <c r="L55" s="215">
        <v>40.706183586366365</v>
      </c>
      <c r="M55" s="215">
        <v>40.781389770033812</v>
      </c>
      <c r="N55" s="215">
        <v>40.863718994111679</v>
      </c>
      <c r="O55" s="215">
        <v>40.953973112926676</v>
      </c>
      <c r="P55" s="215">
        <v>41.053170140317818</v>
      </c>
      <c r="Q55" s="215">
        <v>41.162353348493554</v>
      </c>
      <c r="R55" s="215">
        <v>41.282172691468276</v>
      </c>
      <c r="S55" s="215">
        <v>41.414046289407679</v>
      </c>
      <c r="T55" s="215">
        <v>41.573039021721826</v>
      </c>
      <c r="U55" s="215">
        <v>41.803697289204401</v>
      </c>
      <c r="V55" s="215">
        <v>42.044656313060358</v>
      </c>
      <c r="W55" s="215">
        <v>42.295941478647222</v>
      </c>
      <c r="X55" s="215">
        <v>42.557227241588791</v>
      </c>
      <c r="Y55" s="215">
        <v>42.828284796580832</v>
      </c>
      <c r="Z55" s="215">
        <v>43.107608433381372</v>
      </c>
      <c r="AA55" s="215">
        <v>43.394067581902966</v>
      </c>
      <c r="AB55" s="215">
        <v>43.6856568035723</v>
      </c>
      <c r="AC55" s="215">
        <v>43.979915640466459</v>
      </c>
      <c r="AD55" s="215">
        <v>44.265097680127411</v>
      </c>
      <c r="AE55" s="215">
        <v>44.544821343741575</v>
      </c>
      <c r="AF55" s="215">
        <v>44.82503848127245</v>
      </c>
      <c r="AG55" s="215">
        <v>45.103154635184829</v>
      </c>
      <c r="AH55" s="215">
        <v>45.376149902432523</v>
      </c>
      <c r="AI55" s="215">
        <v>45.641548947413632</v>
      </c>
      <c r="AJ55" s="215">
        <v>45.896653004571938</v>
      </c>
      <c r="AK55" s="215">
        <v>46.1397788367372</v>
      </c>
      <c r="AL55" s="215">
        <v>46.36919731998772</v>
      </c>
      <c r="AM55" s="215">
        <v>46.58375387345707</v>
      </c>
      <c r="AN55" s="215">
        <v>46.783160797482573</v>
      </c>
      <c r="AO55" s="215">
        <v>46.967228636513006</v>
      </c>
      <c r="AP55" s="215">
        <v>47.136321202997401</v>
      </c>
      <c r="AQ55" s="215">
        <v>47.291313539821381</v>
      </c>
      <c r="AR55" s="215">
        <v>47.432690998473589</v>
      </c>
      <c r="AS55" s="215">
        <v>47.562060533056624</v>
      </c>
      <c r="AT55" s="215">
        <v>47.680335141042441</v>
      </c>
      <c r="AU55" s="215">
        <v>47.788540103694679</v>
      </c>
      <c r="AV55" s="215">
        <v>47.888294733238126</v>
      </c>
      <c r="AW55" s="215">
        <v>47.980295267556826</v>
      </c>
      <c r="AX55" s="215">
        <v>48.06572960102605</v>
      </c>
      <c r="AY55" s="215">
        <v>48.145653644840912</v>
      </c>
      <c r="AZ55" s="215">
        <v>48.220756090237856</v>
      </c>
      <c r="BA55" s="215">
        <v>48.291899366042855</v>
      </c>
      <c r="BB55" s="215">
        <v>48.359684804056172</v>
      </c>
      <c r="BC55" s="215">
        <v>48.425102881317649</v>
      </c>
      <c r="BD55" s="215">
        <v>48.487935794049626</v>
      </c>
      <c r="BE55" s="215">
        <v>48.549148552347077</v>
      </c>
      <c r="BF55" s="215">
        <v>48.60894899612979</v>
      </c>
      <c r="BG55" s="215">
        <v>48.667839698473138</v>
      </c>
      <c r="BH55" s="215">
        <v>48.725671657631899</v>
      </c>
      <c r="BI55" s="215">
        <v>48.782823951979552</v>
      </c>
      <c r="BJ55" s="215">
        <v>48.839801911029717</v>
      </c>
      <c r="BK55" s="215">
        <v>48.896054709610979</v>
      </c>
      <c r="BL55" s="215">
        <v>48.952519331295825</v>
      </c>
      <c r="BM55" s="215">
        <v>49.008872915050837</v>
      </c>
      <c r="BN55" s="215">
        <v>49.065209969272786</v>
      </c>
      <c r="BO55" s="215">
        <v>49.121400115299565</v>
      </c>
      <c r="BP55" s="215">
        <v>49.178100448812366</v>
      </c>
      <c r="BQ55" s="215">
        <v>49.234902687963682</v>
      </c>
      <c r="BR55" s="215">
        <v>49.291906154473558</v>
      </c>
      <c r="BS55" s="215">
        <v>49.349127513027931</v>
      </c>
      <c r="BT55" s="215">
        <v>49.406735039804637</v>
      </c>
      <c r="BU55" s="215">
        <v>49.464686854952042</v>
      </c>
      <c r="BV55" s="215">
        <v>49.522814472725358</v>
      </c>
      <c r="BW55" s="215">
        <v>49.581314440250154</v>
      </c>
      <c r="BX55" s="215">
        <v>49.640385614011542</v>
      </c>
      <c r="BY55" s="215">
        <v>49.699522426795156</v>
      </c>
      <c r="BZ55" s="215">
        <v>49.75909125697941</v>
      </c>
    </row>
    <row r="56" spans="1:78" ht="15" customHeight="1" x14ac:dyDescent="0.2">
      <c r="A56" s="178" t="s">
        <v>5</v>
      </c>
      <c r="B56" s="215"/>
      <c r="C56" s="215"/>
      <c r="D56" s="215"/>
      <c r="E56" s="215"/>
      <c r="F56" s="215"/>
      <c r="G56" s="215"/>
      <c r="H56" s="215">
        <v>38.631230424311497</v>
      </c>
      <c r="I56" s="215">
        <v>38.870911414227258</v>
      </c>
      <c r="J56" s="215">
        <v>39.106171625276616</v>
      </c>
      <c r="K56" s="215">
        <v>39.24956259130726</v>
      </c>
      <c r="L56" s="215">
        <v>39.424727564223758</v>
      </c>
      <c r="M56" s="215">
        <v>39.637533484097148</v>
      </c>
      <c r="N56" s="215">
        <v>39.893411813983228</v>
      </c>
      <c r="O56" s="215">
        <v>40.199767703557896</v>
      </c>
      <c r="P56" s="215">
        <v>40.564063760022449</v>
      </c>
      <c r="Q56" s="215">
        <v>40.994618751487792</v>
      </c>
      <c r="R56" s="215">
        <v>41.500579010815549</v>
      </c>
      <c r="S56" s="215">
        <v>42.090973615897632</v>
      </c>
      <c r="T56" s="215">
        <v>42.791425198801122</v>
      </c>
      <c r="U56" s="215">
        <v>43.663214630432492</v>
      </c>
      <c r="V56" s="215">
        <v>44.64748212779709</v>
      </c>
      <c r="W56" s="215">
        <v>45.750226423327646</v>
      </c>
      <c r="X56" s="215">
        <v>46.974844693667585</v>
      </c>
      <c r="Y56" s="215">
        <v>48.320821373371601</v>
      </c>
      <c r="Z56" s="215">
        <v>49.78322564679344</v>
      </c>
      <c r="AA56" s="215">
        <v>51.351825982837759</v>
      </c>
      <c r="AB56" s="215">
        <v>53.010811748381123</v>
      </c>
      <c r="AC56" s="215">
        <v>54.739698151602511</v>
      </c>
      <c r="AD56" s="215">
        <v>56.506817639699548</v>
      </c>
      <c r="AE56" s="215">
        <v>58.269020628378144</v>
      </c>
      <c r="AF56" s="215">
        <v>60.019191884574518</v>
      </c>
      <c r="AG56" s="215">
        <v>61.728757785873775</v>
      </c>
      <c r="AH56" s="215">
        <v>63.372276653870074</v>
      </c>
      <c r="AI56" s="215">
        <v>64.92748322022733</v>
      </c>
      <c r="AJ56" s="215">
        <v>66.377643625314846</v>
      </c>
      <c r="AK56" s="215">
        <v>67.711334046166428</v>
      </c>
      <c r="AL56" s="215">
        <v>68.922733053296852</v>
      </c>
      <c r="AM56" s="215">
        <v>70.010494223653623</v>
      </c>
      <c r="AN56" s="215">
        <v>70.977604693893497</v>
      </c>
      <c r="AO56" s="215">
        <v>71.830119532037415</v>
      </c>
      <c r="AP56" s="215">
        <v>72.575626816860463</v>
      </c>
      <c r="AQ56" s="215">
        <v>73.223526645175653</v>
      </c>
      <c r="AR56" s="215">
        <v>73.784033001698617</v>
      </c>
      <c r="AS56" s="215">
        <v>74.266496322640791</v>
      </c>
      <c r="AT56" s="215">
        <v>74.680868430773316</v>
      </c>
      <c r="AU56" s="215">
        <v>75.035720552477883</v>
      </c>
      <c r="AV56" s="215">
        <v>75.339183820467511</v>
      </c>
      <c r="AW56" s="215">
        <v>75.598548731136489</v>
      </c>
      <c r="AX56" s="215">
        <v>75.82018272425249</v>
      </c>
      <c r="AY56" s="215">
        <v>76.009884645082565</v>
      </c>
      <c r="AZ56" s="215">
        <v>76.172420615585423</v>
      </c>
      <c r="BA56" s="215">
        <v>76.311798197294451</v>
      </c>
      <c r="BB56" s="215">
        <v>76.431702776663116</v>
      </c>
      <c r="BC56" s="215">
        <v>76.535220895422185</v>
      </c>
      <c r="BD56" s="215">
        <v>76.625042552533046</v>
      </c>
      <c r="BE56" s="215">
        <v>76.703205260556459</v>
      </c>
      <c r="BF56" s="215">
        <v>76.771609429224782</v>
      </c>
      <c r="BG56" s="215">
        <v>76.83185562242646</v>
      </c>
      <c r="BH56" s="215">
        <v>76.885163533699668</v>
      </c>
      <c r="BI56" s="215">
        <v>76.932671705867833</v>
      </c>
      <c r="BJ56" s="215">
        <v>76.975250222260456</v>
      </c>
      <c r="BK56" s="215">
        <v>77.013828881540974</v>
      </c>
      <c r="BL56" s="215">
        <v>77.048850414074536</v>
      </c>
      <c r="BM56" s="215">
        <v>77.081028916226629</v>
      </c>
      <c r="BN56" s="215">
        <v>77.110787402463956</v>
      </c>
      <c r="BO56" s="215">
        <v>77.138346097189782</v>
      </c>
      <c r="BP56" s="215">
        <v>77.164037605667176</v>
      </c>
      <c r="BQ56" s="215">
        <v>77.188402706745876</v>
      </c>
      <c r="BR56" s="215">
        <v>77.211244432906625</v>
      </c>
      <c r="BS56" s="215">
        <v>77.233019547596697</v>
      </c>
      <c r="BT56" s="215">
        <v>77.254111380328226</v>
      </c>
      <c r="BU56" s="215">
        <v>77.273944278713529</v>
      </c>
      <c r="BV56" s="215">
        <v>77.293195261140312</v>
      </c>
      <c r="BW56" s="215">
        <v>77.3118863210928</v>
      </c>
      <c r="BX56" s="215">
        <v>77.32981846838365</v>
      </c>
      <c r="BY56" s="215">
        <v>77.347305912147419</v>
      </c>
      <c r="BZ56" s="215">
        <v>77.364215211955681</v>
      </c>
    </row>
    <row r="57" spans="1:78" ht="15" customHeight="1" x14ac:dyDescent="0.2">
      <c r="A57" s="178" t="s">
        <v>6</v>
      </c>
      <c r="B57" s="215"/>
      <c r="C57" s="215"/>
      <c r="D57" s="215"/>
      <c r="E57" s="215"/>
      <c r="F57" s="215"/>
      <c r="G57" s="215"/>
      <c r="H57" s="215">
        <v>36.132309552851886</v>
      </c>
      <c r="I57" s="215">
        <v>36.396609083640421</v>
      </c>
      <c r="J57" s="215">
        <v>36.659071627681492</v>
      </c>
      <c r="K57" s="215">
        <v>36.838157952785522</v>
      </c>
      <c r="L57" s="215">
        <v>37.050705604772297</v>
      </c>
      <c r="M57" s="215">
        <v>37.300741191999187</v>
      </c>
      <c r="N57" s="215">
        <v>37.594126698890868</v>
      </c>
      <c r="O57" s="215">
        <v>37.937074084406007</v>
      </c>
      <c r="P57" s="215">
        <v>38.335795059811197</v>
      </c>
      <c r="Q57" s="215">
        <v>38.796832101775699</v>
      </c>
      <c r="R57" s="215">
        <v>39.327575917939939</v>
      </c>
      <c r="S57" s="215">
        <v>39.934887364749009</v>
      </c>
      <c r="T57" s="215">
        <v>40.633386815131658</v>
      </c>
      <c r="U57" s="215">
        <v>41.456743353938101</v>
      </c>
      <c r="V57" s="215">
        <v>42.374859145240194</v>
      </c>
      <c r="W57" s="215">
        <v>43.390432712067636</v>
      </c>
      <c r="X57" s="215">
        <v>44.505020284899722</v>
      </c>
      <c r="Y57" s="215">
        <v>45.715299860936874</v>
      </c>
      <c r="Z57" s="215">
        <v>47.015955496756298</v>
      </c>
      <c r="AA57" s="215">
        <v>48.39732366774868</v>
      </c>
      <c r="AB57" s="215">
        <v>49.846192981877621</v>
      </c>
      <c r="AC57" s="215">
        <v>51.34634538707823</v>
      </c>
      <c r="AD57" s="215">
        <v>52.898943803003021</v>
      </c>
      <c r="AE57" s="215">
        <v>54.439011551767322</v>
      </c>
      <c r="AF57" s="215">
        <v>55.968377051193521</v>
      </c>
      <c r="AG57" s="215">
        <v>57.46531090695963</v>
      </c>
      <c r="AH57" s="215">
        <v>58.91113682588697</v>
      </c>
      <c r="AI57" s="215">
        <v>60.289502773160784</v>
      </c>
      <c r="AJ57" s="215">
        <v>61.586813029827823</v>
      </c>
      <c r="AK57" s="215">
        <v>62.793805850752484</v>
      </c>
      <c r="AL57" s="215">
        <v>63.904618565280146</v>
      </c>
      <c r="AM57" s="215">
        <v>64.917113196266158</v>
      </c>
      <c r="AN57" s="215">
        <v>65.83135036273066</v>
      </c>
      <c r="AO57" s="215">
        <v>66.650447536679877</v>
      </c>
      <c r="AP57" s="215">
        <v>67.379404988543044</v>
      </c>
      <c r="AQ57" s="215">
        <v>68.023965672284291</v>
      </c>
      <c r="AR57" s="215">
        <v>68.591068999202903</v>
      </c>
      <c r="AS57" s="215">
        <v>69.087978072468033</v>
      </c>
      <c r="AT57" s="215">
        <v>69.521994673523736</v>
      </c>
      <c r="AU57" s="215">
        <v>69.899869370297125</v>
      </c>
      <c r="AV57" s="215">
        <v>70.228405419619818</v>
      </c>
      <c r="AW57" s="215">
        <v>70.513688291028004</v>
      </c>
      <c r="AX57" s="215">
        <v>70.761167976641573</v>
      </c>
      <c r="AY57" s="215">
        <v>70.976086298467209</v>
      </c>
      <c r="AZ57" s="215">
        <v>71.162693404740764</v>
      </c>
      <c r="BA57" s="215">
        <v>71.325053643488118</v>
      </c>
      <c r="BB57" s="215">
        <v>71.46642596310943</v>
      </c>
      <c r="BC57" s="215">
        <v>71.589852226929835</v>
      </c>
      <c r="BD57" s="215">
        <v>71.697924023262104</v>
      </c>
      <c r="BE57" s="215">
        <v>71.793216810360036</v>
      </c>
      <c r="BF57" s="215">
        <v>71.877030400437718</v>
      </c>
      <c r="BG57" s="215">
        <v>71.951393616429755</v>
      </c>
      <c r="BH57" s="215">
        <v>72.017574532131292</v>
      </c>
      <c r="BI57" s="215">
        <v>72.076871716506631</v>
      </c>
      <c r="BJ57" s="215">
        <v>72.130457489846989</v>
      </c>
      <c r="BK57" s="215">
        <v>72.178879056047194</v>
      </c>
      <c r="BL57" s="215">
        <v>72.223208173820453</v>
      </c>
      <c r="BM57" s="215">
        <v>72.263615511136422</v>
      </c>
      <c r="BN57" s="215">
        <v>72.30113117246924</v>
      </c>
      <c r="BO57" s="215">
        <v>72.335731384373787</v>
      </c>
      <c r="BP57" s="215">
        <v>72.368081958607092</v>
      </c>
      <c r="BQ57" s="215">
        <v>72.398337180092071</v>
      </c>
      <c r="BR57" s="215">
        <v>72.427045898921889</v>
      </c>
      <c r="BS57" s="215">
        <v>72.45430683263821</v>
      </c>
      <c r="BT57" s="215">
        <v>72.480317199801746</v>
      </c>
      <c r="BU57" s="215">
        <v>72.504839626765346</v>
      </c>
      <c r="BV57" s="215">
        <v>72.528657048610938</v>
      </c>
      <c r="BW57" s="215">
        <v>72.551617328945255</v>
      </c>
      <c r="BX57" s="215">
        <v>72.573594200236101</v>
      </c>
      <c r="BY57" s="215">
        <v>72.594817191870931</v>
      </c>
      <c r="BZ57" s="215">
        <v>72.615619278996064</v>
      </c>
    </row>
    <row r="58" spans="1:78" ht="15" customHeight="1" x14ac:dyDescent="0.2">
      <c r="A58" s="178" t="s">
        <v>7</v>
      </c>
      <c r="B58" s="215"/>
      <c r="C58" s="215"/>
      <c r="D58" s="215"/>
      <c r="E58" s="215"/>
      <c r="F58" s="215"/>
      <c r="G58" s="215"/>
      <c r="H58" s="215">
        <v>36.76819340223701</v>
      </c>
      <c r="I58" s="215">
        <v>37.206955308540323</v>
      </c>
      <c r="J58" s="215">
        <v>37.646562773125439</v>
      </c>
      <c r="K58" s="215">
        <v>38.008195173223626</v>
      </c>
      <c r="L58" s="215">
        <v>38.397700515133899</v>
      </c>
      <c r="M58" s="215">
        <v>38.815442685914839</v>
      </c>
      <c r="N58" s="215">
        <v>39.262711018647181</v>
      </c>
      <c r="O58" s="215">
        <v>39.740209364443395</v>
      </c>
      <c r="P58" s="215">
        <v>40.249494600857943</v>
      </c>
      <c r="Q58" s="215">
        <v>40.790150869867155</v>
      </c>
      <c r="R58" s="215">
        <v>41.362248118889589</v>
      </c>
      <c r="S58" s="215">
        <v>41.966566390597983</v>
      </c>
      <c r="T58" s="215">
        <v>42.605426334839095</v>
      </c>
      <c r="U58" s="215">
        <v>43.289497352635244</v>
      </c>
      <c r="V58" s="215">
        <v>44.003623778267674</v>
      </c>
      <c r="W58" s="215">
        <v>44.746368967497204</v>
      </c>
      <c r="X58" s="215">
        <v>45.51627288272816</v>
      </c>
      <c r="Y58" s="215">
        <v>46.31065733206087</v>
      </c>
      <c r="Z58" s="215">
        <v>47.126791849095419</v>
      </c>
      <c r="AA58" s="215">
        <v>47.96181522505357</v>
      </c>
      <c r="AB58" s="215">
        <v>48.812383466935231</v>
      </c>
      <c r="AC58" s="215">
        <v>49.674496232318774</v>
      </c>
      <c r="AD58" s="215">
        <v>50.570471160009411</v>
      </c>
      <c r="AE58" s="215">
        <v>51.447560915296911</v>
      </c>
      <c r="AF58" s="215">
        <v>52.323186733935422</v>
      </c>
      <c r="AG58" s="215">
        <v>53.192802492556254</v>
      </c>
      <c r="AH58" s="215">
        <v>54.05286987001606</v>
      </c>
      <c r="AI58" s="215">
        <v>54.899010350277081</v>
      </c>
      <c r="AJ58" s="215">
        <v>55.727591437827975</v>
      </c>
      <c r="AK58" s="215">
        <v>56.535375905313991</v>
      </c>
      <c r="AL58" s="215">
        <v>57.319225396845717</v>
      </c>
      <c r="AM58" s="215">
        <v>58.076902676629757</v>
      </c>
      <c r="AN58" s="215">
        <v>58.805792930327705</v>
      </c>
      <c r="AO58" s="215">
        <v>59.504669601814143</v>
      </c>
      <c r="AP58" s="215">
        <v>60.172037160285718</v>
      </c>
      <c r="AQ58" s="215">
        <v>60.807237727837617</v>
      </c>
      <c r="AR58" s="215">
        <v>61.409778589157014</v>
      </c>
      <c r="AS58" s="215">
        <v>61.979507966898716</v>
      </c>
      <c r="AT58" s="215">
        <v>62.516931022697065</v>
      </c>
      <c r="AU58" s="215">
        <v>63.022336983573915</v>
      </c>
      <c r="AV58" s="215">
        <v>63.4966621633573</v>
      </c>
      <c r="AW58" s="215">
        <v>63.940857600591904</v>
      </c>
      <c r="AX58" s="215">
        <v>64.3560285156438</v>
      </c>
      <c r="AY58" s="215">
        <v>64.743410143518787</v>
      </c>
      <c r="AZ58" s="215">
        <v>65.104124201180269</v>
      </c>
      <c r="BA58" s="215">
        <v>65.439755903054674</v>
      </c>
      <c r="BB58" s="215">
        <v>65.751688608729353</v>
      </c>
      <c r="BC58" s="215">
        <v>66.041025753412654</v>
      </c>
      <c r="BD58" s="215">
        <v>66.309436717730236</v>
      </c>
      <c r="BE58" s="215">
        <v>66.55812204911598</v>
      </c>
      <c r="BF58" s="215">
        <v>66.78827579945667</v>
      </c>
      <c r="BG58" s="215">
        <v>67.001551387409862</v>
      </c>
      <c r="BH58" s="215">
        <v>67.198683162472989</v>
      </c>
      <c r="BI58" s="215">
        <v>67.38115616160151</v>
      </c>
      <c r="BJ58" s="215">
        <v>67.549905099942308</v>
      </c>
      <c r="BK58" s="215">
        <v>67.705931693847106</v>
      </c>
      <c r="BL58" s="215">
        <v>67.8505074031942</v>
      </c>
      <c r="BM58" s="215">
        <v>67.984275545405964</v>
      </c>
      <c r="BN58" s="215">
        <v>68.107957415872932</v>
      </c>
      <c r="BO58" s="215">
        <v>68.222600494314761</v>
      </c>
      <c r="BP58" s="215">
        <v>68.328772549161371</v>
      </c>
      <c r="BQ58" s="215">
        <v>68.427335596311679</v>
      </c>
      <c r="BR58" s="215">
        <v>68.518524405674</v>
      </c>
      <c r="BS58" s="215">
        <v>68.603319840756896</v>
      </c>
      <c r="BT58" s="215">
        <v>68.682251825020458</v>
      </c>
      <c r="BU58" s="215">
        <v>68.755386645888663</v>
      </c>
      <c r="BV58" s="215">
        <v>68.82366719834792</v>
      </c>
      <c r="BW58" s="215">
        <v>68.887321217472817</v>
      </c>
      <c r="BX58" s="215">
        <v>68.94667948278277</v>
      </c>
      <c r="BY58" s="215">
        <v>69.002031034202616</v>
      </c>
      <c r="BZ58" s="215">
        <v>69.053652123901074</v>
      </c>
    </row>
    <row r="59" spans="1:78" ht="15" customHeight="1" x14ac:dyDescent="0.2">
      <c r="A59" s="178" t="s">
        <v>8</v>
      </c>
      <c r="B59" s="215"/>
      <c r="C59" s="215"/>
      <c r="D59" s="215"/>
      <c r="E59" s="215"/>
      <c r="F59" s="215"/>
      <c r="G59" s="215"/>
      <c r="H59" s="215">
        <v>35.864293196722485</v>
      </c>
      <c r="I59" s="215">
        <v>36.362243174242714</v>
      </c>
      <c r="J59" s="215">
        <v>36.863687545165789</v>
      </c>
      <c r="K59" s="215">
        <v>37.293482933956561</v>
      </c>
      <c r="L59" s="215">
        <v>37.751290082770588</v>
      </c>
      <c r="M59" s="215">
        <v>38.23653836345143</v>
      </c>
      <c r="N59" s="215">
        <v>38.750595314151631</v>
      </c>
      <c r="O59" s="215">
        <v>39.293453168328888</v>
      </c>
      <c r="P59" s="215">
        <v>39.865942300279258</v>
      </c>
      <c r="Q59" s="215">
        <v>40.467825794664108</v>
      </c>
      <c r="R59" s="215">
        <v>41.098824600390913</v>
      </c>
      <c r="S59" s="215">
        <v>41.757991929275235</v>
      </c>
      <c r="T59" s="215">
        <v>42.448481427567017</v>
      </c>
      <c r="U59" s="215">
        <v>43.181076363429945</v>
      </c>
      <c r="V59" s="215">
        <v>43.939133463927504</v>
      </c>
      <c r="W59" s="215">
        <v>44.721323010453737</v>
      </c>
      <c r="X59" s="215">
        <v>45.525787395041647</v>
      </c>
      <c r="Y59" s="215">
        <v>46.349946729986485</v>
      </c>
      <c r="Z59" s="215">
        <v>47.190984751312634</v>
      </c>
      <c r="AA59" s="215">
        <v>48.045729807093011</v>
      </c>
      <c r="AB59" s="215">
        <v>48.910614841951258</v>
      </c>
      <c r="AC59" s="215">
        <v>49.782501557545494</v>
      </c>
      <c r="AD59" s="215">
        <v>50.671552456754362</v>
      </c>
      <c r="AE59" s="215">
        <v>51.536846705810277</v>
      </c>
      <c r="AF59" s="215">
        <v>52.397224919730888</v>
      </c>
      <c r="AG59" s="215">
        <v>53.248314662310001</v>
      </c>
      <c r="AH59" s="215">
        <v>54.087161522974128</v>
      </c>
      <c r="AI59" s="215">
        <v>54.909933344171677</v>
      </c>
      <c r="AJ59" s="215">
        <v>55.71355296020095</v>
      </c>
      <c r="AK59" s="215">
        <v>56.495336997158908</v>
      </c>
      <c r="AL59" s="215">
        <v>57.252646371790483</v>
      </c>
      <c r="AM59" s="215">
        <v>57.983943328655776</v>
      </c>
      <c r="AN59" s="215">
        <v>58.687155240346733</v>
      </c>
      <c r="AO59" s="215">
        <v>59.361378386551799</v>
      </c>
      <c r="AP59" s="215">
        <v>60.00560176837643</v>
      </c>
      <c r="AQ59" s="215">
        <v>60.619403235631275</v>
      </c>
      <c r="AR59" s="215">
        <v>61.202656943166659</v>
      </c>
      <c r="AS59" s="215">
        <v>61.755735399081303</v>
      </c>
      <c r="AT59" s="215">
        <v>62.278793399455068</v>
      </c>
      <c r="AU59" s="215">
        <v>62.772589699148931</v>
      </c>
      <c r="AV59" s="215">
        <v>63.237610565854837</v>
      </c>
      <c r="AW59" s="215">
        <v>63.675345106039693</v>
      </c>
      <c r="AX59" s="215">
        <v>64.086430240985251</v>
      </c>
      <c r="AY59" s="215">
        <v>64.471987458674946</v>
      </c>
      <c r="AZ59" s="215">
        <v>64.833115793399216</v>
      </c>
      <c r="BA59" s="215">
        <v>65.17139139523475</v>
      </c>
      <c r="BB59" s="215">
        <v>65.487253421277444</v>
      </c>
      <c r="BC59" s="215">
        <v>65.782618266316604</v>
      </c>
      <c r="BD59" s="215">
        <v>66.058244433358254</v>
      </c>
      <c r="BE59" s="215">
        <v>66.315441667545429</v>
      </c>
      <c r="BF59" s="215">
        <v>66.555347747907746</v>
      </c>
      <c r="BG59" s="215">
        <v>66.779163589504506</v>
      </c>
      <c r="BH59" s="215">
        <v>66.987531370315708</v>
      </c>
      <c r="BI59" s="215">
        <v>67.181816683333153</v>
      </c>
      <c r="BJ59" s="215">
        <v>67.362892136926646</v>
      </c>
      <c r="BK59" s="215">
        <v>67.531472588616055</v>
      </c>
      <c r="BL59" s="215">
        <v>67.688842835990343</v>
      </c>
      <c r="BM59" s="215">
        <v>67.835207367456491</v>
      </c>
      <c r="BN59" s="215">
        <v>67.971816546161875</v>
      </c>
      <c r="BO59" s="215">
        <v>68.099151207354637</v>
      </c>
      <c r="BP59" s="215">
        <v>68.217901099701407</v>
      </c>
      <c r="BQ59" s="215">
        <v>68.328805736025046</v>
      </c>
      <c r="BR59" s="215">
        <v>68.432118359603038</v>
      </c>
      <c r="BS59" s="215">
        <v>68.528808059872276</v>
      </c>
      <c r="BT59" s="215">
        <v>68.61914051231193</v>
      </c>
      <c r="BU59" s="215">
        <v>68.703513095811417</v>
      </c>
      <c r="BV59" s="215">
        <v>68.782539491290038</v>
      </c>
      <c r="BW59" s="215">
        <v>68.856506167926781</v>
      </c>
      <c r="BX59" s="215">
        <v>68.92581066317662</v>
      </c>
      <c r="BY59" s="215">
        <v>68.990869185449881</v>
      </c>
      <c r="BZ59" s="215">
        <v>69.051903709318836</v>
      </c>
    </row>
    <row r="60" spans="1:78" ht="15" customHeight="1" x14ac:dyDescent="0.2">
      <c r="A60" s="178" t="s">
        <v>9</v>
      </c>
      <c r="B60" s="215"/>
      <c r="C60" s="215"/>
      <c r="D60" s="215"/>
      <c r="E60" s="215"/>
      <c r="F60" s="215"/>
      <c r="G60" s="215"/>
      <c r="H60" s="215">
        <v>31.390611507967659</v>
      </c>
      <c r="I60" s="215">
        <v>31.863103668311204</v>
      </c>
      <c r="J60" s="215">
        <v>32.35067288782632</v>
      </c>
      <c r="K60" s="215">
        <v>32.782236857149385</v>
      </c>
      <c r="L60" s="215">
        <v>33.254484452025267</v>
      </c>
      <c r="M60" s="215">
        <v>33.769605706940688</v>
      </c>
      <c r="N60" s="215">
        <v>34.331315354980738</v>
      </c>
      <c r="O60" s="215">
        <v>34.940435245360248</v>
      </c>
      <c r="P60" s="215">
        <v>35.599550263332652</v>
      </c>
      <c r="Q60" s="215">
        <v>36.310059882131739</v>
      </c>
      <c r="R60" s="215">
        <v>37.072154777890439</v>
      </c>
      <c r="S60" s="215">
        <v>37.886995536818304</v>
      </c>
      <c r="T60" s="215">
        <v>38.761980441149888</v>
      </c>
      <c r="U60" s="215">
        <v>39.723286887131806</v>
      </c>
      <c r="V60" s="215">
        <v>40.735097867816108</v>
      </c>
      <c r="W60" s="215">
        <v>41.794382918880913</v>
      </c>
      <c r="X60" s="215">
        <v>42.896856028206038</v>
      </c>
      <c r="Y60" s="215">
        <v>44.037755925277438</v>
      </c>
      <c r="Z60" s="215">
        <v>45.210929952411057</v>
      </c>
      <c r="AA60" s="215">
        <v>46.40867346124287</v>
      </c>
      <c r="AB60" s="215">
        <v>47.623361824593871</v>
      </c>
      <c r="AC60" s="215">
        <v>48.846293718570912</v>
      </c>
      <c r="AD60" s="215">
        <v>50.063188044781356</v>
      </c>
      <c r="AE60" s="215">
        <v>51.246857886482431</v>
      </c>
      <c r="AF60" s="215">
        <v>52.411294788242081</v>
      </c>
      <c r="AG60" s="215">
        <v>53.548048430718431</v>
      </c>
      <c r="AH60" s="215">
        <v>54.64985119353819</v>
      </c>
      <c r="AI60" s="215">
        <v>55.709504722312587</v>
      </c>
      <c r="AJ60" s="215">
        <v>56.721753114032005</v>
      </c>
      <c r="AK60" s="215">
        <v>57.682438457303952</v>
      </c>
      <c r="AL60" s="215">
        <v>58.588534909587608</v>
      </c>
      <c r="AM60" s="215">
        <v>59.438348086538028</v>
      </c>
      <c r="AN60" s="215">
        <v>60.231558076522937</v>
      </c>
      <c r="AO60" s="215">
        <v>60.968508701395209</v>
      </c>
      <c r="AP60" s="215">
        <v>61.6505154786406</v>
      </c>
      <c r="AQ60" s="215">
        <v>62.279302099855592</v>
      </c>
      <c r="AR60" s="215">
        <v>62.857503391274172</v>
      </c>
      <c r="AS60" s="215">
        <v>63.387688609116502</v>
      </c>
      <c r="AT60" s="215">
        <v>63.87290583110665</v>
      </c>
      <c r="AU60" s="215">
        <v>64.316023729398026</v>
      </c>
      <c r="AV60" s="215">
        <v>64.720003848744341</v>
      </c>
      <c r="AW60" s="215">
        <v>65.08782834984477</v>
      </c>
      <c r="AX60" s="215">
        <v>65.422756542324137</v>
      </c>
      <c r="AY60" s="215">
        <v>65.727345912683177</v>
      </c>
      <c r="AZ60" s="215">
        <v>66.003833331171265</v>
      </c>
      <c r="BA60" s="215">
        <v>66.255351419321173</v>
      </c>
      <c r="BB60" s="215">
        <v>66.483616764571437</v>
      </c>
      <c r="BC60" s="215">
        <v>66.690900803738799</v>
      </c>
      <c r="BD60" s="215">
        <v>66.879596907041602</v>
      </c>
      <c r="BE60" s="215">
        <v>67.050989416702521</v>
      </c>
      <c r="BF60" s="215">
        <v>67.20704412054755</v>
      </c>
      <c r="BG60" s="215">
        <v>67.349018293467552</v>
      </c>
      <c r="BH60" s="215">
        <v>67.478484035315162</v>
      </c>
      <c r="BI60" s="215">
        <v>67.596594235338685</v>
      </c>
      <c r="BJ60" s="215">
        <v>67.704773881758811</v>
      </c>
      <c r="BK60" s="215">
        <v>67.803647587449888</v>
      </c>
      <c r="BL60" s="215">
        <v>67.894366965307668</v>
      </c>
      <c r="BM60" s="215">
        <v>67.977680383644213</v>
      </c>
      <c r="BN60" s="215">
        <v>68.054456141899294</v>
      </c>
      <c r="BO60" s="215">
        <v>68.125186620280672</v>
      </c>
      <c r="BP60" s="215">
        <v>68.190609324429403</v>
      </c>
      <c r="BQ60" s="215">
        <v>68.251155361274215</v>
      </c>
      <c r="BR60" s="215">
        <v>68.307293203749325</v>
      </c>
      <c r="BS60" s="215">
        <v>68.359772470837257</v>
      </c>
      <c r="BT60" s="215">
        <v>68.408622548853288</v>
      </c>
      <c r="BU60" s="215">
        <v>68.45422102335796</v>
      </c>
      <c r="BV60" s="215">
        <v>68.497043133599689</v>
      </c>
      <c r="BW60" s="215">
        <v>68.537242646385607</v>
      </c>
      <c r="BX60" s="215">
        <v>68.57503742080489</v>
      </c>
      <c r="BY60" s="215">
        <v>68.610955465054772</v>
      </c>
      <c r="BZ60" s="215">
        <v>68.644777288796348</v>
      </c>
    </row>
    <row r="61" spans="1:78" ht="15" customHeight="1" x14ac:dyDescent="0.2">
      <c r="A61" s="178" t="s">
        <v>10</v>
      </c>
      <c r="B61" s="215"/>
      <c r="C61" s="215"/>
      <c r="D61" s="215"/>
      <c r="E61" s="215"/>
      <c r="F61" s="215"/>
      <c r="G61" s="215"/>
      <c r="H61" s="215">
        <v>25.879898125134247</v>
      </c>
      <c r="I61" s="215">
        <v>26.254458773494306</v>
      </c>
      <c r="J61" s="215">
        <v>26.648104375036802</v>
      </c>
      <c r="K61" s="215">
        <v>27.00012411567581</v>
      </c>
      <c r="L61" s="215">
        <v>27.395080716555771</v>
      </c>
      <c r="M61" s="215">
        <v>27.836610585066058</v>
      </c>
      <c r="N61" s="215">
        <v>28.328368698041036</v>
      </c>
      <c r="O61" s="215">
        <v>28.874851267536595</v>
      </c>
      <c r="P61" s="215">
        <v>29.478712940845863</v>
      </c>
      <c r="Q61" s="215">
        <v>30.143395705415593</v>
      </c>
      <c r="R61" s="215">
        <v>30.870222608122877</v>
      </c>
      <c r="S61" s="215">
        <v>31.662129488996587</v>
      </c>
      <c r="T61" s="215">
        <v>32.527824602917008</v>
      </c>
      <c r="U61" s="215">
        <v>33.499673459818816</v>
      </c>
      <c r="V61" s="215">
        <v>34.535881874290418</v>
      </c>
      <c r="W61" s="215">
        <v>35.63472870329371</v>
      </c>
      <c r="X61" s="215">
        <v>36.790395299369038</v>
      </c>
      <c r="Y61" s="215">
        <v>37.996504005826658</v>
      </c>
      <c r="Z61" s="215">
        <v>39.24388055875945</v>
      </c>
      <c r="AA61" s="215">
        <v>40.52332821847132</v>
      </c>
      <c r="AB61" s="215">
        <v>41.822828405806639</v>
      </c>
      <c r="AC61" s="215">
        <v>43.131565386292465</v>
      </c>
      <c r="AD61" s="215">
        <v>44.42488129298939</v>
      </c>
      <c r="AE61" s="215">
        <v>45.678070266524031</v>
      </c>
      <c r="AF61" s="215">
        <v>46.901337591965216</v>
      </c>
      <c r="AG61" s="215">
        <v>48.083956774729842</v>
      </c>
      <c r="AH61" s="215">
        <v>49.216059730393034</v>
      </c>
      <c r="AI61" s="215">
        <v>50.289441834704306</v>
      </c>
      <c r="AJ61" s="215">
        <v>51.298750639877142</v>
      </c>
      <c r="AK61" s="215">
        <v>52.239480781802307</v>
      </c>
      <c r="AL61" s="215">
        <v>53.109874013386793</v>
      </c>
      <c r="AM61" s="215">
        <v>53.910088104810896</v>
      </c>
      <c r="AN61" s="215">
        <v>54.640877002090747</v>
      </c>
      <c r="AO61" s="215">
        <v>55.304944490225068</v>
      </c>
      <c r="AP61" s="215">
        <v>55.906040506886733</v>
      </c>
      <c r="AQ61" s="215">
        <v>56.447682669343394</v>
      </c>
      <c r="AR61" s="215">
        <v>56.934657433050099</v>
      </c>
      <c r="AS61" s="215">
        <v>57.371059829426208</v>
      </c>
      <c r="AT61" s="215">
        <v>57.761881389400507</v>
      </c>
      <c r="AU61" s="215">
        <v>58.11107695066805</v>
      </c>
      <c r="AV61" s="215">
        <v>58.422956761008791</v>
      </c>
      <c r="AW61" s="215">
        <v>58.701276796170887</v>
      </c>
      <c r="AX61" s="215">
        <v>58.949664022666504</v>
      </c>
      <c r="AY61" s="215">
        <v>59.171578672468684</v>
      </c>
      <c r="AZ61" s="215">
        <v>59.369586636357198</v>
      </c>
      <c r="BA61" s="215">
        <v>59.54689887694957</v>
      </c>
      <c r="BB61" s="215">
        <v>59.705685119123977</v>
      </c>
      <c r="BC61" s="215">
        <v>59.84802817865161</v>
      </c>
      <c r="BD61" s="215">
        <v>59.975830815709976</v>
      </c>
      <c r="BE61" s="215">
        <v>60.091021738632911</v>
      </c>
      <c r="BF61" s="215">
        <v>60.194910630568231</v>
      </c>
      <c r="BG61" s="215">
        <v>60.289089618432968</v>
      </c>
      <c r="BH61" s="215">
        <v>60.374699910053906</v>
      </c>
      <c r="BI61" s="215">
        <v>60.452383691941861</v>
      </c>
      <c r="BJ61" s="215">
        <v>60.523607106096442</v>
      </c>
      <c r="BK61" s="215">
        <v>60.588960458594009</v>
      </c>
      <c r="BL61" s="215">
        <v>60.648988726090444</v>
      </c>
      <c r="BM61" s="215">
        <v>60.704595457038877</v>
      </c>
      <c r="BN61" s="215">
        <v>60.756059858956355</v>
      </c>
      <c r="BO61" s="215">
        <v>60.80390860020055</v>
      </c>
      <c r="BP61" s="215">
        <v>60.848780528884284</v>
      </c>
      <c r="BQ61" s="215">
        <v>60.89084461485168</v>
      </c>
      <c r="BR61" s="215">
        <v>60.930400868481357</v>
      </c>
      <c r="BS61" s="215">
        <v>60.967825747460537</v>
      </c>
      <c r="BT61" s="215">
        <v>61.003404001695706</v>
      </c>
      <c r="BU61" s="215">
        <v>61.037020280921517</v>
      </c>
      <c r="BV61" s="215">
        <v>61.069282497731237</v>
      </c>
      <c r="BW61" s="215">
        <v>61.100011309232102</v>
      </c>
      <c r="BX61" s="215">
        <v>61.129437395308962</v>
      </c>
      <c r="BY61" s="215">
        <v>61.157687714273834</v>
      </c>
      <c r="BZ61" s="215">
        <v>61.184987336219606</v>
      </c>
    </row>
    <row r="62" spans="1:78" ht="15" customHeight="1" x14ac:dyDescent="0.2">
      <c r="A62" s="178" t="s">
        <v>11</v>
      </c>
      <c r="B62" s="215"/>
      <c r="C62" s="215"/>
      <c r="D62" s="215"/>
      <c r="E62" s="215"/>
      <c r="F62" s="215"/>
      <c r="G62" s="215"/>
      <c r="H62" s="215">
        <v>19.908449963169524</v>
      </c>
      <c r="I62" s="215">
        <v>20.236035021248274</v>
      </c>
      <c r="J62" s="215">
        <v>20.584171603514768</v>
      </c>
      <c r="K62" s="215">
        <v>20.909231169782938</v>
      </c>
      <c r="L62" s="215">
        <v>21.271743965537425</v>
      </c>
      <c r="M62" s="215">
        <v>21.673489109921867</v>
      </c>
      <c r="N62" s="215">
        <v>22.117298214214159</v>
      </c>
      <c r="O62" s="215">
        <v>22.605384041564697</v>
      </c>
      <c r="P62" s="215">
        <v>23.140690701631812</v>
      </c>
      <c r="Q62" s="215">
        <v>23.723732599232402</v>
      </c>
      <c r="R62" s="215">
        <v>24.35617888992191</v>
      </c>
      <c r="S62" s="215">
        <v>25.038246003241117</v>
      </c>
      <c r="T62" s="215">
        <v>25.773738164558512</v>
      </c>
      <c r="U62" s="215">
        <v>26.582594078994994</v>
      </c>
      <c r="V62" s="215">
        <v>27.437669467610228</v>
      </c>
      <c r="W62" s="215">
        <v>28.335917451841137</v>
      </c>
      <c r="X62" s="215">
        <v>29.272977701671444</v>
      </c>
      <c r="Y62" s="215">
        <v>30.243317279286696</v>
      </c>
      <c r="Z62" s="215">
        <v>31.238605345830972</v>
      </c>
      <c r="AA62" s="215">
        <v>32.25312251870546</v>
      </c>
      <c r="AB62" s="215">
        <v>33.276597093456317</v>
      </c>
      <c r="AC62" s="215">
        <v>34.302387852340573</v>
      </c>
      <c r="AD62" s="215">
        <v>35.323824554089867</v>
      </c>
      <c r="AE62" s="215">
        <v>36.308446828439614</v>
      </c>
      <c r="AF62" s="215">
        <v>37.268266936058275</v>
      </c>
      <c r="AG62" s="215">
        <v>38.195029279852719</v>
      </c>
      <c r="AH62" s="215">
        <v>39.082563367222619</v>
      </c>
      <c r="AI62" s="215">
        <v>39.925658996112702</v>
      </c>
      <c r="AJ62" s="215">
        <v>40.719951550244467</v>
      </c>
      <c r="AK62" s="215">
        <v>41.462479416607856</v>
      </c>
      <c r="AL62" s="215">
        <v>42.15185244644227</v>
      </c>
      <c r="AM62" s="215">
        <v>42.788264745548005</v>
      </c>
      <c r="AN62" s="215">
        <v>43.371955208936477</v>
      </c>
      <c r="AO62" s="215">
        <v>43.904749680644947</v>
      </c>
      <c r="AP62" s="215">
        <v>44.389038867200739</v>
      </c>
      <c r="AQ62" s="215">
        <v>44.827653713858382</v>
      </c>
      <c r="AR62" s="215">
        <v>45.223551419135816</v>
      </c>
      <c r="AS62" s="215">
        <v>45.580236834446445</v>
      </c>
      <c r="AT62" s="215">
        <v>45.900996109583161</v>
      </c>
      <c r="AU62" s="215">
        <v>46.188869054932027</v>
      </c>
      <c r="AV62" s="215">
        <v>46.447225781019021</v>
      </c>
      <c r="AW62" s="215">
        <v>46.678898138701463</v>
      </c>
      <c r="AX62" s="215">
        <v>46.88673601230726</v>
      </c>
      <c r="AY62" s="215">
        <v>47.073058706742856</v>
      </c>
      <c r="AZ62" s="215">
        <v>47.240508553447249</v>
      </c>
      <c r="BA62" s="215">
        <v>47.391009640039407</v>
      </c>
      <c r="BB62" s="215">
        <v>47.526219919218889</v>
      </c>
      <c r="BC62" s="215">
        <v>47.648210073359778</v>
      </c>
      <c r="BD62" s="215">
        <v>47.758462499511964</v>
      </c>
      <c r="BE62" s="215">
        <v>47.85797752808989</v>
      </c>
      <c r="BF62" s="215">
        <v>47.948438515522938</v>
      </c>
      <c r="BG62" s="215">
        <v>48.030600862399922</v>
      </c>
      <c r="BH62" s="215">
        <v>48.105557208502759</v>
      </c>
      <c r="BI62" s="215">
        <v>48.174235710203504</v>
      </c>
      <c r="BJ62" s="215">
        <v>48.237266104510624</v>
      </c>
      <c r="BK62" s="215">
        <v>48.295367959344581</v>
      </c>
      <c r="BL62" s="215">
        <v>48.349067115212883</v>
      </c>
      <c r="BM62" s="215">
        <v>48.398586433368045</v>
      </c>
      <c r="BN62" s="215">
        <v>48.445034005011266</v>
      </c>
      <c r="BO62" s="215">
        <v>48.488149153146956</v>
      </c>
      <c r="BP62" s="215">
        <v>48.528943374780638</v>
      </c>
      <c r="BQ62" s="215">
        <v>48.566959013851481</v>
      </c>
      <c r="BR62" s="215">
        <v>48.602935575367695</v>
      </c>
      <c r="BS62" s="215">
        <v>48.636956741407666</v>
      </c>
      <c r="BT62" s="215">
        <v>48.669466576793006</v>
      </c>
      <c r="BU62" s="215">
        <v>48.70023660482731</v>
      </c>
      <c r="BV62" s="215">
        <v>48.729735553461808</v>
      </c>
      <c r="BW62" s="215">
        <v>48.757814966845601</v>
      </c>
      <c r="BX62" s="215">
        <v>48.784970246465008</v>
      </c>
      <c r="BY62" s="215">
        <v>48.810998529055752</v>
      </c>
      <c r="BZ62" s="215">
        <v>48.836094931856408</v>
      </c>
    </row>
    <row r="63" spans="1:78" ht="15" customHeight="1" x14ac:dyDescent="0.2">
      <c r="A63" s="178" t="s">
        <v>12</v>
      </c>
      <c r="B63" s="215"/>
      <c r="C63" s="215"/>
      <c r="D63" s="215"/>
      <c r="E63" s="215"/>
      <c r="F63" s="215"/>
      <c r="G63" s="215"/>
      <c r="H63" s="215">
        <v>11.987487223960109</v>
      </c>
      <c r="I63" s="215">
        <v>12.115759848765752</v>
      </c>
      <c r="J63" s="215">
        <v>12.254738148660905</v>
      </c>
      <c r="K63" s="215">
        <v>12.387205505424669</v>
      </c>
      <c r="L63" s="215">
        <v>12.539434434348465</v>
      </c>
      <c r="M63" s="215">
        <v>12.713458715032964</v>
      </c>
      <c r="N63" s="215">
        <v>12.91240970911694</v>
      </c>
      <c r="O63" s="215">
        <v>13.139016045366395</v>
      </c>
      <c r="P63" s="215">
        <v>13.395043813422539</v>
      </c>
      <c r="Q63" s="215">
        <v>13.683186504957925</v>
      </c>
      <c r="R63" s="215">
        <v>14.006625696178221</v>
      </c>
      <c r="S63" s="215">
        <v>14.36673144917695</v>
      </c>
      <c r="T63" s="215">
        <v>14.765426667766443</v>
      </c>
      <c r="U63" s="215">
        <v>15.210402550279442</v>
      </c>
      <c r="V63" s="215">
        <v>15.694383016364441</v>
      </c>
      <c r="W63" s="215">
        <v>16.216593398925404</v>
      </c>
      <c r="X63" s="215">
        <v>16.773426495104268</v>
      </c>
      <c r="Y63" s="215">
        <v>17.363356362522548</v>
      </c>
      <c r="Z63" s="215">
        <v>17.979552501466522</v>
      </c>
      <c r="AA63" s="215">
        <v>18.617593665031997</v>
      </c>
      <c r="AB63" s="215">
        <v>19.269356728419993</v>
      </c>
      <c r="AC63" s="215">
        <v>19.928275520929944</v>
      </c>
      <c r="AD63" s="215">
        <v>20.596054028766826</v>
      </c>
      <c r="AE63" s="215">
        <v>21.243989529689589</v>
      </c>
      <c r="AF63" s="215">
        <v>21.875149192145845</v>
      </c>
      <c r="AG63" s="215">
        <v>22.483540551883326</v>
      </c>
      <c r="AH63" s="215">
        <v>23.06304938013783</v>
      </c>
      <c r="AI63" s="215">
        <v>23.609118836689589</v>
      </c>
      <c r="AJ63" s="215">
        <v>24.118110378249028</v>
      </c>
      <c r="AK63" s="215">
        <v>24.587779992963526</v>
      </c>
      <c r="AL63" s="215">
        <v>25.017629038783884</v>
      </c>
      <c r="AM63" s="215">
        <v>25.407021078821547</v>
      </c>
      <c r="AN63" s="215">
        <v>25.757535413782083</v>
      </c>
      <c r="AO63" s="215">
        <v>26.07087232361318</v>
      </c>
      <c r="AP63" s="215">
        <v>26.349373552812338</v>
      </c>
      <c r="AQ63" s="215">
        <v>26.595820538476577</v>
      </c>
      <c r="AR63" s="215">
        <v>26.812952932760453</v>
      </c>
      <c r="AS63" s="215">
        <v>27.003774853271974</v>
      </c>
      <c r="AT63" s="215">
        <v>27.171214057977405</v>
      </c>
      <c r="AU63" s="215">
        <v>27.317914446737092</v>
      </c>
      <c r="AV63" s="215">
        <v>27.446219442407049</v>
      </c>
      <c r="AW63" s="215">
        <v>27.558883626629498</v>
      </c>
      <c r="AX63" s="215">
        <v>27.65732920292756</v>
      </c>
      <c r="AY63" s="215">
        <v>27.744146050058216</v>
      </c>
      <c r="AZ63" s="215">
        <v>27.820125347155184</v>
      </c>
      <c r="BA63" s="215">
        <v>27.887479754743172</v>
      </c>
      <c r="BB63" s="215">
        <v>27.946701785645118</v>
      </c>
      <c r="BC63" s="215">
        <v>27.999538988975299</v>
      </c>
      <c r="BD63" s="215">
        <v>28.046273318681468</v>
      </c>
      <c r="BE63" s="215">
        <v>28.088421101825471</v>
      </c>
      <c r="BF63" s="215">
        <v>28.125995381430162</v>
      </c>
      <c r="BG63" s="215">
        <v>28.160111079629711</v>
      </c>
      <c r="BH63" s="215">
        <v>28.191049553872361</v>
      </c>
      <c r="BI63" s="215">
        <v>28.219169863643788</v>
      </c>
      <c r="BJ63" s="215">
        <v>28.245133366918445</v>
      </c>
      <c r="BK63" s="215">
        <v>28.26911347869261</v>
      </c>
      <c r="BL63" s="215">
        <v>28.291203167392581</v>
      </c>
      <c r="BM63" s="215">
        <v>28.311876742837139</v>
      </c>
      <c r="BN63" s="215">
        <v>28.33119301182203</v>
      </c>
      <c r="BO63" s="215">
        <v>28.349445114002926</v>
      </c>
      <c r="BP63" s="215">
        <v>28.366817964037388</v>
      </c>
      <c r="BQ63" s="215">
        <v>28.383011952890065</v>
      </c>
      <c r="BR63" s="215">
        <v>28.398637195060672</v>
      </c>
      <c r="BS63" s="215">
        <v>28.413836446781943</v>
      </c>
      <c r="BT63" s="215">
        <v>28.428145294351921</v>
      </c>
      <c r="BU63" s="215">
        <v>28.441957400160611</v>
      </c>
      <c r="BV63" s="215">
        <v>28.455288354382635</v>
      </c>
      <c r="BW63" s="215">
        <v>28.468178591125287</v>
      </c>
      <c r="BX63" s="215">
        <v>28.480801884045203</v>
      </c>
      <c r="BY63" s="215">
        <v>28.492934252722339</v>
      </c>
      <c r="BZ63" s="215">
        <v>28.50484345669857</v>
      </c>
    </row>
    <row r="64" spans="1:78" ht="15" customHeight="1" x14ac:dyDescent="0.2">
      <c r="A64" s="178" t="s">
        <v>13</v>
      </c>
      <c r="B64" s="215"/>
      <c r="C64" s="215"/>
      <c r="D64" s="215"/>
      <c r="E64" s="215"/>
      <c r="F64" s="215"/>
      <c r="G64" s="215"/>
      <c r="H64" s="215">
        <v>7.7235402152300292</v>
      </c>
      <c r="I64" s="215">
        <v>7.747821553586058</v>
      </c>
      <c r="J64" s="215">
        <v>7.7694308635048781</v>
      </c>
      <c r="K64" s="215">
        <v>7.7780466625859441</v>
      </c>
      <c r="L64" s="215">
        <v>7.7902127067982763</v>
      </c>
      <c r="M64" s="215">
        <v>7.8049609242269797</v>
      </c>
      <c r="N64" s="215">
        <v>7.824050354973286</v>
      </c>
      <c r="O64" s="215">
        <v>7.8485435121270788</v>
      </c>
      <c r="P64" s="215">
        <v>7.8809877708810454</v>
      </c>
      <c r="Q64" s="215">
        <v>7.921686371734336</v>
      </c>
      <c r="R64" s="215">
        <v>7.9752444339376742</v>
      </c>
      <c r="S64" s="215">
        <v>8.045132665354215</v>
      </c>
      <c r="T64" s="215">
        <v>8.135714610522486</v>
      </c>
      <c r="U64" s="215">
        <v>8.2561194095470487</v>
      </c>
      <c r="V64" s="215">
        <v>8.4084707083925121</v>
      </c>
      <c r="W64" s="215">
        <v>8.6012791195858078</v>
      </c>
      <c r="X64" s="215">
        <v>8.8413837464069633</v>
      </c>
      <c r="Y64" s="215">
        <v>9.1354813378812789</v>
      </c>
      <c r="Z64" s="215">
        <v>9.4897493210277108</v>
      </c>
      <c r="AA64" s="215">
        <v>9.9040885104454794</v>
      </c>
      <c r="AB64" s="215">
        <v>10.37685442017572</v>
      </c>
      <c r="AC64" s="215">
        <v>10.89777069188268</v>
      </c>
      <c r="AD64" s="215">
        <v>11.457284162507623</v>
      </c>
      <c r="AE64" s="215">
        <v>12.024484284216697</v>
      </c>
      <c r="AF64" s="215">
        <v>12.581756192596716</v>
      </c>
      <c r="AG64" s="215">
        <v>13.10699527557723</v>
      </c>
      <c r="AH64" s="215">
        <v>13.58243032949259</v>
      </c>
      <c r="AI64" s="215">
        <v>13.996477837439256</v>
      </c>
      <c r="AJ64" s="215">
        <v>14.344406973163384</v>
      </c>
      <c r="AK64" s="215">
        <v>14.629010370359705</v>
      </c>
      <c r="AL64" s="215">
        <v>14.856972833833847</v>
      </c>
      <c r="AM64" s="215">
        <v>15.036582597898503</v>
      </c>
      <c r="AN64" s="215">
        <v>15.176362892702025</v>
      </c>
      <c r="AO64" s="215">
        <v>15.285124346731996</v>
      </c>
      <c r="AP64" s="215">
        <v>15.369311423955118</v>
      </c>
      <c r="AQ64" s="215">
        <v>15.434552360546371</v>
      </c>
      <c r="AR64" s="215">
        <v>15.485302988597297</v>
      </c>
      <c r="AS64" s="215">
        <v>15.525436254009842</v>
      </c>
      <c r="AT64" s="215">
        <v>15.557382124061956</v>
      </c>
      <c r="AU64" s="215">
        <v>15.582817710097894</v>
      </c>
      <c r="AV64" s="215">
        <v>15.603827668075743</v>
      </c>
      <c r="AW64" s="215">
        <v>15.621215790748366</v>
      </c>
      <c r="AX64" s="215">
        <v>15.635988570757933</v>
      </c>
      <c r="AY64" s="215">
        <v>15.648654527716927</v>
      </c>
      <c r="AZ64" s="215">
        <v>15.659969672367058</v>
      </c>
      <c r="BA64" s="215">
        <v>15.669983210130379</v>
      </c>
      <c r="BB64" s="215">
        <v>15.679204651942136</v>
      </c>
      <c r="BC64" s="215">
        <v>15.687472099346616</v>
      </c>
      <c r="BD64" s="215">
        <v>15.695285359801488</v>
      </c>
      <c r="BE64" s="215">
        <v>15.702911301984424</v>
      </c>
      <c r="BF64" s="215">
        <v>15.709840030743033</v>
      </c>
      <c r="BG64" s="215">
        <v>15.716625070829062</v>
      </c>
      <c r="BH64" s="215">
        <v>15.723379681442552</v>
      </c>
      <c r="BI64" s="215">
        <v>15.729549125511239</v>
      </c>
      <c r="BJ64" s="215">
        <v>15.735978936077522</v>
      </c>
      <c r="BK64" s="215">
        <v>15.742011573132125</v>
      </c>
      <c r="BL64" s="215">
        <v>15.748001679897003</v>
      </c>
      <c r="BM64" s="215">
        <v>15.753817830158919</v>
      </c>
      <c r="BN64" s="215">
        <v>15.759674049888627</v>
      </c>
      <c r="BO64" s="215">
        <v>15.765153527158224</v>
      </c>
      <c r="BP64" s="215">
        <v>15.77085590277173</v>
      </c>
      <c r="BQ64" s="215">
        <v>15.776343259462433</v>
      </c>
      <c r="BR64" s="215">
        <v>15.78174087551616</v>
      </c>
      <c r="BS64" s="215">
        <v>15.787083311413891</v>
      </c>
      <c r="BT64" s="215">
        <v>15.792279485906985</v>
      </c>
      <c r="BU64" s="215">
        <v>15.797397531979406</v>
      </c>
      <c r="BV64" s="215">
        <v>15.80254747091954</v>
      </c>
      <c r="BW64" s="215">
        <v>15.807488185610929</v>
      </c>
      <c r="BX64" s="215">
        <v>15.812582506630415</v>
      </c>
      <c r="BY64" s="215">
        <v>15.817465870063804</v>
      </c>
      <c r="BZ64" s="215">
        <v>15.822366582614727</v>
      </c>
    </row>
    <row r="65" spans="1:78" ht="15" customHeight="1" x14ac:dyDescent="0.2">
      <c r="A65" s="178" t="s">
        <v>14</v>
      </c>
      <c r="B65" s="215"/>
      <c r="C65" s="215"/>
      <c r="D65" s="215"/>
      <c r="E65" s="215"/>
      <c r="F65" s="215"/>
      <c r="G65" s="215"/>
      <c r="H65" s="215">
        <v>4.7885267475481008</v>
      </c>
      <c r="I65" s="215">
        <v>4.7993676127380862</v>
      </c>
      <c r="J65" s="215">
        <v>4.8088939081172652</v>
      </c>
      <c r="K65" s="215">
        <v>4.8088936717403401</v>
      </c>
      <c r="L65" s="215">
        <v>4.8110675201321493</v>
      </c>
      <c r="M65" s="215">
        <v>4.8125137695527647</v>
      </c>
      <c r="N65" s="215">
        <v>4.8147605546411123</v>
      </c>
      <c r="O65" s="215">
        <v>4.8185583814348965</v>
      </c>
      <c r="P65" s="215">
        <v>4.8229827890844836</v>
      </c>
      <c r="Q65" s="215">
        <v>4.8281134284144391</v>
      </c>
      <c r="R65" s="215">
        <v>4.8365191342071974</v>
      </c>
      <c r="S65" s="215">
        <v>4.8475300319634016</v>
      </c>
      <c r="T65" s="215">
        <v>4.8630937412168462</v>
      </c>
      <c r="U65" s="215">
        <v>4.887798542463381</v>
      </c>
      <c r="V65" s="215">
        <v>4.9211644485023003</v>
      </c>
      <c r="W65" s="215">
        <v>4.966346022835654</v>
      </c>
      <c r="X65" s="215">
        <v>5.0278851408742833</v>
      </c>
      <c r="Y65" s="215">
        <v>5.1110603116546649</v>
      </c>
      <c r="Z65" s="215">
        <v>5.2222677988722843</v>
      </c>
      <c r="AA65" s="215">
        <v>5.3660929594779896</v>
      </c>
      <c r="AB65" s="215">
        <v>5.5485000343241575</v>
      </c>
      <c r="AC65" s="215">
        <v>5.7702349869451695</v>
      </c>
      <c r="AD65" s="215">
        <v>6.0278391133047577</v>
      </c>
      <c r="AE65" s="215">
        <v>6.3061681115877555</v>
      </c>
      <c r="AF65" s="215">
        <v>6.5905520384513681</v>
      </c>
      <c r="AG65" s="215">
        <v>6.8638094218742829</v>
      </c>
      <c r="AH65" s="215">
        <v>7.1123048345800495</v>
      </c>
      <c r="AI65" s="215">
        <v>7.3266141794587751</v>
      </c>
      <c r="AJ65" s="215">
        <v>7.5047624601508431</v>
      </c>
      <c r="AK65" s="215">
        <v>7.6498186537117761</v>
      </c>
      <c r="AL65" s="215">
        <v>7.7657884039762024</v>
      </c>
      <c r="AM65" s="215">
        <v>7.8580024067388692</v>
      </c>
      <c r="AN65" s="215">
        <v>7.9315727574040418</v>
      </c>
      <c r="AO65" s="215">
        <v>7.9905882352941173</v>
      </c>
      <c r="AP65" s="215">
        <v>8.0382827625669204</v>
      </c>
      <c r="AQ65" s="215">
        <v>8.0773066862379803</v>
      </c>
      <c r="AR65" s="215">
        <v>8.108980637110875</v>
      </c>
      <c r="AS65" s="215">
        <v>8.1346794228024741</v>
      </c>
      <c r="AT65" s="215">
        <v>8.1562111310395071</v>
      </c>
      <c r="AU65" s="215">
        <v>8.1736204486008823</v>
      </c>
      <c r="AV65" s="215">
        <v>8.1881045712912766</v>
      </c>
      <c r="AW65" s="215">
        <v>8.2002978477182396</v>
      </c>
      <c r="AX65" s="215">
        <v>8.2106851795955329</v>
      </c>
      <c r="AY65" s="215">
        <v>8.2193710084444227</v>
      </c>
      <c r="AZ65" s="215">
        <v>8.2268889369993499</v>
      </c>
      <c r="BA65" s="215">
        <v>8.2332160976065225</v>
      </c>
      <c r="BB65" s="215">
        <v>8.2389482555536944</v>
      </c>
      <c r="BC65" s="215">
        <v>8.2439454326212971</v>
      </c>
      <c r="BD65" s="215">
        <v>8.2485540420882071</v>
      </c>
      <c r="BE65" s="215">
        <v>8.2528759952714541</v>
      </c>
      <c r="BF65" s="215">
        <v>8.2569551646816226</v>
      </c>
      <c r="BG65" s="215">
        <v>8.2605783112286293</v>
      </c>
      <c r="BH65" s="215">
        <v>8.2642945040470046</v>
      </c>
      <c r="BI65" s="215">
        <v>8.2675706520933598</v>
      </c>
      <c r="BJ65" s="215">
        <v>8.2706224059542386</v>
      </c>
      <c r="BK65" s="215">
        <v>8.2739685366577618</v>
      </c>
      <c r="BL65" s="215">
        <v>8.2771051199372678</v>
      </c>
      <c r="BM65" s="215">
        <v>8.2800729340738393</v>
      </c>
      <c r="BN65" s="215">
        <v>8.2827920799102479</v>
      </c>
      <c r="BO65" s="215">
        <v>8.2857011282523594</v>
      </c>
      <c r="BP65" s="215">
        <v>8.2883808701821629</v>
      </c>
      <c r="BQ65" s="215">
        <v>8.291092948302877</v>
      </c>
      <c r="BR65" s="215">
        <v>8.2937532172154338</v>
      </c>
      <c r="BS65" s="215">
        <v>8.296355122572475</v>
      </c>
      <c r="BT65" s="215">
        <v>8.2989668962656662</v>
      </c>
      <c r="BU65" s="215">
        <v>8.3014527956425326</v>
      </c>
      <c r="BV65" s="215">
        <v>8.3041600112143605</v>
      </c>
      <c r="BW65" s="215">
        <v>8.3063905259851829</v>
      </c>
      <c r="BX65" s="215">
        <v>8.3088686598288835</v>
      </c>
      <c r="BY65" s="215">
        <v>8.3112093986539044</v>
      </c>
      <c r="BZ65" s="215">
        <v>8.3135510125845045</v>
      </c>
    </row>
    <row r="66" spans="1:78" ht="15" customHeight="1" x14ac:dyDescent="0.2">
      <c r="A66" s="178" t="s">
        <v>15</v>
      </c>
      <c r="B66" s="215"/>
      <c r="C66" s="215"/>
      <c r="D66" s="215"/>
      <c r="E66" s="215"/>
      <c r="F66" s="215"/>
      <c r="G66" s="215"/>
      <c r="H66" s="215">
        <v>3.6797736421445655</v>
      </c>
      <c r="I66" s="215">
        <v>3.6895549219814328</v>
      </c>
      <c r="J66" s="215">
        <v>3.696952512118389</v>
      </c>
      <c r="K66" s="215">
        <v>3.698890073042032</v>
      </c>
      <c r="L66" s="215">
        <v>3.7013801756587204</v>
      </c>
      <c r="M66" s="215">
        <v>3.7038389444728455</v>
      </c>
      <c r="N66" s="215">
        <v>3.7073089661558187</v>
      </c>
      <c r="O66" s="215">
        <v>3.7108058480347719</v>
      </c>
      <c r="P66" s="215">
        <v>3.7134492931916299</v>
      </c>
      <c r="Q66" s="215">
        <v>3.7191557717192452</v>
      </c>
      <c r="R66" s="215">
        <v>3.7235143526335857</v>
      </c>
      <c r="S66" s="215">
        <v>3.7298087929791834</v>
      </c>
      <c r="T66" s="215">
        <v>3.7366456561751313</v>
      </c>
      <c r="U66" s="215">
        <v>3.7464637207634377</v>
      </c>
      <c r="V66" s="215">
        <v>3.7569242052845917</v>
      </c>
      <c r="W66" s="215">
        <v>3.7688159964053023</v>
      </c>
      <c r="X66" s="215">
        <v>3.7817189631650754</v>
      </c>
      <c r="Y66" s="215">
        <v>3.797792947334913</v>
      </c>
      <c r="Z66" s="215">
        <v>3.8145711291680269</v>
      </c>
      <c r="AA66" s="215">
        <v>3.833698249236174</v>
      </c>
      <c r="AB66" s="215">
        <v>3.8545050985942679</v>
      </c>
      <c r="AC66" s="215">
        <v>3.8792636289036495</v>
      </c>
      <c r="AD66" s="215">
        <v>3.906505637028884</v>
      </c>
      <c r="AE66" s="215">
        <v>3.937081028543659</v>
      </c>
      <c r="AF66" s="215">
        <v>3.9695045172121954</v>
      </c>
      <c r="AG66" s="215">
        <v>4.0063793733594713</v>
      </c>
      <c r="AH66" s="215">
        <v>4.0467678036525268</v>
      </c>
      <c r="AI66" s="215">
        <v>4.0907011287502275</v>
      </c>
      <c r="AJ66" s="215">
        <v>4.139112348209097</v>
      </c>
      <c r="AK66" s="215">
        <v>4.1908457747195822</v>
      </c>
      <c r="AL66" s="215">
        <v>4.2459374926510352</v>
      </c>
      <c r="AM66" s="215">
        <v>4.3052045319160008</v>
      </c>
      <c r="AN66" s="215">
        <v>4.3655625220468588</v>
      </c>
      <c r="AO66" s="215">
        <v>4.4289981296932135</v>
      </c>
      <c r="AP66" s="215">
        <v>4.4930404488133595</v>
      </c>
      <c r="AQ66" s="215">
        <v>4.557497554139454</v>
      </c>
      <c r="AR66" s="215">
        <v>4.6220755543333238</v>
      </c>
      <c r="AS66" s="215">
        <v>4.6846425070591513</v>
      </c>
      <c r="AT66" s="215">
        <v>4.7459395023096409</v>
      </c>
      <c r="AU66" s="215">
        <v>4.8047433152461796</v>
      </c>
      <c r="AV66" s="215">
        <v>4.8600443761734082</v>
      </c>
      <c r="AW66" s="215">
        <v>4.9121309025825015</v>
      </c>
      <c r="AX66" s="215">
        <v>4.9601879130504019</v>
      </c>
      <c r="AY66" s="215">
        <v>5.0045922578795006</v>
      </c>
      <c r="AZ66" s="215">
        <v>5.0450389383463623</v>
      </c>
      <c r="BA66" s="215">
        <v>5.0813218688490629</v>
      </c>
      <c r="BB66" s="215">
        <v>5.1140998630943511</v>
      </c>
      <c r="BC66" s="215">
        <v>5.1434383987077199</v>
      </c>
      <c r="BD66" s="215">
        <v>5.1695059543122586</v>
      </c>
      <c r="BE66" s="215">
        <v>5.1922235916192898</v>
      </c>
      <c r="BF66" s="215">
        <v>5.2124383791363682</v>
      </c>
      <c r="BG66" s="215">
        <v>5.2299572127309526</v>
      </c>
      <c r="BH66" s="215">
        <v>5.2452371082962337</v>
      </c>
      <c r="BI66" s="215">
        <v>5.2588372780059549</v>
      </c>
      <c r="BJ66" s="215">
        <v>5.2708477826282074</v>
      </c>
      <c r="BK66" s="215">
        <v>5.2808220545374693</v>
      </c>
      <c r="BL66" s="215">
        <v>5.2900364745802486</v>
      </c>
      <c r="BM66" s="215">
        <v>5.2977217212810803</v>
      </c>
      <c r="BN66" s="215">
        <v>5.3046099530902309</v>
      </c>
      <c r="BO66" s="215">
        <v>5.3106271610772104</v>
      </c>
      <c r="BP66" s="215">
        <v>5.3156945014316666</v>
      </c>
      <c r="BQ66" s="215">
        <v>5.3203891817753206</v>
      </c>
      <c r="BR66" s="215">
        <v>5.3243574051407592</v>
      </c>
      <c r="BS66" s="215">
        <v>5.3279552398551928</v>
      </c>
      <c r="BT66" s="215">
        <v>5.3311437972446543</v>
      </c>
      <c r="BU66" s="215">
        <v>5.3340428852086443</v>
      </c>
      <c r="BV66" s="215">
        <v>5.3365416243867339</v>
      </c>
      <c r="BW66" s="215">
        <v>5.3391343861858935</v>
      </c>
      <c r="BX66" s="215">
        <v>5.3409442454119969</v>
      </c>
      <c r="BY66" s="215">
        <v>5.3430229535210199</v>
      </c>
      <c r="BZ66" s="215">
        <v>5.3448386373105148</v>
      </c>
    </row>
    <row r="67" spans="1:78" ht="15" customHeight="1" x14ac:dyDescent="0.2">
      <c r="A67" s="178" t="s">
        <v>44</v>
      </c>
      <c r="B67" s="215"/>
      <c r="C67" s="215"/>
      <c r="D67" s="215"/>
      <c r="E67" s="215"/>
      <c r="F67" s="215"/>
      <c r="G67" s="215"/>
      <c r="H67" s="215">
        <v>3.1239135833126395</v>
      </c>
      <c r="I67" s="215">
        <v>3.1335674089750376</v>
      </c>
      <c r="J67" s="215">
        <v>3.1402765491875781</v>
      </c>
      <c r="K67" s="215">
        <v>3.1423622826551498</v>
      </c>
      <c r="L67" s="215">
        <v>3.1455948664585502</v>
      </c>
      <c r="M67" s="215">
        <v>3.1453610608047624</v>
      </c>
      <c r="N67" s="215">
        <v>3.1495906129848401</v>
      </c>
      <c r="O67" s="215">
        <v>3.1530245044839207</v>
      </c>
      <c r="P67" s="215">
        <v>3.1543844303520663</v>
      </c>
      <c r="Q67" s="215">
        <v>3.1599391108078314</v>
      </c>
      <c r="R67" s="215">
        <v>3.1641508796812214</v>
      </c>
      <c r="S67" s="215">
        <v>3.1684660626812371</v>
      </c>
      <c r="T67" s="215">
        <v>3.1751603535756456</v>
      </c>
      <c r="U67" s="215">
        <v>3.1825743559445887</v>
      </c>
      <c r="V67" s="215">
        <v>3.1937426245877329</v>
      </c>
      <c r="W67" s="215">
        <v>3.2037452853725474</v>
      </c>
      <c r="X67" s="215">
        <v>3.2151923867875021</v>
      </c>
      <c r="Y67" s="215">
        <v>3.2295980428335183</v>
      </c>
      <c r="Z67" s="215">
        <v>3.2442672771046297</v>
      </c>
      <c r="AA67" s="215">
        <v>3.2607043324043579</v>
      </c>
      <c r="AB67" s="215">
        <v>3.2798700267520124</v>
      </c>
      <c r="AC67" s="215">
        <v>3.2992318312152644</v>
      </c>
      <c r="AD67" s="215">
        <v>3.3239796500353616</v>
      </c>
      <c r="AE67" s="215">
        <v>3.3491346047844783</v>
      </c>
      <c r="AF67" s="215">
        <v>3.3770488315942861</v>
      </c>
      <c r="AG67" s="215">
        <v>3.4080442124654589</v>
      </c>
      <c r="AH67" s="215">
        <v>3.4416394183089323</v>
      </c>
      <c r="AI67" s="215">
        <v>3.479905170467374</v>
      </c>
      <c r="AJ67" s="215">
        <v>3.5204155244553457</v>
      </c>
      <c r="AK67" s="215">
        <v>3.5640665869840111</v>
      </c>
      <c r="AL67" s="215">
        <v>3.6109488441959443</v>
      </c>
      <c r="AM67" s="215">
        <v>3.6593732092557771</v>
      </c>
      <c r="AN67" s="215">
        <v>3.7102902581378041</v>
      </c>
      <c r="AO67" s="215">
        <v>3.7628460910498887</v>
      </c>
      <c r="AP67" s="215">
        <v>3.8168393917494283</v>
      </c>
      <c r="AQ67" s="215">
        <v>3.8701158481426363</v>
      </c>
      <c r="AR67" s="215">
        <v>3.9226210924081073</v>
      </c>
      <c r="AS67" s="215">
        <v>3.9738864904706754</v>
      </c>
      <c r="AT67" s="215">
        <v>4.0242512462064512</v>
      </c>
      <c r="AU67" s="215">
        <v>4.0715393252419396</v>
      </c>
      <c r="AV67" s="215">
        <v>4.1169628432956378</v>
      </c>
      <c r="AW67" s="215">
        <v>4.1589895342849879</v>
      </c>
      <c r="AX67" s="215">
        <v>4.1974197064294092</v>
      </c>
      <c r="AY67" s="215">
        <v>4.2327087305258173</v>
      </c>
      <c r="AZ67" s="215">
        <v>4.265114803121655</v>
      </c>
      <c r="BA67" s="215">
        <v>4.2942450224510473</v>
      </c>
      <c r="BB67" s="215">
        <v>4.3197930448863522</v>
      </c>
      <c r="BC67" s="215">
        <v>4.3432977722145516</v>
      </c>
      <c r="BD67" s="215">
        <v>4.3640463827832452</v>
      </c>
      <c r="BE67" s="215">
        <v>4.3818571949096503</v>
      </c>
      <c r="BF67" s="215">
        <v>4.3981828606712829</v>
      </c>
      <c r="BG67" s="215">
        <v>4.4121986796286778</v>
      </c>
      <c r="BH67" s="215">
        <v>4.424626306574841</v>
      </c>
      <c r="BI67" s="215">
        <v>4.435831670941389</v>
      </c>
      <c r="BJ67" s="215">
        <v>4.4454471618085005</v>
      </c>
      <c r="BK67" s="215">
        <v>4.4536841387771791</v>
      </c>
      <c r="BL67" s="215">
        <v>4.4613086854844521</v>
      </c>
      <c r="BM67" s="215">
        <v>4.4677037463211704</v>
      </c>
      <c r="BN67" s="215">
        <v>4.4737463181092316</v>
      </c>
      <c r="BO67" s="215">
        <v>4.4788502056188566</v>
      </c>
      <c r="BP67" s="215">
        <v>4.4833688531520322</v>
      </c>
      <c r="BQ67" s="215">
        <v>4.4876126607759446</v>
      </c>
      <c r="BR67" s="215">
        <v>4.4912055927695071</v>
      </c>
      <c r="BS67" s="215">
        <v>4.4945771477723842</v>
      </c>
      <c r="BT67" s="215">
        <v>4.4975385556012357</v>
      </c>
      <c r="BU67" s="215">
        <v>4.500665506819848</v>
      </c>
      <c r="BV67" s="215">
        <v>4.50292165793556</v>
      </c>
      <c r="BW67" s="215">
        <v>4.5052758516731988</v>
      </c>
      <c r="BX67" s="215">
        <v>4.5073320841809164</v>
      </c>
      <c r="BY67" s="215">
        <v>4.5095802442747388</v>
      </c>
      <c r="BZ67" s="215">
        <v>4.5112211016077479</v>
      </c>
    </row>
    <row r="68" spans="1:78" ht="15" customHeight="1" x14ac:dyDescent="0.2">
      <c r="A68" s="178" t="s">
        <v>45</v>
      </c>
      <c r="B68" s="215"/>
      <c r="C68" s="215"/>
      <c r="D68" s="215"/>
      <c r="E68" s="215"/>
      <c r="F68" s="215"/>
      <c r="G68" s="215"/>
      <c r="H68" s="215">
        <v>2.494757782676488</v>
      </c>
      <c r="I68" s="215">
        <v>2.5</v>
      </c>
      <c r="J68" s="215">
        <v>2.5057280748793449</v>
      </c>
      <c r="K68" s="215">
        <v>2.5062890151868071</v>
      </c>
      <c r="L68" s="215">
        <v>2.5115988579586008</v>
      </c>
      <c r="M68" s="215">
        <v>2.511982197877439</v>
      </c>
      <c r="N68" s="215">
        <v>2.5153096872302823</v>
      </c>
      <c r="O68" s="215">
        <v>2.5182553779356622</v>
      </c>
      <c r="P68" s="215">
        <v>2.5246025738077216</v>
      </c>
      <c r="Q68" s="215">
        <v>2.5272457366305803</v>
      </c>
      <c r="R68" s="215">
        <v>2.5296797349530649</v>
      </c>
      <c r="S68" s="215">
        <v>2.5349249032596575</v>
      </c>
      <c r="T68" s="215">
        <v>2.5404732254047326</v>
      </c>
      <c r="U68" s="215">
        <v>2.5468098322832549</v>
      </c>
      <c r="V68" s="215">
        <v>2.5560095815133153</v>
      </c>
      <c r="W68" s="215">
        <v>2.565001618297551</v>
      </c>
      <c r="X68" s="215">
        <v>2.5734817236101382</v>
      </c>
      <c r="Y68" s="215">
        <v>2.5856027232679217</v>
      </c>
      <c r="Z68" s="215">
        <v>2.5976850397506221</v>
      </c>
      <c r="AA68" s="215">
        <v>2.6116534259021971</v>
      </c>
      <c r="AB68" s="215">
        <v>2.6269819940876111</v>
      </c>
      <c r="AC68" s="215">
        <v>2.6428694010640124</v>
      </c>
      <c r="AD68" s="215">
        <v>2.6645896531934081</v>
      </c>
      <c r="AE68" s="215">
        <v>2.682697579697658</v>
      </c>
      <c r="AF68" s="215">
        <v>2.7047276541544916</v>
      </c>
      <c r="AG68" s="215">
        <v>2.7294928889527368</v>
      </c>
      <c r="AH68" s="215">
        <v>2.7577399647948089</v>
      </c>
      <c r="AI68" s="215">
        <v>2.7865885049072521</v>
      </c>
      <c r="AJ68" s="215">
        <v>2.8196689884337656</v>
      </c>
      <c r="AK68" s="215">
        <v>2.8535047481705353</v>
      </c>
      <c r="AL68" s="215">
        <v>2.8914812964649879</v>
      </c>
      <c r="AM68" s="215">
        <v>2.9298272692831184</v>
      </c>
      <c r="AN68" s="215">
        <v>2.9699524861138995</v>
      </c>
      <c r="AO68" s="215">
        <v>3.0123021500019163</v>
      </c>
      <c r="AP68" s="215">
        <v>3.0548902683415613</v>
      </c>
      <c r="AQ68" s="215">
        <v>3.0955033124230522</v>
      </c>
      <c r="AR68" s="215">
        <v>3.1371043329983173</v>
      </c>
      <c r="AS68" s="215">
        <v>3.1784494144099895</v>
      </c>
      <c r="AT68" s="215">
        <v>3.2175100282590519</v>
      </c>
      <c r="AU68" s="215">
        <v>3.2552538953955086</v>
      </c>
      <c r="AV68" s="215">
        <v>3.2897113724860505</v>
      </c>
      <c r="AW68" s="215">
        <v>3.3229725357153366</v>
      </c>
      <c r="AX68" s="215">
        <v>3.3533519151748514</v>
      </c>
      <c r="AY68" s="215">
        <v>3.3811332020936153</v>
      </c>
      <c r="AZ68" s="215">
        <v>3.4066142757666467</v>
      </c>
      <c r="BA68" s="215">
        <v>3.428790345752323</v>
      </c>
      <c r="BB68" s="215">
        <v>3.4490509490509491</v>
      </c>
      <c r="BC68" s="215">
        <v>3.4667342381578323</v>
      </c>
      <c r="BD68" s="215">
        <v>3.4830954169797144</v>
      </c>
      <c r="BE68" s="215">
        <v>3.4974971972894036</v>
      </c>
      <c r="BF68" s="215">
        <v>3.51006181412194</v>
      </c>
      <c r="BG68" s="215">
        <v>3.5205899789572435</v>
      </c>
      <c r="BH68" s="215">
        <v>3.5308319082587269</v>
      </c>
      <c r="BI68" s="215">
        <v>3.5393973343400087</v>
      </c>
      <c r="BJ68" s="215">
        <v>3.547176028904659</v>
      </c>
      <c r="BK68" s="215">
        <v>3.5540005524353191</v>
      </c>
      <c r="BL68" s="215">
        <v>3.5599432425177095</v>
      </c>
      <c r="BM68" s="215">
        <v>3.5649430833566811</v>
      </c>
      <c r="BN68" s="215">
        <v>3.5700794277668488</v>
      </c>
      <c r="BO68" s="215">
        <v>3.5740016826487309</v>
      </c>
      <c r="BP68" s="215">
        <v>3.577624730560959</v>
      </c>
      <c r="BQ68" s="215">
        <v>3.5812695319063144</v>
      </c>
      <c r="BR68" s="215">
        <v>3.5840394766113213</v>
      </c>
      <c r="BS68" s="215">
        <v>3.5866332759430271</v>
      </c>
      <c r="BT68" s="215">
        <v>3.5890787993065909</v>
      </c>
      <c r="BU68" s="215">
        <v>3.5919556202821536</v>
      </c>
      <c r="BV68" s="215">
        <v>3.5935245685275516</v>
      </c>
      <c r="BW68" s="215">
        <v>3.5954288050123866</v>
      </c>
      <c r="BX68" s="215">
        <v>3.5975313208529411</v>
      </c>
      <c r="BY68" s="215">
        <v>3.5994238797846849</v>
      </c>
      <c r="BZ68" s="215">
        <v>3.6008474848319474</v>
      </c>
    </row>
    <row r="69" spans="1:78" ht="15" customHeight="1" x14ac:dyDescent="0.2">
      <c r="A69" s="178" t="s">
        <v>46</v>
      </c>
      <c r="B69" s="215"/>
      <c r="C69" s="215"/>
      <c r="D69" s="215"/>
      <c r="E69" s="215"/>
      <c r="F69" s="215"/>
      <c r="G69" s="215"/>
      <c r="H69" s="215">
        <v>1.975179164481734</v>
      </c>
      <c r="I69" s="215">
        <v>1.9915803108808292</v>
      </c>
      <c r="J69" s="215">
        <v>1.9675578251727246</v>
      </c>
      <c r="K69" s="215">
        <v>1.9835172510127113</v>
      </c>
      <c r="L69" s="215">
        <v>1.9817470664928294</v>
      </c>
      <c r="M69" s="215">
        <v>1.9914477703115454</v>
      </c>
      <c r="N69" s="215">
        <v>1.9889629799954012</v>
      </c>
      <c r="O69" s="215">
        <v>1.9973947025618759</v>
      </c>
      <c r="P69" s="215">
        <v>2.0041109969167521</v>
      </c>
      <c r="Q69" s="215">
        <v>2.0091680483760852</v>
      </c>
      <c r="R69" s="215">
        <v>2.0128002968184773</v>
      </c>
      <c r="S69" s="215">
        <v>2.0226108461402581</v>
      </c>
      <c r="T69" s="215">
        <v>2.0190123664507444</v>
      </c>
      <c r="U69" s="215">
        <v>2.0290781274964051</v>
      </c>
      <c r="V69" s="215">
        <v>2.040353661301292</v>
      </c>
      <c r="W69" s="215">
        <v>2.0488013089563917</v>
      </c>
      <c r="X69" s="215">
        <v>2.0547031354236158</v>
      </c>
      <c r="Y69" s="215">
        <v>2.0618556701030926</v>
      </c>
      <c r="Z69" s="215">
        <v>2.0745428973277074</v>
      </c>
      <c r="AA69" s="215">
        <v>2.0850570908489163</v>
      </c>
      <c r="AB69" s="215">
        <v>2.0976831559173452</v>
      </c>
      <c r="AC69" s="215">
        <v>2.1141439205955335</v>
      </c>
      <c r="AD69" s="215">
        <v>2.1308836064021213</v>
      </c>
      <c r="AE69" s="215">
        <v>2.1483491632745362</v>
      </c>
      <c r="AF69" s="215">
        <v>2.1624654696132595</v>
      </c>
      <c r="AG69" s="215">
        <v>2.1821319963836605</v>
      </c>
      <c r="AH69" s="215">
        <v>2.2047059741678696</v>
      </c>
      <c r="AI69" s="215">
        <v>2.2306070358450785</v>
      </c>
      <c r="AJ69" s="215">
        <v>2.2551907968574638</v>
      </c>
      <c r="AK69" s="215">
        <v>2.2844583569216423</v>
      </c>
      <c r="AL69" s="215">
        <v>2.3141543826279918</v>
      </c>
      <c r="AM69" s="215">
        <v>2.3475314617618586</v>
      </c>
      <c r="AN69" s="215">
        <v>2.3817093967685059</v>
      </c>
      <c r="AO69" s="215">
        <v>2.4153922597029758</v>
      </c>
      <c r="AP69" s="215">
        <v>2.4526961235821996</v>
      </c>
      <c r="AQ69" s="215">
        <v>2.4896161737476854</v>
      </c>
      <c r="AR69" s="215">
        <v>2.5270501138952164</v>
      </c>
      <c r="AS69" s="215">
        <v>2.5627767911336914</v>
      </c>
      <c r="AT69" s="215">
        <v>2.5988146505777512</v>
      </c>
      <c r="AU69" s="215">
        <v>2.6349392950523947</v>
      </c>
      <c r="AV69" s="215">
        <v>2.670250203024092</v>
      </c>
      <c r="AW69" s="215">
        <v>2.7033032143386166</v>
      </c>
      <c r="AX69" s="215">
        <v>2.7334851936218678</v>
      </c>
      <c r="AY69" s="215">
        <v>2.7629524120059723</v>
      </c>
      <c r="AZ69" s="215">
        <v>2.7883817427385891</v>
      </c>
      <c r="BA69" s="215">
        <v>2.8144069297525318</v>
      </c>
      <c r="BB69" s="215">
        <v>2.8372012957543697</v>
      </c>
      <c r="BC69" s="215">
        <v>2.8589242537143207</v>
      </c>
      <c r="BD69" s="215">
        <v>2.8788213627992634</v>
      </c>
      <c r="BE69" s="215">
        <v>2.8943930011929782</v>
      </c>
      <c r="BF69" s="215">
        <v>2.9101392515230637</v>
      </c>
      <c r="BG69" s="215">
        <v>2.9243623570800352</v>
      </c>
      <c r="BH69" s="215">
        <v>2.9355237547282989</v>
      </c>
      <c r="BI69" s="215">
        <v>2.9458690776238816</v>
      </c>
      <c r="BJ69" s="215">
        <v>2.9556272911309298</v>
      </c>
      <c r="BK69" s="215">
        <v>2.9628474928552873</v>
      </c>
      <c r="BL69" s="215">
        <v>2.9694435637285985</v>
      </c>
      <c r="BM69" s="215">
        <v>2.9749483052704804</v>
      </c>
      <c r="BN69" s="215">
        <v>2.9791459781529297</v>
      </c>
      <c r="BO69" s="215">
        <v>2.9836875226808046</v>
      </c>
      <c r="BP69" s="215">
        <v>2.986980492308223</v>
      </c>
      <c r="BQ69" s="215">
        <v>2.9893546621351135</v>
      </c>
      <c r="BR69" s="215">
        <v>2.9913970378699775</v>
      </c>
      <c r="BS69" s="215">
        <v>2.9931953049054743</v>
      </c>
      <c r="BT69" s="215">
        <v>2.9942252758920684</v>
      </c>
      <c r="BU69" s="215">
        <v>2.995250646028135</v>
      </c>
      <c r="BV69" s="215">
        <v>2.9956386753400355</v>
      </c>
      <c r="BW69" s="215">
        <v>2.9970544047886625</v>
      </c>
      <c r="BX69" s="215">
        <v>2.9970155386011261</v>
      </c>
      <c r="BY69" s="215">
        <v>2.997296296091517</v>
      </c>
      <c r="BZ69" s="215">
        <v>2.9971082420476658</v>
      </c>
    </row>
    <row r="70" spans="1:78" ht="15" customHeight="1" x14ac:dyDescent="0.2">
      <c r="A70" s="178" t="s">
        <v>47</v>
      </c>
      <c r="B70" s="215"/>
      <c r="C70" s="215"/>
      <c r="D70" s="215"/>
      <c r="E70" s="215"/>
      <c r="F70" s="215"/>
      <c r="G70" s="215"/>
      <c r="H70" s="215">
        <v>1.4939309056956116</v>
      </c>
      <c r="I70" s="215">
        <v>1.6239316239316242</v>
      </c>
      <c r="J70" s="215">
        <v>1.5600624024960998</v>
      </c>
      <c r="K70" s="215">
        <v>1.5602836879432624</v>
      </c>
      <c r="L70" s="215">
        <v>1.5503875968992249</v>
      </c>
      <c r="M70" s="215">
        <v>1.5901060070671376</v>
      </c>
      <c r="N70" s="215">
        <v>1.6129032258064515</v>
      </c>
      <c r="O70" s="215">
        <v>1.5748031496062991</v>
      </c>
      <c r="P70" s="215">
        <v>1.5844273426889994</v>
      </c>
      <c r="Q70" s="215">
        <v>1.6304347826086956</v>
      </c>
      <c r="R70" s="215">
        <v>1.6298020954598369</v>
      </c>
      <c r="S70" s="215">
        <v>1.6280752532561504</v>
      </c>
      <c r="T70" s="215">
        <v>1.6249153689911984</v>
      </c>
      <c r="U70" s="215">
        <v>1.6164817749603804</v>
      </c>
      <c r="V70" s="215">
        <v>1.6320474777448073</v>
      </c>
      <c r="W70" s="215">
        <v>1.639344262295082</v>
      </c>
      <c r="X70" s="215">
        <v>1.6384915474642392</v>
      </c>
      <c r="Y70" s="215">
        <v>1.6532944322878675</v>
      </c>
      <c r="Z70" s="215">
        <v>1.655328798185941</v>
      </c>
      <c r="AA70" s="215">
        <v>1.6438356164383561</v>
      </c>
      <c r="AB70" s="215">
        <v>1.6773941876340941</v>
      </c>
      <c r="AC70" s="215">
        <v>1.6915601943494691</v>
      </c>
      <c r="AD70" s="215">
        <v>1.6926651178227681</v>
      </c>
      <c r="AE70" s="215">
        <v>1.7027151403589507</v>
      </c>
      <c r="AF70" s="215">
        <v>1.7236467236467237</v>
      </c>
      <c r="AG70" s="215">
        <v>1.7301038062283738</v>
      </c>
      <c r="AH70" s="215">
        <v>1.7506564961860698</v>
      </c>
      <c r="AI70" s="215">
        <v>1.7688679245283019</v>
      </c>
      <c r="AJ70" s="215">
        <v>1.8028043623414198</v>
      </c>
      <c r="AK70" s="215">
        <v>1.8250471994965389</v>
      </c>
      <c r="AL70" s="215">
        <v>1.844181459566075</v>
      </c>
      <c r="AM70" s="215">
        <v>1.8686401480111008</v>
      </c>
      <c r="AN70" s="215">
        <v>1.8892451685588008</v>
      </c>
      <c r="AO70" s="215">
        <v>1.9252640129975629</v>
      </c>
      <c r="AP70" s="215">
        <v>1.9537510493780048</v>
      </c>
      <c r="AQ70" s="215">
        <v>1.9850402761795167</v>
      </c>
      <c r="AR70" s="215">
        <v>2.0119630233822732</v>
      </c>
      <c r="AS70" s="215">
        <v>2.051974784510485</v>
      </c>
      <c r="AT70" s="215">
        <v>2.0754716981132075</v>
      </c>
      <c r="AU70" s="215">
        <v>2.1094378664214277</v>
      </c>
      <c r="AV70" s="215">
        <v>2.1335354957491743</v>
      </c>
      <c r="AW70" s="215">
        <v>2.1630700325732897</v>
      </c>
      <c r="AX70" s="215">
        <v>2.1944922547332184</v>
      </c>
      <c r="AY70" s="215">
        <v>2.2221222617066259</v>
      </c>
      <c r="AZ70" s="215">
        <v>2.245617014051025</v>
      </c>
      <c r="BA70" s="215">
        <v>2.271448098416017</v>
      </c>
      <c r="BB70" s="215">
        <v>2.2937533450569614</v>
      </c>
      <c r="BC70" s="215">
        <v>2.3170954205436964</v>
      </c>
      <c r="BD70" s="215">
        <v>2.3380980673120613</v>
      </c>
      <c r="BE70" s="215">
        <v>2.3572076155938348</v>
      </c>
      <c r="BF70" s="215">
        <v>2.3721682847896441</v>
      </c>
      <c r="BG70" s="215">
        <v>2.3879477402012879</v>
      </c>
      <c r="BH70" s="215">
        <v>2.4020761663347217</v>
      </c>
      <c r="BI70" s="215">
        <v>2.413312423767207</v>
      </c>
      <c r="BJ70" s="215">
        <v>2.4245120391480843</v>
      </c>
      <c r="BK70" s="215">
        <v>2.4354126451066977</v>
      </c>
      <c r="BL70" s="215">
        <v>2.4436559892059369</v>
      </c>
      <c r="BM70" s="215">
        <v>2.4516371671015209</v>
      </c>
      <c r="BN70" s="215">
        <v>2.4569536423841059</v>
      </c>
      <c r="BO70" s="215">
        <v>2.4614872871665869</v>
      </c>
      <c r="BP70" s="215">
        <v>2.4643320363164722</v>
      </c>
      <c r="BQ70" s="215">
        <v>2.4675470008952551</v>
      </c>
      <c r="BR70" s="215">
        <v>2.4706575915107991</v>
      </c>
      <c r="BS70" s="215">
        <v>2.4714241581711462</v>
      </c>
      <c r="BT70" s="215">
        <v>2.4741488434792616</v>
      </c>
      <c r="BU70" s="215">
        <v>2.4746942555161735</v>
      </c>
      <c r="BV70" s="215">
        <v>2.4740658449805588</v>
      </c>
      <c r="BW70" s="215">
        <v>2.4751987616970381</v>
      </c>
      <c r="BX70" s="215">
        <v>2.4749993403519883</v>
      </c>
      <c r="BY70" s="215">
        <v>2.474467319409801</v>
      </c>
      <c r="BZ70" s="215">
        <v>2.4741979824336604</v>
      </c>
    </row>
    <row r="71" spans="1:78" ht="15" customHeight="1" x14ac:dyDescent="0.2">
      <c r="A71" s="178" t="s">
        <v>168</v>
      </c>
      <c r="B71" s="215"/>
      <c r="C71" s="215"/>
      <c r="D71" s="215"/>
      <c r="E71" s="215"/>
      <c r="F71" s="215"/>
      <c r="G71" s="215"/>
      <c r="H71" s="215">
        <v>0.81300813008130091</v>
      </c>
      <c r="I71" s="215">
        <v>0.74626865671641784</v>
      </c>
      <c r="J71" s="215">
        <v>0.68027210884353739</v>
      </c>
      <c r="K71" s="215">
        <v>0.6211180124223602</v>
      </c>
      <c r="L71" s="215">
        <v>1.1235955056179776</v>
      </c>
      <c r="M71" s="215">
        <v>1.0101010101010102</v>
      </c>
      <c r="N71" s="215">
        <v>0.90909090909090906</v>
      </c>
      <c r="O71" s="215">
        <v>0.81632653061224492</v>
      </c>
      <c r="P71" s="215">
        <v>1.098901098901099</v>
      </c>
      <c r="Q71" s="215">
        <v>0.98684210526315785</v>
      </c>
      <c r="R71" s="215">
        <v>1.1799410029498525</v>
      </c>
      <c r="S71" s="215">
        <v>1.3297872340425532</v>
      </c>
      <c r="T71" s="215">
        <v>1.2048192771084338</v>
      </c>
      <c r="U71" s="215">
        <v>1.3071895424836601</v>
      </c>
      <c r="V71" s="215">
        <v>1.1834319526627219</v>
      </c>
      <c r="W71" s="215">
        <v>1.2544802867383513</v>
      </c>
      <c r="X71" s="215">
        <v>1.1400651465798046</v>
      </c>
      <c r="Y71" s="215">
        <v>1.1869436201780417</v>
      </c>
      <c r="Z71" s="215">
        <v>1.2162162162162162</v>
      </c>
      <c r="AA71" s="215">
        <v>1.2315270935960592</v>
      </c>
      <c r="AB71" s="215">
        <v>1.2373453318335208</v>
      </c>
      <c r="AC71" s="215">
        <v>1.2332990750256936</v>
      </c>
      <c r="AD71" s="215">
        <v>1.3145539906103285</v>
      </c>
      <c r="AE71" s="215">
        <v>1.4517506404782237</v>
      </c>
      <c r="AF71" s="215">
        <v>1.4705882352941175</v>
      </c>
      <c r="AG71" s="215">
        <v>1.5363128491620111</v>
      </c>
      <c r="AH71" s="215">
        <v>1.508485229415462</v>
      </c>
      <c r="AI71" s="215">
        <v>1.5828151498021481</v>
      </c>
      <c r="AJ71" s="215">
        <v>1.6309887869520898</v>
      </c>
      <c r="AK71" s="215">
        <v>1.6612828795569912</v>
      </c>
      <c r="AL71" s="215">
        <v>1.6792611251049538</v>
      </c>
      <c r="AM71" s="215">
        <v>1.7261219792865361</v>
      </c>
      <c r="AN71" s="215">
        <v>1.7223198594024607</v>
      </c>
      <c r="AO71" s="215">
        <v>1.7396907216494846</v>
      </c>
      <c r="AP71" s="215">
        <v>1.7761989342806392</v>
      </c>
      <c r="AQ71" s="215">
        <v>1.7701525054466229</v>
      </c>
      <c r="AR71" s="215">
        <v>1.780787559568598</v>
      </c>
      <c r="AS71" s="215">
        <v>1.8043025676613464</v>
      </c>
      <c r="AT71" s="215">
        <v>1.8170158187259513</v>
      </c>
      <c r="AU71" s="215">
        <v>1.8228650683574401</v>
      </c>
      <c r="AV71" s="215">
        <v>1.8419598452753729</v>
      </c>
      <c r="AW71" s="215">
        <v>1.8547140649149922</v>
      </c>
      <c r="AX71" s="215">
        <v>1.875901875901876</v>
      </c>
      <c r="AY71" s="215">
        <v>1.8862275449101795</v>
      </c>
      <c r="AZ71" s="215">
        <v>1.9128734990226195</v>
      </c>
      <c r="BA71" s="215">
        <v>1.9250780437044746</v>
      </c>
      <c r="BB71" s="215">
        <v>1.9489165960537465</v>
      </c>
      <c r="BC71" s="215">
        <v>1.9722754423532063</v>
      </c>
      <c r="BD71" s="215">
        <v>1.9970569686777382</v>
      </c>
      <c r="BE71" s="215">
        <v>2.02437106918239</v>
      </c>
      <c r="BF71" s="215">
        <v>2.0457058606708443</v>
      </c>
      <c r="BG71" s="215">
        <v>2.0800832033281331</v>
      </c>
      <c r="BH71" s="215">
        <v>2.1097391446561451</v>
      </c>
      <c r="BI71" s="215">
        <v>2.1362229102167185</v>
      </c>
      <c r="BJ71" s="215">
        <v>2.167683150856051</v>
      </c>
      <c r="BK71" s="215">
        <v>2.1974945762474629</v>
      </c>
      <c r="BL71" s="215">
        <v>2.2245975015031063</v>
      </c>
      <c r="BM71" s="215">
        <v>2.2517063213625055</v>
      </c>
      <c r="BN71" s="215">
        <v>2.2735562310030395</v>
      </c>
      <c r="BO71" s="215">
        <v>2.2979214780600459</v>
      </c>
      <c r="BP71" s="215">
        <v>2.3151687233810203</v>
      </c>
      <c r="BQ71" s="215">
        <v>2.3346703692276045</v>
      </c>
      <c r="BR71" s="215">
        <v>2.3518616892838171</v>
      </c>
      <c r="BS71" s="215">
        <v>2.3642375107568276</v>
      </c>
      <c r="BT71" s="215">
        <v>2.3749733985954458</v>
      </c>
      <c r="BU71" s="215">
        <v>2.3850563193971217</v>
      </c>
      <c r="BV71" s="215">
        <v>2.3910411622276029</v>
      </c>
      <c r="BW71" s="215">
        <v>2.3946497914569251</v>
      </c>
      <c r="BX71" s="215">
        <v>2.3988775580042434</v>
      </c>
      <c r="BY71" s="215">
        <v>2.4043147702904673</v>
      </c>
      <c r="BZ71" s="215">
        <v>2.4017740021238052</v>
      </c>
    </row>
    <row r="72" spans="1:78" ht="15" customHeight="1" x14ac:dyDescent="0.2">
      <c r="A72" s="184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5"/>
      <c r="AM72" s="215"/>
      <c r="AN72" s="215"/>
      <c r="AO72" s="215"/>
      <c r="AP72" s="215"/>
      <c r="AQ72" s="215"/>
      <c r="AR72" s="215"/>
      <c r="AS72" s="215"/>
      <c r="AT72" s="215"/>
      <c r="AU72" s="215"/>
      <c r="AV72" s="215"/>
      <c r="AW72" s="215"/>
      <c r="AX72" s="215"/>
      <c r="AY72" s="215"/>
      <c r="AZ72" s="215"/>
      <c r="BA72" s="215"/>
      <c r="BB72" s="215"/>
      <c r="BC72" s="215"/>
      <c r="BD72" s="215"/>
      <c r="BE72" s="215"/>
      <c r="BF72" s="215"/>
      <c r="BG72" s="215"/>
      <c r="BH72" s="215"/>
      <c r="BI72" s="215"/>
      <c r="BJ72" s="215"/>
      <c r="BK72" s="215"/>
      <c r="BL72" s="215"/>
      <c r="BM72" s="215"/>
      <c r="BN72" s="215"/>
      <c r="BO72" s="215"/>
      <c r="BP72" s="215"/>
      <c r="BQ72" s="215"/>
      <c r="BR72" s="215"/>
      <c r="BS72" s="215"/>
      <c r="BT72" s="215"/>
      <c r="BU72" s="215"/>
      <c r="BV72" s="215"/>
      <c r="BW72" s="215"/>
      <c r="BX72" s="215"/>
      <c r="BY72" s="215"/>
      <c r="BZ72" s="215"/>
    </row>
    <row r="73" spans="1:78" s="171" customFormat="1" ht="15" customHeight="1" x14ac:dyDescent="0.2">
      <c r="A73" s="180" t="s">
        <v>147</v>
      </c>
      <c r="B73" s="328" t="s">
        <v>151</v>
      </c>
      <c r="C73" s="328"/>
      <c r="D73" s="328"/>
      <c r="E73" s="328"/>
      <c r="F73" s="328"/>
      <c r="G73" s="328"/>
      <c r="H73" s="328"/>
      <c r="I73" s="328"/>
      <c r="J73" s="328"/>
      <c r="K73" s="328"/>
      <c r="L73" s="328"/>
      <c r="M73" s="328"/>
      <c r="N73" s="328"/>
      <c r="O73" s="328"/>
      <c r="P73" s="328"/>
      <c r="Q73" s="328"/>
      <c r="R73" s="328"/>
      <c r="S73" s="328"/>
      <c r="T73" s="328"/>
      <c r="U73" s="328"/>
      <c r="V73" s="328"/>
      <c r="W73" s="328"/>
      <c r="X73" s="328"/>
      <c r="Y73" s="328"/>
      <c r="Z73" s="328"/>
      <c r="AA73" s="328"/>
      <c r="AB73" s="328"/>
      <c r="AC73" s="328"/>
      <c r="AD73" s="328"/>
      <c r="AE73" s="328"/>
      <c r="AF73" s="328"/>
      <c r="AG73" s="328"/>
      <c r="AH73" s="328"/>
      <c r="AI73" s="328"/>
      <c r="AJ73" s="328"/>
      <c r="AK73" s="328"/>
      <c r="AL73" s="328"/>
      <c r="AM73" s="328"/>
      <c r="AN73" s="328"/>
      <c r="AO73" s="328"/>
      <c r="AP73" s="328"/>
      <c r="AQ73" s="328"/>
      <c r="AR73" s="328"/>
      <c r="AS73" s="328"/>
      <c r="AT73" s="328"/>
      <c r="AU73" s="328"/>
      <c r="AV73" s="328"/>
      <c r="AW73" s="328"/>
      <c r="AX73" s="328"/>
      <c r="AY73" s="328"/>
      <c r="AZ73" s="328"/>
      <c r="BA73" s="328"/>
      <c r="BB73" s="328"/>
      <c r="BC73" s="328"/>
      <c r="BD73" s="328"/>
      <c r="BE73" s="328"/>
      <c r="BF73" s="328"/>
      <c r="BG73" s="328"/>
      <c r="BH73" s="328"/>
      <c r="BI73" s="328"/>
      <c r="BJ73" s="328"/>
      <c r="BK73" s="328"/>
      <c r="BL73" s="328"/>
      <c r="BM73" s="328"/>
      <c r="BN73" s="328"/>
      <c r="BO73" s="328"/>
      <c r="BP73" s="328"/>
      <c r="BQ73" s="328"/>
      <c r="BR73" s="328"/>
      <c r="BS73" s="328"/>
      <c r="BT73" s="328"/>
      <c r="BU73" s="328"/>
      <c r="BV73" s="328"/>
      <c r="BW73" s="328"/>
      <c r="BX73" s="328"/>
      <c r="BY73" s="328"/>
      <c r="BZ73" s="328"/>
    </row>
    <row r="74" spans="1:78" s="171" customFormat="1" ht="15" customHeight="1" x14ac:dyDescent="0.2">
      <c r="A74" s="182" t="s">
        <v>148</v>
      </c>
      <c r="B74" s="183">
        <v>1950</v>
      </c>
      <c r="C74" s="183">
        <v>1955</v>
      </c>
      <c r="D74" s="183">
        <v>1960</v>
      </c>
      <c r="E74" s="183">
        <v>1965</v>
      </c>
      <c r="F74" s="183">
        <v>1970</v>
      </c>
      <c r="G74" s="183">
        <v>1975</v>
      </c>
      <c r="H74" s="183">
        <v>1980</v>
      </c>
      <c r="I74" s="183">
        <v>1981</v>
      </c>
      <c r="J74" s="183">
        <v>1982</v>
      </c>
      <c r="K74" s="183">
        <v>1983</v>
      </c>
      <c r="L74" s="183">
        <v>1984</v>
      </c>
      <c r="M74" s="183">
        <v>1985</v>
      </c>
      <c r="N74" s="183">
        <v>1986</v>
      </c>
      <c r="O74" s="183">
        <v>1987</v>
      </c>
      <c r="P74" s="183">
        <v>1988</v>
      </c>
      <c r="Q74" s="183">
        <v>1989</v>
      </c>
      <c r="R74" s="183">
        <v>1990</v>
      </c>
      <c r="S74" s="183">
        <v>1991</v>
      </c>
      <c r="T74" s="183">
        <v>1992</v>
      </c>
      <c r="U74" s="183">
        <v>1993</v>
      </c>
      <c r="V74" s="183">
        <v>1994</v>
      </c>
      <c r="W74" s="183">
        <v>1995</v>
      </c>
      <c r="X74" s="183">
        <v>1996</v>
      </c>
      <c r="Y74" s="183">
        <v>1997</v>
      </c>
      <c r="Z74" s="183">
        <v>1998</v>
      </c>
      <c r="AA74" s="183">
        <v>1999</v>
      </c>
      <c r="AB74" s="183">
        <v>2000</v>
      </c>
      <c r="AC74" s="183">
        <v>2001</v>
      </c>
      <c r="AD74" s="183">
        <v>2002</v>
      </c>
      <c r="AE74" s="183">
        <v>2003</v>
      </c>
      <c r="AF74" s="183">
        <v>2004</v>
      </c>
      <c r="AG74" s="183">
        <v>2005</v>
      </c>
      <c r="AH74" s="183">
        <v>2006</v>
      </c>
      <c r="AI74" s="183">
        <v>2007</v>
      </c>
      <c r="AJ74" s="183">
        <v>2008</v>
      </c>
      <c r="AK74" s="183">
        <v>2009</v>
      </c>
      <c r="AL74" s="183">
        <v>2010</v>
      </c>
      <c r="AM74" s="183">
        <v>2011</v>
      </c>
      <c r="AN74" s="183">
        <v>2012</v>
      </c>
      <c r="AO74" s="183">
        <v>2013</v>
      </c>
      <c r="AP74" s="183">
        <v>2014</v>
      </c>
      <c r="AQ74" s="183">
        <v>2015</v>
      </c>
      <c r="AR74" s="183">
        <v>2016</v>
      </c>
      <c r="AS74" s="183">
        <v>2017</v>
      </c>
      <c r="AT74" s="183">
        <v>2018</v>
      </c>
      <c r="AU74" s="183">
        <v>2019</v>
      </c>
      <c r="AV74" s="183">
        <v>2020</v>
      </c>
      <c r="AW74" s="183">
        <v>2021</v>
      </c>
      <c r="AX74" s="183">
        <v>2022</v>
      </c>
      <c r="AY74" s="183">
        <v>2023</v>
      </c>
      <c r="AZ74" s="183">
        <v>2024</v>
      </c>
      <c r="BA74" s="183">
        <v>2025</v>
      </c>
      <c r="BB74" s="183">
        <v>2026</v>
      </c>
      <c r="BC74" s="183">
        <v>2027</v>
      </c>
      <c r="BD74" s="183">
        <v>2028</v>
      </c>
      <c r="BE74" s="183">
        <v>2029</v>
      </c>
      <c r="BF74" s="183">
        <v>2030</v>
      </c>
      <c r="BG74" s="183">
        <v>2031</v>
      </c>
      <c r="BH74" s="183">
        <v>2032</v>
      </c>
      <c r="BI74" s="183">
        <v>2033</v>
      </c>
      <c r="BJ74" s="183">
        <v>2034</v>
      </c>
      <c r="BK74" s="183">
        <v>2035</v>
      </c>
      <c r="BL74" s="183">
        <v>2036</v>
      </c>
      <c r="BM74" s="183">
        <v>2037</v>
      </c>
      <c r="BN74" s="183">
        <v>2038</v>
      </c>
      <c r="BO74" s="183">
        <v>2039</v>
      </c>
      <c r="BP74" s="183">
        <v>2040</v>
      </c>
      <c r="BQ74" s="183">
        <v>2041</v>
      </c>
      <c r="BR74" s="183">
        <v>2042</v>
      </c>
      <c r="BS74" s="183">
        <v>2043</v>
      </c>
      <c r="BT74" s="183">
        <v>2044</v>
      </c>
      <c r="BU74" s="183">
        <v>2045</v>
      </c>
      <c r="BV74" s="183">
        <v>2046</v>
      </c>
      <c r="BW74" s="183">
        <v>2047</v>
      </c>
      <c r="BX74" s="183">
        <v>2048</v>
      </c>
      <c r="BY74" s="183">
        <v>2049</v>
      </c>
      <c r="BZ74" s="183">
        <v>2050</v>
      </c>
    </row>
    <row r="75" spans="1:78" s="171" customFormat="1" ht="15" customHeight="1" x14ac:dyDescent="0.2">
      <c r="A75" s="172"/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</row>
    <row r="76" spans="1:78" s="209" customFormat="1" ht="15" customHeight="1" x14ac:dyDescent="0.2">
      <c r="A76" s="207" t="s">
        <v>149</v>
      </c>
      <c r="B76" s="208"/>
      <c r="C76" s="208"/>
      <c r="D76" s="208"/>
      <c r="E76" s="208"/>
      <c r="F76" s="208"/>
      <c r="G76" s="208"/>
      <c r="H76" s="263">
        <v>3734335</v>
      </c>
      <c r="I76" s="263">
        <v>3834677</v>
      </c>
      <c r="J76" s="263">
        <v>3937469</v>
      </c>
      <c r="K76" s="263">
        <v>4041213</v>
      </c>
      <c r="L76" s="263">
        <v>4147421</v>
      </c>
      <c r="M76" s="263">
        <v>4255814</v>
      </c>
      <c r="N76" s="263">
        <v>4366229</v>
      </c>
      <c r="O76" s="263">
        <v>4477965</v>
      </c>
      <c r="P76" s="263">
        <v>4590489</v>
      </c>
      <c r="Q76" s="263">
        <v>4703702</v>
      </c>
      <c r="R76" s="263">
        <v>4817341</v>
      </c>
      <c r="S76" s="263">
        <v>4931448</v>
      </c>
      <c r="T76" s="263">
        <v>5046592</v>
      </c>
      <c r="U76" s="263">
        <v>5163902</v>
      </c>
      <c r="V76" s="263">
        <v>5283525</v>
      </c>
      <c r="W76" s="263">
        <v>5406942</v>
      </c>
      <c r="X76" s="263">
        <v>5534212</v>
      </c>
      <c r="Y76" s="263">
        <v>5666596</v>
      </c>
      <c r="Z76" s="263">
        <v>5804572</v>
      </c>
      <c r="AA76" s="263">
        <v>5947486</v>
      </c>
      <c r="AB76" s="263">
        <v>6095025</v>
      </c>
      <c r="AC76" s="263">
        <v>6245100</v>
      </c>
      <c r="AD76" s="263">
        <v>6399220</v>
      </c>
      <c r="AE76" s="263">
        <v>6556439</v>
      </c>
      <c r="AF76" s="263">
        <v>6716001</v>
      </c>
      <c r="AG76" s="263">
        <v>6877269</v>
      </c>
      <c r="AH76" s="263">
        <v>7037063</v>
      </c>
      <c r="AI76" s="263">
        <v>7196206</v>
      </c>
      <c r="AJ76" s="263">
        <v>7354091</v>
      </c>
      <c r="AK76" s="263">
        <v>7509809</v>
      </c>
      <c r="AL76" s="263">
        <v>7663698</v>
      </c>
      <c r="AM76" s="263">
        <v>7811199</v>
      </c>
      <c r="AN76" s="263">
        <v>7953882</v>
      </c>
      <c r="AO76" s="263">
        <v>8090580</v>
      </c>
      <c r="AP76" s="263">
        <v>8220733</v>
      </c>
      <c r="AQ76" s="263">
        <v>8345607</v>
      </c>
      <c r="AR76" s="263">
        <v>8460736</v>
      </c>
      <c r="AS76" s="263">
        <v>8567901</v>
      </c>
      <c r="AT76" s="263">
        <v>8666139</v>
      </c>
      <c r="AU76" s="263">
        <v>8757161</v>
      </c>
      <c r="AV76" s="263">
        <v>8841867</v>
      </c>
      <c r="AW76" s="263">
        <v>8918494</v>
      </c>
      <c r="AX76" s="263">
        <v>8988026</v>
      </c>
      <c r="AY76" s="263">
        <v>9049837</v>
      </c>
      <c r="AZ76" s="263">
        <v>9106957</v>
      </c>
      <c r="BA76" s="263">
        <v>9159387</v>
      </c>
      <c r="BB76" s="263">
        <v>9206587</v>
      </c>
      <c r="BC76" s="263">
        <v>9248731</v>
      </c>
      <c r="BD76" s="263">
        <v>9285152</v>
      </c>
      <c r="BE76" s="263">
        <v>9317896</v>
      </c>
      <c r="BF76" s="263">
        <v>9346765</v>
      </c>
      <c r="BG76" s="263">
        <v>9371825</v>
      </c>
      <c r="BH76" s="263">
        <v>9393260</v>
      </c>
      <c r="BI76" s="263">
        <v>9410614</v>
      </c>
      <c r="BJ76" s="263">
        <v>9424176</v>
      </c>
      <c r="BK76" s="263">
        <v>9434199</v>
      </c>
      <c r="BL76" s="263">
        <v>9440926</v>
      </c>
      <c r="BM76" s="263">
        <v>9444596</v>
      </c>
      <c r="BN76" s="263">
        <v>9444791</v>
      </c>
      <c r="BO76" s="263">
        <v>9441479</v>
      </c>
      <c r="BP76" s="263">
        <v>9435147</v>
      </c>
      <c r="BQ76" s="263">
        <v>9426110</v>
      </c>
      <c r="BR76" s="263">
        <v>9414575</v>
      </c>
      <c r="BS76" s="263">
        <v>9400069</v>
      </c>
      <c r="BT76" s="263">
        <v>9382741</v>
      </c>
      <c r="BU76" s="263">
        <v>9362912</v>
      </c>
      <c r="BV76" s="263">
        <v>9340687</v>
      </c>
      <c r="BW76" s="263">
        <v>9316185</v>
      </c>
      <c r="BX76" s="263">
        <v>9288946</v>
      </c>
      <c r="BY76" s="263">
        <v>9259145</v>
      </c>
      <c r="BZ76" s="263">
        <v>9227169</v>
      </c>
    </row>
    <row r="77" spans="1:78" s="209" customFormat="1" ht="15" customHeight="1" x14ac:dyDescent="0.2">
      <c r="A77" s="207"/>
      <c r="B77" s="208"/>
      <c r="C77" s="208"/>
      <c r="D77" s="208"/>
      <c r="E77" s="208"/>
      <c r="F77" s="208"/>
      <c r="G77" s="208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  <c r="BJ77" s="263"/>
      <c r="BK77" s="263"/>
      <c r="BL77" s="263"/>
      <c r="BM77" s="263"/>
      <c r="BN77" s="263"/>
      <c r="BO77" s="263"/>
      <c r="BP77" s="263"/>
      <c r="BQ77" s="263"/>
      <c r="BR77" s="263"/>
      <c r="BS77" s="263"/>
      <c r="BT77" s="263"/>
      <c r="BU77" s="263"/>
      <c r="BV77" s="263"/>
      <c r="BW77" s="263"/>
      <c r="BX77" s="263"/>
      <c r="BY77" s="263"/>
      <c r="BZ77" s="263"/>
    </row>
    <row r="78" spans="1:78" s="209" customFormat="1" ht="15" customHeight="1" x14ac:dyDescent="0.2">
      <c r="A78" s="210" t="s">
        <v>3</v>
      </c>
      <c r="B78" s="211"/>
      <c r="C78" s="211"/>
      <c r="D78" s="211"/>
      <c r="E78" s="211"/>
      <c r="F78" s="211"/>
      <c r="G78" s="211"/>
      <c r="H78" s="264">
        <v>318324</v>
      </c>
      <c r="I78" s="264">
        <v>323826</v>
      </c>
      <c r="J78" s="264">
        <v>328526</v>
      </c>
      <c r="K78" s="264">
        <v>332179</v>
      </c>
      <c r="L78" s="264">
        <v>333425</v>
      </c>
      <c r="M78" s="264">
        <v>332421</v>
      </c>
      <c r="N78" s="264">
        <v>329422</v>
      </c>
      <c r="O78" s="264">
        <v>324854</v>
      </c>
      <c r="P78" s="264">
        <v>319158</v>
      </c>
      <c r="Q78" s="264">
        <v>312653</v>
      </c>
      <c r="R78" s="264">
        <v>305595</v>
      </c>
      <c r="S78" s="264">
        <v>297949</v>
      </c>
      <c r="T78" s="264">
        <v>289867</v>
      </c>
      <c r="U78" s="264">
        <v>281364</v>
      </c>
      <c r="V78" s="264">
        <v>273289</v>
      </c>
      <c r="W78" s="264">
        <v>266115</v>
      </c>
      <c r="X78" s="264">
        <v>260370</v>
      </c>
      <c r="Y78" s="264">
        <v>256423</v>
      </c>
      <c r="Z78" s="264">
        <v>255078</v>
      </c>
      <c r="AA78" s="264">
        <v>255984</v>
      </c>
      <c r="AB78" s="264">
        <v>258599</v>
      </c>
      <c r="AC78" s="264">
        <v>262626</v>
      </c>
      <c r="AD78" s="264">
        <v>267756</v>
      </c>
      <c r="AE78" s="264">
        <v>272964</v>
      </c>
      <c r="AF78" s="264">
        <v>277849</v>
      </c>
      <c r="AG78" s="264">
        <v>282268</v>
      </c>
      <c r="AH78" s="264">
        <v>285753</v>
      </c>
      <c r="AI78" s="264">
        <v>287934</v>
      </c>
      <c r="AJ78" s="264">
        <v>288697</v>
      </c>
      <c r="AK78" s="264">
        <v>288194</v>
      </c>
      <c r="AL78" s="264">
        <v>286782</v>
      </c>
      <c r="AM78" s="264">
        <v>284911</v>
      </c>
      <c r="AN78" s="264">
        <v>282965</v>
      </c>
      <c r="AO78" s="264">
        <v>281167</v>
      </c>
      <c r="AP78" s="264">
        <v>279555</v>
      </c>
      <c r="AQ78" s="264">
        <v>278054</v>
      </c>
      <c r="AR78" s="264">
        <v>276615</v>
      </c>
      <c r="AS78" s="264">
        <v>274842</v>
      </c>
      <c r="AT78" s="264">
        <v>272243</v>
      </c>
      <c r="AU78" s="264">
        <v>270429</v>
      </c>
      <c r="AV78" s="264">
        <v>269022</v>
      </c>
      <c r="AW78" s="264">
        <v>268029</v>
      </c>
      <c r="AX78" s="264">
        <v>267825</v>
      </c>
      <c r="AY78" s="264">
        <v>268868</v>
      </c>
      <c r="AZ78" s="264">
        <v>269426</v>
      </c>
      <c r="BA78" s="264">
        <v>269769</v>
      </c>
      <c r="BB78" s="264">
        <v>269716</v>
      </c>
      <c r="BC78" s="264">
        <v>269097</v>
      </c>
      <c r="BD78" s="264">
        <v>267697</v>
      </c>
      <c r="BE78" s="264">
        <v>265567</v>
      </c>
      <c r="BF78" s="264">
        <v>262843</v>
      </c>
      <c r="BG78" s="264">
        <v>259868</v>
      </c>
      <c r="BH78" s="264">
        <v>256961</v>
      </c>
      <c r="BI78" s="264">
        <v>254476</v>
      </c>
      <c r="BJ78" s="264">
        <v>252516</v>
      </c>
      <c r="BK78" s="264">
        <v>251128</v>
      </c>
      <c r="BL78" s="264">
        <v>250169</v>
      </c>
      <c r="BM78" s="264">
        <v>249507</v>
      </c>
      <c r="BN78" s="264">
        <v>249029</v>
      </c>
      <c r="BO78" s="264">
        <v>248641</v>
      </c>
      <c r="BP78" s="264">
        <v>248235</v>
      </c>
      <c r="BQ78" s="264">
        <v>247723</v>
      </c>
      <c r="BR78" s="264">
        <v>247072</v>
      </c>
      <c r="BS78" s="264">
        <v>246290</v>
      </c>
      <c r="BT78" s="264">
        <v>245396</v>
      </c>
      <c r="BU78" s="264">
        <v>244406</v>
      </c>
      <c r="BV78" s="264">
        <v>243337</v>
      </c>
      <c r="BW78" s="264">
        <v>242205</v>
      </c>
      <c r="BX78" s="264">
        <v>241034</v>
      </c>
      <c r="BY78" s="264">
        <v>239840</v>
      </c>
      <c r="BZ78" s="264">
        <v>238643</v>
      </c>
    </row>
    <row r="79" spans="1:78" s="209" customFormat="1" ht="15" customHeight="1" x14ac:dyDescent="0.2">
      <c r="A79" s="210" t="s">
        <v>4</v>
      </c>
      <c r="B79" s="211"/>
      <c r="C79" s="211"/>
      <c r="D79" s="211"/>
      <c r="E79" s="211"/>
      <c r="F79" s="211"/>
      <c r="G79" s="211"/>
      <c r="H79" s="222">
        <v>666335</v>
      </c>
      <c r="I79" s="222">
        <v>674700</v>
      </c>
      <c r="J79" s="222">
        <v>683922</v>
      </c>
      <c r="K79" s="222">
        <v>694961</v>
      </c>
      <c r="L79" s="222">
        <v>708176</v>
      </c>
      <c r="M79" s="222">
        <v>723443</v>
      </c>
      <c r="N79" s="222">
        <v>738957</v>
      </c>
      <c r="O79" s="222">
        <v>752433</v>
      </c>
      <c r="P79" s="222">
        <v>762007</v>
      </c>
      <c r="Q79" s="222">
        <v>766596</v>
      </c>
      <c r="R79" s="222">
        <v>766022</v>
      </c>
      <c r="S79" s="222">
        <v>760910</v>
      </c>
      <c r="T79" s="222">
        <v>752559</v>
      </c>
      <c r="U79" s="222">
        <v>742509</v>
      </c>
      <c r="V79" s="222">
        <v>731880</v>
      </c>
      <c r="W79" s="222">
        <v>721788</v>
      </c>
      <c r="X79" s="222">
        <v>712560</v>
      </c>
      <c r="Y79" s="222">
        <v>704766</v>
      </c>
      <c r="Z79" s="222">
        <v>698713</v>
      </c>
      <c r="AA79" s="222">
        <v>694612</v>
      </c>
      <c r="AB79" s="222">
        <v>692669</v>
      </c>
      <c r="AC79" s="222">
        <v>693302</v>
      </c>
      <c r="AD79" s="222">
        <v>696963</v>
      </c>
      <c r="AE79" s="222">
        <v>705922</v>
      </c>
      <c r="AF79" s="222">
        <v>718781</v>
      </c>
      <c r="AG79" s="222">
        <v>734254</v>
      </c>
      <c r="AH79" s="222">
        <v>751824</v>
      </c>
      <c r="AI79" s="222">
        <v>770563</v>
      </c>
      <c r="AJ79" s="222">
        <v>787577</v>
      </c>
      <c r="AK79" s="222">
        <v>802508</v>
      </c>
      <c r="AL79" s="222">
        <v>815117</v>
      </c>
      <c r="AM79" s="222">
        <v>824190</v>
      </c>
      <c r="AN79" s="222">
        <v>828794</v>
      </c>
      <c r="AO79" s="222">
        <v>828719</v>
      </c>
      <c r="AP79" s="222">
        <v>824532</v>
      </c>
      <c r="AQ79" s="222">
        <v>817385</v>
      </c>
      <c r="AR79" s="222">
        <v>808668</v>
      </c>
      <c r="AS79" s="222">
        <v>799586</v>
      </c>
      <c r="AT79" s="222">
        <v>790859</v>
      </c>
      <c r="AU79" s="222">
        <v>782700</v>
      </c>
      <c r="AV79" s="222">
        <v>774976</v>
      </c>
      <c r="AW79" s="222">
        <v>767616</v>
      </c>
      <c r="AX79" s="222">
        <v>759593</v>
      </c>
      <c r="AY79" s="222">
        <v>749616</v>
      </c>
      <c r="AZ79" s="222">
        <v>742085</v>
      </c>
      <c r="BA79" s="222">
        <v>735955</v>
      </c>
      <c r="BB79" s="222">
        <v>731232</v>
      </c>
      <c r="BC79" s="222">
        <v>728904</v>
      </c>
      <c r="BD79" s="222">
        <v>730159</v>
      </c>
      <c r="BE79" s="222">
        <v>730326</v>
      </c>
      <c r="BF79" s="222">
        <v>730120</v>
      </c>
      <c r="BG79" s="222">
        <v>729040</v>
      </c>
      <c r="BH79" s="222">
        <v>726600</v>
      </c>
      <c r="BI79" s="222">
        <v>722209</v>
      </c>
      <c r="BJ79" s="222">
        <v>716000</v>
      </c>
      <c r="BK79" s="222">
        <v>708309</v>
      </c>
      <c r="BL79" s="222">
        <v>700044</v>
      </c>
      <c r="BM79" s="222">
        <v>692048</v>
      </c>
      <c r="BN79" s="222">
        <v>685252</v>
      </c>
      <c r="BO79" s="222">
        <v>679905</v>
      </c>
      <c r="BP79" s="222">
        <v>676143</v>
      </c>
      <c r="BQ79" s="222">
        <v>673570</v>
      </c>
      <c r="BR79" s="222">
        <v>671831</v>
      </c>
      <c r="BS79" s="222">
        <v>670614</v>
      </c>
      <c r="BT79" s="222">
        <v>669670</v>
      </c>
      <c r="BU79" s="222">
        <v>668703</v>
      </c>
      <c r="BV79" s="222">
        <v>667469</v>
      </c>
      <c r="BW79" s="222">
        <v>665883</v>
      </c>
      <c r="BX79" s="222">
        <v>663966</v>
      </c>
      <c r="BY79" s="222">
        <v>661755</v>
      </c>
      <c r="BZ79" s="222">
        <v>659298</v>
      </c>
    </row>
    <row r="80" spans="1:78" s="209" customFormat="1" ht="15" customHeight="1" x14ac:dyDescent="0.2">
      <c r="A80" s="210" t="s">
        <v>5</v>
      </c>
      <c r="B80" s="211"/>
      <c r="C80" s="211"/>
      <c r="D80" s="211"/>
      <c r="E80" s="211"/>
      <c r="F80" s="211"/>
      <c r="G80" s="211"/>
      <c r="H80" s="222">
        <v>640516</v>
      </c>
      <c r="I80" s="222">
        <v>661056</v>
      </c>
      <c r="J80" s="222">
        <v>679315</v>
      </c>
      <c r="K80" s="222">
        <v>694357</v>
      </c>
      <c r="L80" s="222">
        <v>706800</v>
      </c>
      <c r="M80" s="222">
        <v>717182</v>
      </c>
      <c r="N80" s="222">
        <v>727072</v>
      </c>
      <c r="O80" s="222">
        <v>738287</v>
      </c>
      <c r="P80" s="222">
        <v>752208</v>
      </c>
      <c r="Q80" s="222">
        <v>769589</v>
      </c>
      <c r="R80" s="222">
        <v>789917</v>
      </c>
      <c r="S80" s="222">
        <v>811289</v>
      </c>
      <c r="T80" s="222">
        <v>831486</v>
      </c>
      <c r="U80" s="222">
        <v>849011</v>
      </c>
      <c r="V80" s="222">
        <v>862396</v>
      </c>
      <c r="W80" s="222">
        <v>871592</v>
      </c>
      <c r="X80" s="222">
        <v>877457</v>
      </c>
      <c r="Y80" s="222">
        <v>881313</v>
      </c>
      <c r="Z80" s="222">
        <v>884509</v>
      </c>
      <c r="AA80" s="222">
        <v>888008</v>
      </c>
      <c r="AB80" s="222">
        <v>892508</v>
      </c>
      <c r="AC80" s="222">
        <v>897785</v>
      </c>
      <c r="AD80" s="222">
        <v>904090</v>
      </c>
      <c r="AE80" s="222">
        <v>911972</v>
      </c>
      <c r="AF80" s="222">
        <v>921217</v>
      </c>
      <c r="AG80" s="222">
        <v>932091</v>
      </c>
      <c r="AH80" s="222">
        <v>945258</v>
      </c>
      <c r="AI80" s="222">
        <v>961217</v>
      </c>
      <c r="AJ80" s="222">
        <v>982715</v>
      </c>
      <c r="AK80" s="222">
        <v>1008703</v>
      </c>
      <c r="AL80" s="222">
        <v>1037567</v>
      </c>
      <c r="AM80" s="222">
        <v>1068677</v>
      </c>
      <c r="AN80" s="222">
        <v>1100791</v>
      </c>
      <c r="AO80" s="222">
        <v>1129842</v>
      </c>
      <c r="AP80" s="222">
        <v>1155309</v>
      </c>
      <c r="AQ80" s="222">
        <v>1176847</v>
      </c>
      <c r="AR80" s="222">
        <v>1192733</v>
      </c>
      <c r="AS80" s="222">
        <v>1201646</v>
      </c>
      <c r="AT80" s="222">
        <v>1203326</v>
      </c>
      <c r="AU80" s="222">
        <v>1198640</v>
      </c>
      <c r="AV80" s="222">
        <v>1189308</v>
      </c>
      <c r="AW80" s="222">
        <v>1177392</v>
      </c>
      <c r="AX80" s="222">
        <v>1164689</v>
      </c>
      <c r="AY80" s="222">
        <v>1152287</v>
      </c>
      <c r="AZ80" s="222">
        <v>1140547</v>
      </c>
      <c r="BA80" s="222">
        <v>1129293</v>
      </c>
      <c r="BB80" s="222">
        <v>1118467</v>
      </c>
      <c r="BC80" s="222">
        <v>1106606</v>
      </c>
      <c r="BD80" s="222">
        <v>1091868</v>
      </c>
      <c r="BE80" s="222">
        <v>1080622</v>
      </c>
      <c r="BF80" s="222">
        <v>1071372</v>
      </c>
      <c r="BG80" s="222">
        <v>1064140</v>
      </c>
      <c r="BH80" s="222">
        <v>1060354</v>
      </c>
      <c r="BI80" s="222">
        <v>1061732</v>
      </c>
      <c r="BJ80" s="222">
        <v>1061543</v>
      </c>
      <c r="BK80" s="222">
        <v>1060809</v>
      </c>
      <c r="BL80" s="222">
        <v>1058808</v>
      </c>
      <c r="BM80" s="222">
        <v>1054857</v>
      </c>
      <c r="BN80" s="222">
        <v>1048099</v>
      </c>
      <c r="BO80" s="222">
        <v>1038700</v>
      </c>
      <c r="BP80" s="222">
        <v>1027174</v>
      </c>
      <c r="BQ80" s="222">
        <v>1014825</v>
      </c>
      <c r="BR80" s="222">
        <v>1002863</v>
      </c>
      <c r="BS80" s="222">
        <v>992633</v>
      </c>
      <c r="BT80" s="222">
        <v>984506</v>
      </c>
      <c r="BU80" s="222">
        <v>978658</v>
      </c>
      <c r="BV80" s="222">
        <v>974531</v>
      </c>
      <c r="BW80" s="222">
        <v>971605</v>
      </c>
      <c r="BX80" s="222">
        <v>969435</v>
      </c>
      <c r="BY80" s="222">
        <v>967661</v>
      </c>
      <c r="BZ80" s="222">
        <v>965851</v>
      </c>
    </row>
    <row r="81" spans="1:78" s="209" customFormat="1" ht="15" customHeight="1" x14ac:dyDescent="0.2">
      <c r="A81" s="210" t="s">
        <v>6</v>
      </c>
      <c r="B81" s="211"/>
      <c r="C81" s="211"/>
      <c r="D81" s="211"/>
      <c r="E81" s="211"/>
      <c r="F81" s="211"/>
      <c r="G81" s="211"/>
      <c r="H81" s="222">
        <v>494687</v>
      </c>
      <c r="I81" s="222">
        <v>513083</v>
      </c>
      <c r="J81" s="222">
        <v>535855</v>
      </c>
      <c r="K81" s="222">
        <v>560941</v>
      </c>
      <c r="L81" s="222">
        <v>586614</v>
      </c>
      <c r="M81" s="222">
        <v>618920</v>
      </c>
      <c r="N81" s="222">
        <v>641049</v>
      </c>
      <c r="O81" s="222">
        <v>661454</v>
      </c>
      <c r="P81" s="222">
        <v>679695</v>
      </c>
      <c r="Q81" s="222">
        <v>695936</v>
      </c>
      <c r="R81" s="222">
        <v>710547</v>
      </c>
      <c r="S81" s="222">
        <v>725000</v>
      </c>
      <c r="T81" s="222">
        <v>741104</v>
      </c>
      <c r="U81" s="222">
        <v>760406</v>
      </c>
      <c r="V81" s="222">
        <v>783369</v>
      </c>
      <c r="W81" s="222">
        <v>809486</v>
      </c>
      <c r="X81" s="222">
        <v>836910</v>
      </c>
      <c r="Y81" s="222">
        <v>863192</v>
      </c>
      <c r="Z81" s="222">
        <v>886280</v>
      </c>
      <c r="AA81" s="222">
        <v>904896</v>
      </c>
      <c r="AB81" s="222">
        <v>918764</v>
      </c>
      <c r="AC81" s="222">
        <v>928581</v>
      </c>
      <c r="AD81" s="222">
        <v>935751</v>
      </c>
      <c r="AE81" s="222">
        <v>941660</v>
      </c>
      <c r="AF81" s="222">
        <v>947137</v>
      </c>
      <c r="AG81" s="222">
        <v>952883</v>
      </c>
      <c r="AH81" s="222">
        <v>958710</v>
      </c>
      <c r="AI81" s="222">
        <v>964917</v>
      </c>
      <c r="AJ81" s="222">
        <v>971719</v>
      </c>
      <c r="AK81" s="222">
        <v>979421</v>
      </c>
      <c r="AL81" s="222">
        <v>988471</v>
      </c>
      <c r="AM81" s="222">
        <v>999703</v>
      </c>
      <c r="AN81" s="222">
        <v>1013748</v>
      </c>
      <c r="AO81" s="222">
        <v>1033536</v>
      </c>
      <c r="AP81" s="222">
        <v>1058001</v>
      </c>
      <c r="AQ81" s="222">
        <v>1085472</v>
      </c>
      <c r="AR81" s="222">
        <v>1115317</v>
      </c>
      <c r="AS81" s="222">
        <v>1146257</v>
      </c>
      <c r="AT81" s="222">
        <v>1174138</v>
      </c>
      <c r="AU81" s="222">
        <v>1198465</v>
      </c>
      <c r="AV81" s="222">
        <v>1218910</v>
      </c>
      <c r="AW81" s="222">
        <v>1233738</v>
      </c>
      <c r="AX81" s="222">
        <v>1241613</v>
      </c>
      <c r="AY81" s="222">
        <v>1242276</v>
      </c>
      <c r="AZ81" s="222">
        <v>1236607</v>
      </c>
      <c r="BA81" s="222">
        <v>1226348</v>
      </c>
      <c r="BB81" s="222">
        <v>1213577</v>
      </c>
      <c r="BC81" s="222">
        <v>1200111</v>
      </c>
      <c r="BD81" s="222">
        <v>1187048</v>
      </c>
      <c r="BE81" s="222">
        <v>1174744</v>
      </c>
      <c r="BF81" s="222">
        <v>1163003</v>
      </c>
      <c r="BG81" s="222">
        <v>1151765</v>
      </c>
      <c r="BH81" s="222">
        <v>1139520</v>
      </c>
      <c r="BI81" s="222">
        <v>1124377</v>
      </c>
      <c r="BJ81" s="222">
        <v>1112834</v>
      </c>
      <c r="BK81" s="222">
        <v>1103353</v>
      </c>
      <c r="BL81" s="222">
        <v>1095965</v>
      </c>
      <c r="BM81" s="222">
        <v>1092118</v>
      </c>
      <c r="BN81" s="222">
        <v>1093573</v>
      </c>
      <c r="BO81" s="222">
        <v>1093436</v>
      </c>
      <c r="BP81" s="222">
        <v>1092759</v>
      </c>
      <c r="BQ81" s="222">
        <v>1090793</v>
      </c>
      <c r="BR81" s="222">
        <v>1086834</v>
      </c>
      <c r="BS81" s="222">
        <v>1079993</v>
      </c>
      <c r="BT81" s="222">
        <v>1070463</v>
      </c>
      <c r="BU81" s="222">
        <v>1058743</v>
      </c>
      <c r="BV81" s="222">
        <v>1046172</v>
      </c>
      <c r="BW81" s="222">
        <v>1033996</v>
      </c>
      <c r="BX81" s="222">
        <v>1023597</v>
      </c>
      <c r="BY81" s="222">
        <v>1015351</v>
      </c>
      <c r="BZ81" s="222">
        <v>1009443</v>
      </c>
    </row>
    <row r="82" spans="1:78" s="209" customFormat="1" ht="15" customHeight="1" x14ac:dyDescent="0.2">
      <c r="A82" s="210" t="s">
        <v>7</v>
      </c>
      <c r="B82" s="211"/>
      <c r="C82" s="211"/>
      <c r="D82" s="211"/>
      <c r="E82" s="211"/>
      <c r="F82" s="211"/>
      <c r="G82" s="211"/>
      <c r="H82" s="222">
        <v>432043</v>
      </c>
      <c r="I82" s="222">
        <v>448845</v>
      </c>
      <c r="J82" s="222">
        <v>462619</v>
      </c>
      <c r="K82" s="222">
        <v>474060</v>
      </c>
      <c r="L82" s="222">
        <v>486961</v>
      </c>
      <c r="M82" s="222">
        <v>495224</v>
      </c>
      <c r="N82" s="222">
        <v>515321</v>
      </c>
      <c r="O82" s="222">
        <v>540124</v>
      </c>
      <c r="P82" s="222">
        <v>567963</v>
      </c>
      <c r="Q82" s="222">
        <v>596595</v>
      </c>
      <c r="R82" s="222">
        <v>632130</v>
      </c>
      <c r="S82" s="222">
        <v>657330</v>
      </c>
      <c r="T82" s="222">
        <v>680742</v>
      </c>
      <c r="U82" s="222">
        <v>701875</v>
      </c>
      <c r="V82" s="222">
        <v>720648</v>
      </c>
      <c r="W82" s="222">
        <v>737373</v>
      </c>
      <c r="X82" s="222">
        <v>753570</v>
      </c>
      <c r="Y82" s="222">
        <v>771025</v>
      </c>
      <c r="Z82" s="222">
        <v>791109</v>
      </c>
      <c r="AA82" s="222">
        <v>814511</v>
      </c>
      <c r="AB82" s="222">
        <v>840640</v>
      </c>
      <c r="AC82" s="222">
        <v>867520</v>
      </c>
      <c r="AD82" s="222">
        <v>892807</v>
      </c>
      <c r="AE82" s="222">
        <v>914223</v>
      </c>
      <c r="AF82" s="222">
        <v>930519</v>
      </c>
      <c r="AG82" s="222">
        <v>941501</v>
      </c>
      <c r="AH82" s="222">
        <v>948030</v>
      </c>
      <c r="AI82" s="222">
        <v>951512</v>
      </c>
      <c r="AJ82" s="222">
        <v>953429</v>
      </c>
      <c r="AK82" s="222">
        <v>954900</v>
      </c>
      <c r="AL82" s="222">
        <v>956768</v>
      </c>
      <c r="AM82" s="222">
        <v>958931</v>
      </c>
      <c r="AN82" s="222">
        <v>961749</v>
      </c>
      <c r="AO82" s="222">
        <v>965484</v>
      </c>
      <c r="AP82" s="222">
        <v>970445</v>
      </c>
      <c r="AQ82" s="222">
        <v>977057</v>
      </c>
      <c r="AR82" s="222">
        <v>986110</v>
      </c>
      <c r="AS82" s="222">
        <v>998180</v>
      </c>
      <c r="AT82" s="222">
        <v>1016090</v>
      </c>
      <c r="AU82" s="222">
        <v>1038752</v>
      </c>
      <c r="AV82" s="222">
        <v>1064522</v>
      </c>
      <c r="AW82" s="222">
        <v>1092771</v>
      </c>
      <c r="AX82" s="222">
        <v>1122248</v>
      </c>
      <c r="AY82" s="222">
        <v>1148908</v>
      </c>
      <c r="AZ82" s="222">
        <v>1172268</v>
      </c>
      <c r="BA82" s="222">
        <v>1191988</v>
      </c>
      <c r="BB82" s="222">
        <v>1206365</v>
      </c>
      <c r="BC82" s="222">
        <v>1214075</v>
      </c>
      <c r="BD82" s="222">
        <v>1214849</v>
      </c>
      <c r="BE82" s="222">
        <v>1209515</v>
      </c>
      <c r="BF82" s="222">
        <v>1199748</v>
      </c>
      <c r="BG82" s="222">
        <v>1187556</v>
      </c>
      <c r="BH82" s="222">
        <v>1174691</v>
      </c>
      <c r="BI82" s="222">
        <v>1162217</v>
      </c>
      <c r="BJ82" s="222">
        <v>1150466</v>
      </c>
      <c r="BK82" s="222">
        <v>1139250</v>
      </c>
      <c r="BL82" s="222">
        <v>1128510</v>
      </c>
      <c r="BM82" s="222">
        <v>1116764</v>
      </c>
      <c r="BN82" s="222">
        <v>1102168</v>
      </c>
      <c r="BO82" s="222">
        <v>1091059</v>
      </c>
      <c r="BP82" s="222">
        <v>1081950</v>
      </c>
      <c r="BQ82" s="222">
        <v>1074863</v>
      </c>
      <c r="BR82" s="222">
        <v>1071215</v>
      </c>
      <c r="BS82" s="222">
        <v>1072730</v>
      </c>
      <c r="BT82" s="222">
        <v>1072683</v>
      </c>
      <c r="BU82" s="222">
        <v>1072093</v>
      </c>
      <c r="BV82" s="222">
        <v>1070231</v>
      </c>
      <c r="BW82" s="222">
        <v>1066407</v>
      </c>
      <c r="BX82" s="222">
        <v>1059750</v>
      </c>
      <c r="BY82" s="222">
        <v>1050451</v>
      </c>
      <c r="BZ82" s="222">
        <v>1039000</v>
      </c>
    </row>
    <row r="83" spans="1:78" s="209" customFormat="1" ht="15" customHeight="1" x14ac:dyDescent="0.2">
      <c r="A83" s="210" t="s">
        <v>8</v>
      </c>
      <c r="B83" s="211"/>
      <c r="C83" s="211"/>
      <c r="D83" s="211"/>
      <c r="E83" s="211"/>
      <c r="F83" s="211"/>
      <c r="G83" s="211"/>
      <c r="H83" s="222">
        <v>340980</v>
      </c>
      <c r="I83" s="222">
        <v>353765</v>
      </c>
      <c r="J83" s="222">
        <v>369235</v>
      </c>
      <c r="K83" s="222">
        <v>387059</v>
      </c>
      <c r="L83" s="222">
        <v>405352</v>
      </c>
      <c r="M83" s="222">
        <v>423422</v>
      </c>
      <c r="N83" s="222">
        <v>440931</v>
      </c>
      <c r="O83" s="222">
        <v>455626</v>
      </c>
      <c r="P83" s="222">
        <v>468505</v>
      </c>
      <c r="Q83" s="222">
        <v>482962</v>
      </c>
      <c r="R83" s="222">
        <v>492830</v>
      </c>
      <c r="S83" s="222">
        <v>514604</v>
      </c>
      <c r="T83" s="222">
        <v>541156</v>
      </c>
      <c r="U83" s="222">
        <v>570831</v>
      </c>
      <c r="V83" s="222">
        <v>601249</v>
      </c>
      <c r="W83" s="222">
        <v>638543</v>
      </c>
      <c r="X83" s="222">
        <v>665343</v>
      </c>
      <c r="Y83" s="222">
        <v>690224</v>
      </c>
      <c r="Z83" s="222">
        <v>712628</v>
      </c>
      <c r="AA83" s="222">
        <v>732579</v>
      </c>
      <c r="AB83" s="222">
        <v>750380</v>
      </c>
      <c r="AC83" s="222">
        <v>767572</v>
      </c>
      <c r="AD83" s="222">
        <v>786095</v>
      </c>
      <c r="AE83" s="222">
        <v>807140</v>
      </c>
      <c r="AF83" s="222">
        <v>831489</v>
      </c>
      <c r="AG83" s="222">
        <v>858516</v>
      </c>
      <c r="AH83" s="222">
        <v>886200</v>
      </c>
      <c r="AI83" s="222">
        <v>911931</v>
      </c>
      <c r="AJ83" s="222">
        <v>933567</v>
      </c>
      <c r="AK83" s="222">
        <v>949845</v>
      </c>
      <c r="AL83" s="222">
        <v>960602</v>
      </c>
      <c r="AM83" s="222">
        <v>966737</v>
      </c>
      <c r="AN83" s="222">
        <v>969687</v>
      </c>
      <c r="AO83" s="222">
        <v>970973</v>
      </c>
      <c r="AP83" s="222">
        <v>971730</v>
      </c>
      <c r="AQ83" s="222">
        <v>972814</v>
      </c>
      <c r="AR83" s="222">
        <v>974114</v>
      </c>
      <c r="AS83" s="222">
        <v>975997</v>
      </c>
      <c r="AT83" s="222">
        <v>978729</v>
      </c>
      <c r="AU83" s="222">
        <v>982629</v>
      </c>
      <c r="AV83" s="222">
        <v>988132</v>
      </c>
      <c r="AW83" s="222">
        <v>996047</v>
      </c>
      <c r="AX83" s="222">
        <v>1006960</v>
      </c>
      <c r="AY83" s="222">
        <v>1023703</v>
      </c>
      <c r="AZ83" s="222">
        <v>1045181</v>
      </c>
      <c r="BA83" s="222">
        <v>1069752</v>
      </c>
      <c r="BB83" s="222">
        <v>1096784</v>
      </c>
      <c r="BC83" s="222">
        <v>1125036</v>
      </c>
      <c r="BD83" s="222">
        <v>1150485</v>
      </c>
      <c r="BE83" s="222">
        <v>1172666</v>
      </c>
      <c r="BF83" s="222">
        <v>1191247</v>
      </c>
      <c r="BG83" s="222">
        <v>1204548</v>
      </c>
      <c r="BH83" s="222">
        <v>1211269</v>
      </c>
      <c r="BI83" s="222">
        <v>1211145</v>
      </c>
      <c r="BJ83" s="222">
        <v>1205014</v>
      </c>
      <c r="BK83" s="222">
        <v>1194544</v>
      </c>
      <c r="BL83" s="222">
        <v>1181730</v>
      </c>
      <c r="BM83" s="222">
        <v>1168304</v>
      </c>
      <c r="BN83" s="222">
        <v>1155326</v>
      </c>
      <c r="BO83" s="222">
        <v>1143104</v>
      </c>
      <c r="BP83" s="222">
        <v>1131463</v>
      </c>
      <c r="BQ83" s="222">
        <v>1120331</v>
      </c>
      <c r="BR83" s="222">
        <v>1108243</v>
      </c>
      <c r="BS83" s="222">
        <v>1093369</v>
      </c>
      <c r="BT83" s="222">
        <v>1081987</v>
      </c>
      <c r="BU83" s="222">
        <v>1072607</v>
      </c>
      <c r="BV83" s="222">
        <v>1065258</v>
      </c>
      <c r="BW83" s="222">
        <v>1061336</v>
      </c>
      <c r="BX83" s="222">
        <v>1062537</v>
      </c>
      <c r="BY83" s="222">
        <v>1062215</v>
      </c>
      <c r="BZ83" s="222">
        <v>1061368</v>
      </c>
    </row>
    <row r="84" spans="1:78" s="209" customFormat="1" ht="15" customHeight="1" x14ac:dyDescent="0.2">
      <c r="A84" s="210" t="s">
        <v>9</v>
      </c>
      <c r="B84" s="211"/>
      <c r="C84" s="211"/>
      <c r="D84" s="211"/>
      <c r="E84" s="211"/>
      <c r="F84" s="211"/>
      <c r="G84" s="211"/>
      <c r="H84" s="222">
        <v>284424</v>
      </c>
      <c r="I84" s="222">
        <v>288746</v>
      </c>
      <c r="J84" s="222">
        <v>293381</v>
      </c>
      <c r="K84" s="222">
        <v>298844</v>
      </c>
      <c r="L84" s="222">
        <v>306057</v>
      </c>
      <c r="M84" s="222">
        <v>315852</v>
      </c>
      <c r="N84" s="222">
        <v>328595</v>
      </c>
      <c r="O84" s="222">
        <v>344097</v>
      </c>
      <c r="P84" s="222">
        <v>362329</v>
      </c>
      <c r="Q84" s="222">
        <v>381264</v>
      </c>
      <c r="R84" s="222">
        <v>400205</v>
      </c>
      <c r="S84" s="222">
        <v>418860</v>
      </c>
      <c r="T84" s="222">
        <v>435079</v>
      </c>
      <c r="U84" s="222">
        <v>449863</v>
      </c>
      <c r="V84" s="222">
        <v>466251</v>
      </c>
      <c r="W84" s="222">
        <v>478274</v>
      </c>
      <c r="X84" s="222">
        <v>501943</v>
      </c>
      <c r="Y84" s="222">
        <v>530383</v>
      </c>
      <c r="Z84" s="222">
        <v>561981</v>
      </c>
      <c r="AA84" s="222">
        <v>594505</v>
      </c>
      <c r="AB84" s="222">
        <v>633979</v>
      </c>
      <c r="AC84" s="222">
        <v>663209</v>
      </c>
      <c r="AD84" s="222">
        <v>690590</v>
      </c>
      <c r="AE84" s="222">
        <v>715332</v>
      </c>
      <c r="AF84" s="222">
        <v>737544</v>
      </c>
      <c r="AG84" s="222">
        <v>757454</v>
      </c>
      <c r="AH84" s="222">
        <v>776569</v>
      </c>
      <c r="AI84" s="222">
        <v>796670</v>
      </c>
      <c r="AJ84" s="222">
        <v>819152</v>
      </c>
      <c r="AK84" s="222">
        <v>844706</v>
      </c>
      <c r="AL84" s="222">
        <v>872697</v>
      </c>
      <c r="AM84" s="222">
        <v>901062</v>
      </c>
      <c r="AN84" s="222">
        <v>927167</v>
      </c>
      <c r="AO84" s="222">
        <v>948841</v>
      </c>
      <c r="AP84" s="222">
        <v>964836</v>
      </c>
      <c r="AQ84" s="222">
        <v>975010</v>
      </c>
      <c r="AR84" s="222">
        <v>980299</v>
      </c>
      <c r="AS84" s="222">
        <v>982187</v>
      </c>
      <c r="AT84" s="222">
        <v>982245</v>
      </c>
      <c r="AU84" s="222">
        <v>981635</v>
      </c>
      <c r="AV84" s="222">
        <v>981250</v>
      </c>
      <c r="AW84" s="222">
        <v>981011</v>
      </c>
      <c r="AX84" s="222">
        <v>981315</v>
      </c>
      <c r="AY84" s="222">
        <v>982441</v>
      </c>
      <c r="AZ84" s="222">
        <v>984721</v>
      </c>
      <c r="BA84" s="222">
        <v>988609</v>
      </c>
      <c r="BB84" s="222">
        <v>994908</v>
      </c>
      <c r="BC84" s="222">
        <v>1004197</v>
      </c>
      <c r="BD84" s="222">
        <v>1019297</v>
      </c>
      <c r="BE84" s="222">
        <v>1039106</v>
      </c>
      <c r="BF84" s="222">
        <v>1061987</v>
      </c>
      <c r="BG84" s="222">
        <v>1087317</v>
      </c>
      <c r="BH84" s="222">
        <v>1113859</v>
      </c>
      <c r="BI84" s="222">
        <v>1137658</v>
      </c>
      <c r="BJ84" s="222">
        <v>1158262</v>
      </c>
      <c r="BK84" s="222">
        <v>1175353</v>
      </c>
      <c r="BL84" s="222">
        <v>1187295</v>
      </c>
      <c r="BM84" s="222">
        <v>1192818</v>
      </c>
      <c r="BN84" s="222">
        <v>1191684</v>
      </c>
      <c r="BO84" s="222">
        <v>1184721</v>
      </c>
      <c r="BP84" s="222">
        <v>1173583</v>
      </c>
      <c r="BQ84" s="222">
        <v>1160224</v>
      </c>
      <c r="BR84" s="222">
        <v>1146340</v>
      </c>
      <c r="BS84" s="222">
        <v>1132956</v>
      </c>
      <c r="BT84" s="222">
        <v>1120381</v>
      </c>
      <c r="BU84" s="222">
        <v>1108426</v>
      </c>
      <c r="BV84" s="222">
        <v>1097015</v>
      </c>
      <c r="BW84" s="222">
        <v>1084724</v>
      </c>
      <c r="BX84" s="222">
        <v>1069751</v>
      </c>
      <c r="BY84" s="222">
        <v>1058240</v>
      </c>
      <c r="BZ84" s="222">
        <v>1048729</v>
      </c>
    </row>
    <row r="85" spans="1:78" s="209" customFormat="1" ht="15" customHeight="1" x14ac:dyDescent="0.2">
      <c r="A85" s="210" t="s">
        <v>10</v>
      </c>
      <c r="B85" s="211"/>
      <c r="C85" s="211"/>
      <c r="D85" s="211"/>
      <c r="E85" s="211"/>
      <c r="F85" s="211"/>
      <c r="G85" s="211"/>
      <c r="H85" s="222">
        <v>222584</v>
      </c>
      <c r="I85" s="222">
        <v>228519</v>
      </c>
      <c r="J85" s="222">
        <v>233980</v>
      </c>
      <c r="K85" s="222">
        <v>238928</v>
      </c>
      <c r="L85" s="222">
        <v>243605</v>
      </c>
      <c r="M85" s="222">
        <v>248029</v>
      </c>
      <c r="N85" s="222">
        <v>252410</v>
      </c>
      <c r="O85" s="222">
        <v>257261</v>
      </c>
      <c r="P85" s="222">
        <v>263251</v>
      </c>
      <c r="Q85" s="222">
        <v>271039</v>
      </c>
      <c r="R85" s="222">
        <v>281282</v>
      </c>
      <c r="S85" s="222">
        <v>294425</v>
      </c>
      <c r="T85" s="222">
        <v>310344</v>
      </c>
      <c r="U85" s="222">
        <v>329090</v>
      </c>
      <c r="V85" s="222">
        <v>348680</v>
      </c>
      <c r="W85" s="222">
        <v>368466</v>
      </c>
      <c r="X85" s="222">
        <v>388085</v>
      </c>
      <c r="Y85" s="222">
        <v>405446</v>
      </c>
      <c r="Z85" s="222">
        <v>421328</v>
      </c>
      <c r="AA85" s="222">
        <v>438633</v>
      </c>
      <c r="AB85" s="222">
        <v>451670</v>
      </c>
      <c r="AC85" s="222">
        <v>475563</v>
      </c>
      <c r="AD85" s="222">
        <v>503759</v>
      </c>
      <c r="AE85" s="222">
        <v>534447</v>
      </c>
      <c r="AF85" s="222">
        <v>565757</v>
      </c>
      <c r="AG85" s="222">
        <v>603320</v>
      </c>
      <c r="AH85" s="222">
        <v>630858</v>
      </c>
      <c r="AI85" s="222">
        <v>656297</v>
      </c>
      <c r="AJ85" s="222">
        <v>679056</v>
      </c>
      <c r="AK85" s="222">
        <v>699117</v>
      </c>
      <c r="AL85" s="222">
        <v>716750</v>
      </c>
      <c r="AM85" s="222">
        <v>733420</v>
      </c>
      <c r="AN85" s="222">
        <v>750844</v>
      </c>
      <c r="AO85" s="222">
        <v>770351</v>
      </c>
      <c r="AP85" s="222">
        <v>792612</v>
      </c>
      <c r="AQ85" s="222">
        <v>817031</v>
      </c>
      <c r="AR85" s="222">
        <v>841703</v>
      </c>
      <c r="AS85" s="222">
        <v>864201</v>
      </c>
      <c r="AT85" s="222">
        <v>882548</v>
      </c>
      <c r="AU85" s="222">
        <v>895627</v>
      </c>
      <c r="AV85" s="222">
        <v>903364</v>
      </c>
      <c r="AW85" s="222">
        <v>906658</v>
      </c>
      <c r="AX85" s="222">
        <v>906915</v>
      </c>
      <c r="AY85" s="222">
        <v>905594</v>
      </c>
      <c r="AZ85" s="222">
        <v>903765</v>
      </c>
      <c r="BA85" s="222">
        <v>902255</v>
      </c>
      <c r="BB85" s="222">
        <v>900975</v>
      </c>
      <c r="BC85" s="222">
        <v>900293</v>
      </c>
      <c r="BD85" s="222">
        <v>900450</v>
      </c>
      <c r="BE85" s="222">
        <v>901755</v>
      </c>
      <c r="BF85" s="222">
        <v>904605</v>
      </c>
      <c r="BG85" s="222">
        <v>909731</v>
      </c>
      <c r="BH85" s="222">
        <v>917657</v>
      </c>
      <c r="BI85" s="222">
        <v>930945</v>
      </c>
      <c r="BJ85" s="222">
        <v>948574</v>
      </c>
      <c r="BK85" s="222">
        <v>969044</v>
      </c>
      <c r="BL85" s="222">
        <v>991773</v>
      </c>
      <c r="BM85" s="222">
        <v>1015643</v>
      </c>
      <c r="BN85" s="222">
        <v>1037050</v>
      </c>
      <c r="BO85" s="222">
        <v>1055583</v>
      </c>
      <c r="BP85" s="222">
        <v>1070960</v>
      </c>
      <c r="BQ85" s="222">
        <v>1081675</v>
      </c>
      <c r="BR85" s="222">
        <v>1086581</v>
      </c>
      <c r="BS85" s="222">
        <v>1085458</v>
      </c>
      <c r="BT85" s="222">
        <v>1079065</v>
      </c>
      <c r="BU85" s="222">
        <v>1068902</v>
      </c>
      <c r="BV85" s="222">
        <v>1056738</v>
      </c>
      <c r="BW85" s="222">
        <v>1044114</v>
      </c>
      <c r="BX85" s="222">
        <v>1031962</v>
      </c>
      <c r="BY85" s="222">
        <v>1020551</v>
      </c>
      <c r="BZ85" s="222">
        <v>1009716</v>
      </c>
    </row>
    <row r="86" spans="1:78" s="209" customFormat="1" ht="15" customHeight="1" x14ac:dyDescent="0.2">
      <c r="A86" s="210" t="s">
        <v>11</v>
      </c>
      <c r="B86" s="211"/>
      <c r="C86" s="211"/>
      <c r="D86" s="211"/>
      <c r="E86" s="211"/>
      <c r="F86" s="211"/>
      <c r="G86" s="211"/>
      <c r="H86" s="222">
        <v>154065</v>
      </c>
      <c r="I86" s="222">
        <v>158741</v>
      </c>
      <c r="J86" s="222">
        <v>164074</v>
      </c>
      <c r="K86" s="222">
        <v>169752</v>
      </c>
      <c r="L86" s="222">
        <v>175758</v>
      </c>
      <c r="M86" s="222">
        <v>181653</v>
      </c>
      <c r="N86" s="222">
        <v>187296</v>
      </c>
      <c r="O86" s="222">
        <v>192687</v>
      </c>
      <c r="P86" s="222">
        <v>197933</v>
      </c>
      <c r="Q86" s="222">
        <v>203091</v>
      </c>
      <c r="R86" s="222">
        <v>208165</v>
      </c>
      <c r="S86" s="222">
        <v>213433</v>
      </c>
      <c r="T86" s="222">
        <v>219290</v>
      </c>
      <c r="U86" s="222">
        <v>226287</v>
      </c>
      <c r="V86" s="222">
        <v>234879</v>
      </c>
      <c r="W86" s="222">
        <v>245606</v>
      </c>
      <c r="X86" s="222">
        <v>258731</v>
      </c>
      <c r="Y86" s="222">
        <v>274084</v>
      </c>
      <c r="Z86" s="222">
        <v>291582</v>
      </c>
      <c r="AA86" s="222">
        <v>309537</v>
      </c>
      <c r="AB86" s="222">
        <v>327326</v>
      </c>
      <c r="AC86" s="222">
        <v>344625</v>
      </c>
      <c r="AD86" s="222">
        <v>359629</v>
      </c>
      <c r="AE86" s="222">
        <v>372626</v>
      </c>
      <c r="AF86" s="222">
        <v>386622</v>
      </c>
      <c r="AG86" s="222">
        <v>396631</v>
      </c>
      <c r="AH86" s="222">
        <v>416032</v>
      </c>
      <c r="AI86" s="222">
        <v>438987</v>
      </c>
      <c r="AJ86" s="222">
        <v>464138</v>
      </c>
      <c r="AK86" s="222">
        <v>489640</v>
      </c>
      <c r="AL86" s="222">
        <v>520323</v>
      </c>
      <c r="AM86" s="222">
        <v>542294</v>
      </c>
      <c r="AN86" s="222">
        <v>562398</v>
      </c>
      <c r="AO86" s="222">
        <v>580189</v>
      </c>
      <c r="AP86" s="222">
        <v>595716</v>
      </c>
      <c r="AQ86" s="222">
        <v>609248</v>
      </c>
      <c r="AR86" s="222">
        <v>622052</v>
      </c>
      <c r="AS86" s="222">
        <v>635598</v>
      </c>
      <c r="AT86" s="222">
        <v>651009</v>
      </c>
      <c r="AU86" s="222">
        <v>668820</v>
      </c>
      <c r="AV86" s="222">
        <v>688516</v>
      </c>
      <c r="AW86" s="222">
        <v>708489</v>
      </c>
      <c r="AX86" s="222">
        <v>726700</v>
      </c>
      <c r="AY86" s="222">
        <v>741496</v>
      </c>
      <c r="AZ86" s="222">
        <v>751952</v>
      </c>
      <c r="BA86" s="222">
        <v>758012</v>
      </c>
      <c r="BB86" s="222">
        <v>760439</v>
      </c>
      <c r="BC86" s="222">
        <v>760402</v>
      </c>
      <c r="BD86" s="222">
        <v>759120</v>
      </c>
      <c r="BE86" s="222">
        <v>757481</v>
      </c>
      <c r="BF86" s="222">
        <v>756163</v>
      </c>
      <c r="BG86" s="222">
        <v>755084</v>
      </c>
      <c r="BH86" s="222">
        <v>754544</v>
      </c>
      <c r="BI86" s="222">
        <v>754745</v>
      </c>
      <c r="BJ86" s="222">
        <v>755937</v>
      </c>
      <c r="BK86" s="222">
        <v>758453</v>
      </c>
      <c r="BL86" s="222">
        <v>762898</v>
      </c>
      <c r="BM86" s="222">
        <v>769710</v>
      </c>
      <c r="BN86" s="222">
        <v>781047</v>
      </c>
      <c r="BO86" s="222">
        <v>796036</v>
      </c>
      <c r="BP86" s="222">
        <v>813417</v>
      </c>
      <c r="BQ86" s="222">
        <v>832700</v>
      </c>
      <c r="BR86" s="222">
        <v>852944</v>
      </c>
      <c r="BS86" s="222">
        <v>871135</v>
      </c>
      <c r="BT86" s="222">
        <v>886926</v>
      </c>
      <c r="BU86" s="222">
        <v>900067</v>
      </c>
      <c r="BV86" s="222">
        <v>909301</v>
      </c>
      <c r="BW86" s="222">
        <v>913653</v>
      </c>
      <c r="BX86" s="222">
        <v>912939</v>
      </c>
      <c r="BY86" s="222">
        <v>907795</v>
      </c>
      <c r="BZ86" s="222">
        <v>899480</v>
      </c>
    </row>
    <row r="87" spans="1:78" s="209" customFormat="1" ht="15" customHeight="1" x14ac:dyDescent="0.2">
      <c r="A87" s="210" t="s">
        <v>12</v>
      </c>
      <c r="B87" s="211"/>
      <c r="C87" s="211"/>
      <c r="D87" s="211"/>
      <c r="E87" s="211"/>
      <c r="F87" s="211"/>
      <c r="G87" s="211"/>
      <c r="H87" s="222">
        <v>98953</v>
      </c>
      <c r="I87" s="222">
        <v>100616</v>
      </c>
      <c r="J87" s="222">
        <v>102320</v>
      </c>
      <c r="K87" s="222">
        <v>104275</v>
      </c>
      <c r="L87" s="222">
        <v>106844</v>
      </c>
      <c r="M87" s="222">
        <v>109894</v>
      </c>
      <c r="N87" s="222">
        <v>113482</v>
      </c>
      <c r="O87" s="222">
        <v>117504</v>
      </c>
      <c r="P87" s="222">
        <v>121765</v>
      </c>
      <c r="Q87" s="222">
        <v>126102</v>
      </c>
      <c r="R87" s="222">
        <v>130346</v>
      </c>
      <c r="S87" s="222">
        <v>134527</v>
      </c>
      <c r="T87" s="222">
        <v>138648</v>
      </c>
      <c r="U87" s="222">
        <v>142788</v>
      </c>
      <c r="V87" s="222">
        <v>147023</v>
      </c>
      <c r="W87" s="222">
        <v>151399</v>
      </c>
      <c r="X87" s="222">
        <v>156023</v>
      </c>
      <c r="Y87" s="222">
        <v>161141</v>
      </c>
      <c r="Z87" s="222">
        <v>167027</v>
      </c>
      <c r="AA87" s="222">
        <v>173934</v>
      </c>
      <c r="AB87" s="222">
        <v>182171</v>
      </c>
      <c r="AC87" s="222">
        <v>191903</v>
      </c>
      <c r="AD87" s="222">
        <v>203061</v>
      </c>
      <c r="AE87" s="222">
        <v>215191</v>
      </c>
      <c r="AF87" s="222">
        <v>227434</v>
      </c>
      <c r="AG87" s="222">
        <v>239386</v>
      </c>
      <c r="AH87" s="222">
        <v>250855</v>
      </c>
      <c r="AI87" s="222">
        <v>260518</v>
      </c>
      <c r="AJ87" s="222">
        <v>268962</v>
      </c>
      <c r="AK87" s="222">
        <v>278112</v>
      </c>
      <c r="AL87" s="222">
        <v>284335</v>
      </c>
      <c r="AM87" s="222">
        <v>297349</v>
      </c>
      <c r="AN87" s="222">
        <v>312843</v>
      </c>
      <c r="AO87" s="222">
        <v>329840</v>
      </c>
      <c r="AP87" s="222">
        <v>347049</v>
      </c>
      <c r="AQ87" s="222">
        <v>367864</v>
      </c>
      <c r="AR87" s="222">
        <v>382565</v>
      </c>
      <c r="AS87" s="222">
        <v>395984</v>
      </c>
      <c r="AT87" s="222">
        <v>407815</v>
      </c>
      <c r="AU87" s="222">
        <v>418095</v>
      </c>
      <c r="AV87" s="222">
        <v>427027</v>
      </c>
      <c r="AW87" s="222">
        <v>435513</v>
      </c>
      <c r="AX87" s="222">
        <v>444586</v>
      </c>
      <c r="AY87" s="222">
        <v>455031</v>
      </c>
      <c r="AZ87" s="222">
        <v>467213</v>
      </c>
      <c r="BA87" s="222">
        <v>480756</v>
      </c>
      <c r="BB87" s="222">
        <v>494532</v>
      </c>
      <c r="BC87" s="222">
        <v>507114</v>
      </c>
      <c r="BD87" s="222">
        <v>517343</v>
      </c>
      <c r="BE87" s="222">
        <v>524583</v>
      </c>
      <c r="BF87" s="222">
        <v>528797</v>
      </c>
      <c r="BG87" s="222">
        <v>530525</v>
      </c>
      <c r="BH87" s="222">
        <v>530575</v>
      </c>
      <c r="BI87" s="222">
        <v>529793</v>
      </c>
      <c r="BJ87" s="222">
        <v>528802</v>
      </c>
      <c r="BK87" s="222">
        <v>528057</v>
      </c>
      <c r="BL87" s="222">
        <v>527500</v>
      </c>
      <c r="BM87" s="222">
        <v>527335</v>
      </c>
      <c r="BN87" s="222">
        <v>527701</v>
      </c>
      <c r="BO87" s="222">
        <v>528772</v>
      </c>
      <c r="BP87" s="222">
        <v>530786</v>
      </c>
      <c r="BQ87" s="222">
        <v>534161</v>
      </c>
      <c r="BR87" s="222">
        <v>539206</v>
      </c>
      <c r="BS87" s="222">
        <v>547435</v>
      </c>
      <c r="BT87" s="222">
        <v>558229</v>
      </c>
      <c r="BU87" s="222">
        <v>570693</v>
      </c>
      <c r="BV87" s="222">
        <v>584486</v>
      </c>
      <c r="BW87" s="222">
        <v>598945</v>
      </c>
      <c r="BX87" s="222">
        <v>611968</v>
      </c>
      <c r="BY87" s="222">
        <v>623306</v>
      </c>
      <c r="BZ87" s="222">
        <v>632782</v>
      </c>
    </row>
    <row r="88" spans="1:78" s="209" customFormat="1" ht="15" customHeight="1" x14ac:dyDescent="0.2">
      <c r="A88" s="210" t="s">
        <v>13</v>
      </c>
      <c r="B88" s="211"/>
      <c r="C88" s="211"/>
      <c r="D88" s="211"/>
      <c r="E88" s="211"/>
      <c r="F88" s="211"/>
      <c r="G88" s="211"/>
      <c r="H88" s="222">
        <v>46146</v>
      </c>
      <c r="I88" s="222">
        <v>46782</v>
      </c>
      <c r="J88" s="222">
        <v>47584</v>
      </c>
      <c r="K88" s="222">
        <v>48509</v>
      </c>
      <c r="L88" s="222">
        <v>49643</v>
      </c>
      <c r="M88" s="222">
        <v>50727</v>
      </c>
      <c r="N88" s="222">
        <v>51744</v>
      </c>
      <c r="O88" s="222">
        <v>52743</v>
      </c>
      <c r="P88" s="222">
        <v>53811</v>
      </c>
      <c r="Q88" s="222">
        <v>55028</v>
      </c>
      <c r="R88" s="222">
        <v>56473</v>
      </c>
      <c r="S88" s="222">
        <v>58257</v>
      </c>
      <c r="T88" s="222">
        <v>60337</v>
      </c>
      <c r="U88" s="222">
        <v>62635</v>
      </c>
      <c r="V88" s="222">
        <v>65125</v>
      </c>
      <c r="W88" s="222">
        <v>67772</v>
      </c>
      <c r="X88" s="222">
        <v>70556</v>
      </c>
      <c r="Y88" s="222">
        <v>73460</v>
      </c>
      <c r="Z88" s="222">
        <v>76455</v>
      </c>
      <c r="AA88" s="222">
        <v>79473</v>
      </c>
      <c r="AB88" s="222">
        <v>82443</v>
      </c>
      <c r="AC88" s="222">
        <v>85378</v>
      </c>
      <c r="AD88" s="222">
        <v>88435</v>
      </c>
      <c r="AE88" s="222">
        <v>91561</v>
      </c>
      <c r="AF88" s="222">
        <v>95154</v>
      </c>
      <c r="AG88" s="222">
        <v>99423</v>
      </c>
      <c r="AH88" s="222">
        <v>104462</v>
      </c>
      <c r="AI88" s="222">
        <v>110190</v>
      </c>
      <c r="AJ88" s="222">
        <v>116571</v>
      </c>
      <c r="AK88" s="222">
        <v>122924</v>
      </c>
      <c r="AL88" s="222">
        <v>129023</v>
      </c>
      <c r="AM88" s="222">
        <v>134774</v>
      </c>
      <c r="AN88" s="222">
        <v>139477</v>
      </c>
      <c r="AO88" s="222">
        <v>143507</v>
      </c>
      <c r="AP88" s="222">
        <v>147919</v>
      </c>
      <c r="AQ88" s="222">
        <v>150765</v>
      </c>
      <c r="AR88" s="222">
        <v>157330</v>
      </c>
      <c r="AS88" s="222">
        <v>165236</v>
      </c>
      <c r="AT88" s="222">
        <v>173966</v>
      </c>
      <c r="AU88" s="222">
        <v>182832</v>
      </c>
      <c r="AV88" s="222">
        <v>193593</v>
      </c>
      <c r="AW88" s="222">
        <v>201187</v>
      </c>
      <c r="AX88" s="222">
        <v>208140</v>
      </c>
      <c r="AY88" s="222">
        <v>214292</v>
      </c>
      <c r="AZ88" s="222">
        <v>219662</v>
      </c>
      <c r="BA88" s="222">
        <v>224360</v>
      </c>
      <c r="BB88" s="222">
        <v>228864</v>
      </c>
      <c r="BC88" s="222">
        <v>233714</v>
      </c>
      <c r="BD88" s="222">
        <v>239319</v>
      </c>
      <c r="BE88" s="222">
        <v>245867</v>
      </c>
      <c r="BF88" s="222">
        <v>253147</v>
      </c>
      <c r="BG88" s="222">
        <v>260562</v>
      </c>
      <c r="BH88" s="222">
        <v>267355</v>
      </c>
      <c r="BI88" s="222">
        <v>272910</v>
      </c>
      <c r="BJ88" s="222">
        <v>276896</v>
      </c>
      <c r="BK88" s="222">
        <v>279289</v>
      </c>
      <c r="BL88" s="222">
        <v>280374</v>
      </c>
      <c r="BM88" s="222">
        <v>280582</v>
      </c>
      <c r="BN88" s="222">
        <v>280353</v>
      </c>
      <c r="BO88" s="222">
        <v>280014</v>
      </c>
      <c r="BP88" s="222">
        <v>279809</v>
      </c>
      <c r="BQ88" s="222">
        <v>279700</v>
      </c>
      <c r="BR88" s="222">
        <v>279798</v>
      </c>
      <c r="BS88" s="222">
        <v>280179</v>
      </c>
      <c r="BT88" s="222">
        <v>280934</v>
      </c>
      <c r="BU88" s="222">
        <v>282192</v>
      </c>
      <c r="BV88" s="222">
        <v>284174</v>
      </c>
      <c r="BW88" s="222">
        <v>287046</v>
      </c>
      <c r="BX88" s="222">
        <v>291623</v>
      </c>
      <c r="BY88" s="222">
        <v>297571</v>
      </c>
      <c r="BZ88" s="222">
        <v>304409</v>
      </c>
    </row>
    <row r="89" spans="1:78" s="209" customFormat="1" ht="15" customHeight="1" x14ac:dyDescent="0.2">
      <c r="A89" s="210" t="s">
        <v>14</v>
      </c>
      <c r="B89" s="211"/>
      <c r="C89" s="211"/>
      <c r="D89" s="211"/>
      <c r="E89" s="211"/>
      <c r="F89" s="211"/>
      <c r="G89" s="211"/>
      <c r="H89" s="222">
        <v>20215</v>
      </c>
      <c r="I89" s="222">
        <v>20489</v>
      </c>
      <c r="J89" s="222">
        <v>20684</v>
      </c>
      <c r="K89" s="222">
        <v>20872</v>
      </c>
      <c r="L89" s="222">
        <v>21157</v>
      </c>
      <c r="M89" s="222">
        <v>21494</v>
      </c>
      <c r="N89" s="222">
        <v>21908</v>
      </c>
      <c r="O89" s="222">
        <v>22389</v>
      </c>
      <c r="P89" s="222">
        <v>22903</v>
      </c>
      <c r="Q89" s="222">
        <v>23426</v>
      </c>
      <c r="R89" s="222">
        <v>23931</v>
      </c>
      <c r="S89" s="222">
        <v>24446</v>
      </c>
      <c r="T89" s="222">
        <v>25000</v>
      </c>
      <c r="U89" s="222">
        <v>25650</v>
      </c>
      <c r="V89" s="222">
        <v>26470</v>
      </c>
      <c r="W89" s="222">
        <v>27536</v>
      </c>
      <c r="X89" s="222">
        <v>28885</v>
      </c>
      <c r="Y89" s="222">
        <v>30496</v>
      </c>
      <c r="Z89" s="222">
        <v>32280</v>
      </c>
      <c r="AA89" s="222">
        <v>34134</v>
      </c>
      <c r="AB89" s="222">
        <v>35974</v>
      </c>
      <c r="AC89" s="222">
        <v>37757</v>
      </c>
      <c r="AD89" s="222">
        <v>39482</v>
      </c>
      <c r="AE89" s="222">
        <v>41039</v>
      </c>
      <c r="AF89" s="222">
        <v>42506</v>
      </c>
      <c r="AG89" s="222">
        <v>43862</v>
      </c>
      <c r="AH89" s="222">
        <v>45115</v>
      </c>
      <c r="AI89" s="222">
        <v>46341</v>
      </c>
      <c r="AJ89" s="222">
        <v>47654</v>
      </c>
      <c r="AK89" s="222">
        <v>49175</v>
      </c>
      <c r="AL89" s="222">
        <v>51028</v>
      </c>
      <c r="AM89" s="222">
        <v>53276</v>
      </c>
      <c r="AN89" s="222">
        <v>55896</v>
      </c>
      <c r="AO89" s="222">
        <v>58882</v>
      </c>
      <c r="AP89" s="222">
        <v>61900</v>
      </c>
      <c r="AQ89" s="222">
        <v>64845</v>
      </c>
      <c r="AR89" s="222">
        <v>67671</v>
      </c>
      <c r="AS89" s="222">
        <v>70016</v>
      </c>
      <c r="AT89" s="222">
        <v>72078</v>
      </c>
      <c r="AU89" s="222">
        <v>74378</v>
      </c>
      <c r="AV89" s="222">
        <v>75900</v>
      </c>
      <c r="AW89" s="222">
        <v>79383</v>
      </c>
      <c r="AX89" s="222">
        <v>83562</v>
      </c>
      <c r="AY89" s="222">
        <v>88173</v>
      </c>
      <c r="AZ89" s="222">
        <v>92864</v>
      </c>
      <c r="BA89" s="222">
        <v>98505</v>
      </c>
      <c r="BB89" s="222">
        <v>102566</v>
      </c>
      <c r="BC89" s="222">
        <v>106310</v>
      </c>
      <c r="BD89" s="222">
        <v>109650</v>
      </c>
      <c r="BE89" s="222">
        <v>112595</v>
      </c>
      <c r="BF89" s="222">
        <v>115202</v>
      </c>
      <c r="BG89" s="222">
        <v>117714</v>
      </c>
      <c r="BH89" s="222">
        <v>120418</v>
      </c>
      <c r="BI89" s="222">
        <v>123518</v>
      </c>
      <c r="BJ89" s="222">
        <v>127111</v>
      </c>
      <c r="BK89" s="222">
        <v>131087</v>
      </c>
      <c r="BL89" s="222">
        <v>135130</v>
      </c>
      <c r="BM89" s="222">
        <v>138848</v>
      </c>
      <c r="BN89" s="222">
        <v>141919</v>
      </c>
      <c r="BO89" s="222">
        <v>144172</v>
      </c>
      <c r="BP89" s="222">
        <v>145597</v>
      </c>
      <c r="BQ89" s="222">
        <v>146341</v>
      </c>
      <c r="BR89" s="222">
        <v>146627</v>
      </c>
      <c r="BS89" s="222">
        <v>146686</v>
      </c>
      <c r="BT89" s="222">
        <v>146684</v>
      </c>
      <c r="BU89" s="222">
        <v>146749</v>
      </c>
      <c r="BV89" s="222">
        <v>146862</v>
      </c>
      <c r="BW89" s="222">
        <v>147079</v>
      </c>
      <c r="BX89" s="222">
        <v>147442</v>
      </c>
      <c r="BY89" s="222">
        <v>148003</v>
      </c>
      <c r="BZ89" s="222">
        <v>148827</v>
      </c>
    </row>
    <row r="90" spans="1:78" s="209" customFormat="1" ht="15" customHeight="1" x14ac:dyDescent="0.2">
      <c r="A90" s="210" t="s">
        <v>15</v>
      </c>
      <c r="B90" s="211"/>
      <c r="C90" s="211"/>
      <c r="D90" s="211"/>
      <c r="E90" s="211"/>
      <c r="F90" s="211"/>
      <c r="G90" s="211"/>
      <c r="H90" s="222">
        <v>9108</v>
      </c>
      <c r="I90" s="222">
        <v>9382</v>
      </c>
      <c r="J90" s="222">
        <v>9679</v>
      </c>
      <c r="K90" s="222">
        <v>9991</v>
      </c>
      <c r="L90" s="222">
        <v>10316</v>
      </c>
      <c r="M90" s="222">
        <v>10593</v>
      </c>
      <c r="N90" s="222">
        <v>10812</v>
      </c>
      <c r="O90" s="222">
        <v>10989</v>
      </c>
      <c r="P90" s="222">
        <v>11152</v>
      </c>
      <c r="Q90" s="222">
        <v>11326</v>
      </c>
      <c r="R90" s="222">
        <v>11529</v>
      </c>
      <c r="S90" s="222">
        <v>11789</v>
      </c>
      <c r="T90" s="222">
        <v>12098</v>
      </c>
      <c r="U90" s="222">
        <v>12441</v>
      </c>
      <c r="V90" s="222">
        <v>12812</v>
      </c>
      <c r="W90" s="222">
        <v>13198</v>
      </c>
      <c r="X90" s="222">
        <v>13598</v>
      </c>
      <c r="Y90" s="222">
        <v>14028</v>
      </c>
      <c r="Z90" s="222">
        <v>14509</v>
      </c>
      <c r="AA90" s="222">
        <v>15067</v>
      </c>
      <c r="AB90" s="222">
        <v>15728</v>
      </c>
      <c r="AC90" s="222">
        <v>16501</v>
      </c>
      <c r="AD90" s="222">
        <v>17369</v>
      </c>
      <c r="AE90" s="222">
        <v>18257</v>
      </c>
      <c r="AF90" s="222">
        <v>19161</v>
      </c>
      <c r="AG90" s="222">
        <v>20057</v>
      </c>
      <c r="AH90" s="222">
        <v>20918</v>
      </c>
      <c r="AI90" s="222">
        <v>21733</v>
      </c>
      <c r="AJ90" s="222">
        <v>22505</v>
      </c>
      <c r="AK90" s="222">
        <v>23232</v>
      </c>
      <c r="AL90" s="222">
        <v>23907</v>
      </c>
      <c r="AM90" s="222">
        <v>24551</v>
      </c>
      <c r="AN90" s="222">
        <v>25209</v>
      </c>
      <c r="AO90" s="222">
        <v>25954</v>
      </c>
      <c r="AP90" s="222">
        <v>26854</v>
      </c>
      <c r="AQ90" s="222">
        <v>27979</v>
      </c>
      <c r="AR90" s="222">
        <v>29361</v>
      </c>
      <c r="AS90" s="222">
        <v>30982</v>
      </c>
      <c r="AT90" s="222">
        <v>32845</v>
      </c>
      <c r="AU90" s="222">
        <v>34744</v>
      </c>
      <c r="AV90" s="222">
        <v>36616</v>
      </c>
      <c r="AW90" s="222">
        <v>38437</v>
      </c>
      <c r="AX90" s="222">
        <v>39989</v>
      </c>
      <c r="AY90" s="222">
        <v>41389</v>
      </c>
      <c r="AZ90" s="222">
        <v>42941</v>
      </c>
      <c r="BA90" s="222">
        <v>44028</v>
      </c>
      <c r="BB90" s="222">
        <v>46305</v>
      </c>
      <c r="BC90" s="222">
        <v>48990</v>
      </c>
      <c r="BD90" s="222">
        <v>51931</v>
      </c>
      <c r="BE90" s="222">
        <v>54922</v>
      </c>
      <c r="BF90" s="222">
        <v>58456</v>
      </c>
      <c r="BG90" s="222">
        <v>61079</v>
      </c>
      <c r="BH90" s="222">
        <v>63514</v>
      </c>
      <c r="BI90" s="222">
        <v>65709</v>
      </c>
      <c r="BJ90" s="222">
        <v>67666</v>
      </c>
      <c r="BK90" s="222">
        <v>69419</v>
      </c>
      <c r="BL90" s="222">
        <v>71123</v>
      </c>
      <c r="BM90" s="222">
        <v>72945</v>
      </c>
      <c r="BN90" s="222">
        <v>75016</v>
      </c>
      <c r="BO90" s="222">
        <v>77387</v>
      </c>
      <c r="BP90" s="222">
        <v>79989</v>
      </c>
      <c r="BQ90" s="222">
        <v>82633</v>
      </c>
      <c r="BR90" s="222">
        <v>85073</v>
      </c>
      <c r="BS90" s="222">
        <v>87116</v>
      </c>
      <c r="BT90" s="222">
        <v>88655</v>
      </c>
      <c r="BU90" s="222">
        <v>89685</v>
      </c>
      <c r="BV90" s="222">
        <v>90298</v>
      </c>
      <c r="BW90" s="222">
        <v>90628</v>
      </c>
      <c r="BX90" s="222">
        <v>90815</v>
      </c>
      <c r="BY90" s="222">
        <v>90965</v>
      </c>
      <c r="BZ90" s="222">
        <v>91154</v>
      </c>
    </row>
    <row r="91" spans="1:78" s="209" customFormat="1" ht="15" customHeight="1" x14ac:dyDescent="0.2">
      <c r="A91" s="210" t="s">
        <v>44</v>
      </c>
      <c r="B91" s="211"/>
      <c r="C91" s="211"/>
      <c r="D91" s="211"/>
      <c r="E91" s="211"/>
      <c r="F91" s="211"/>
      <c r="G91" s="211"/>
      <c r="H91" s="222">
        <v>4185</v>
      </c>
      <c r="I91" s="222">
        <v>4279</v>
      </c>
      <c r="J91" s="222">
        <v>4377</v>
      </c>
      <c r="K91" s="222">
        <v>4494</v>
      </c>
      <c r="L91" s="222">
        <v>4645</v>
      </c>
      <c r="M91" s="222">
        <v>4816</v>
      </c>
      <c r="N91" s="222">
        <v>5009</v>
      </c>
      <c r="O91" s="222">
        <v>5214</v>
      </c>
      <c r="P91" s="222">
        <v>5416</v>
      </c>
      <c r="Q91" s="222">
        <v>5606</v>
      </c>
      <c r="R91" s="222">
        <v>5771</v>
      </c>
      <c r="S91" s="222">
        <v>5912</v>
      </c>
      <c r="T91" s="222">
        <v>6038</v>
      </c>
      <c r="U91" s="222">
        <v>6170</v>
      </c>
      <c r="V91" s="222">
        <v>6325</v>
      </c>
      <c r="W91" s="222">
        <v>6513</v>
      </c>
      <c r="X91" s="222">
        <v>6744</v>
      </c>
      <c r="Y91" s="222">
        <v>7016</v>
      </c>
      <c r="Z91" s="222">
        <v>7318</v>
      </c>
      <c r="AA91" s="222">
        <v>7645</v>
      </c>
      <c r="AB91" s="222">
        <v>7988</v>
      </c>
      <c r="AC91" s="222">
        <v>8347</v>
      </c>
      <c r="AD91" s="222">
        <v>8731</v>
      </c>
      <c r="AE91" s="222">
        <v>9127</v>
      </c>
      <c r="AF91" s="222">
        <v>9562</v>
      </c>
      <c r="AG91" s="222">
        <v>10053</v>
      </c>
      <c r="AH91" s="222">
        <v>10599</v>
      </c>
      <c r="AI91" s="222">
        <v>11192</v>
      </c>
      <c r="AJ91" s="222">
        <v>11805</v>
      </c>
      <c r="AK91" s="222">
        <v>12422</v>
      </c>
      <c r="AL91" s="222">
        <v>13023</v>
      </c>
      <c r="AM91" s="222">
        <v>13593</v>
      </c>
      <c r="AN91" s="222">
        <v>14131</v>
      </c>
      <c r="AO91" s="222">
        <v>14637</v>
      </c>
      <c r="AP91" s="222">
        <v>15123</v>
      </c>
      <c r="AQ91" s="222">
        <v>15582</v>
      </c>
      <c r="AR91" s="222">
        <v>16027</v>
      </c>
      <c r="AS91" s="222">
        <v>16494</v>
      </c>
      <c r="AT91" s="222">
        <v>17031</v>
      </c>
      <c r="AU91" s="222">
        <v>17676</v>
      </c>
      <c r="AV91" s="222">
        <v>18476</v>
      </c>
      <c r="AW91" s="222">
        <v>19449</v>
      </c>
      <c r="AX91" s="222">
        <v>20583</v>
      </c>
      <c r="AY91" s="222">
        <v>21880</v>
      </c>
      <c r="AZ91" s="222">
        <v>23202</v>
      </c>
      <c r="BA91" s="222">
        <v>24508</v>
      </c>
      <c r="BB91" s="222">
        <v>25782</v>
      </c>
      <c r="BC91" s="222">
        <v>26877</v>
      </c>
      <c r="BD91" s="222">
        <v>27882</v>
      </c>
      <c r="BE91" s="222">
        <v>28999</v>
      </c>
      <c r="BF91" s="222">
        <v>29797</v>
      </c>
      <c r="BG91" s="222">
        <v>31445</v>
      </c>
      <c r="BH91" s="222">
        <v>33372</v>
      </c>
      <c r="BI91" s="222">
        <v>35473</v>
      </c>
      <c r="BJ91" s="222">
        <v>37612</v>
      </c>
      <c r="BK91" s="222">
        <v>40102</v>
      </c>
      <c r="BL91" s="222">
        <v>42001</v>
      </c>
      <c r="BM91" s="222">
        <v>43777</v>
      </c>
      <c r="BN91" s="222">
        <v>45394</v>
      </c>
      <c r="BO91" s="222">
        <v>46853</v>
      </c>
      <c r="BP91" s="222">
        <v>48179</v>
      </c>
      <c r="BQ91" s="222">
        <v>49481</v>
      </c>
      <c r="BR91" s="222">
        <v>50876</v>
      </c>
      <c r="BS91" s="222">
        <v>52454</v>
      </c>
      <c r="BT91" s="222">
        <v>54247</v>
      </c>
      <c r="BU91" s="222">
        <v>56206</v>
      </c>
      <c r="BV91" s="222">
        <v>58191</v>
      </c>
      <c r="BW91" s="222">
        <v>60034</v>
      </c>
      <c r="BX91" s="222">
        <v>61596</v>
      </c>
      <c r="BY91" s="222">
        <v>62805</v>
      </c>
      <c r="BZ91" s="222">
        <v>63654</v>
      </c>
    </row>
    <row r="92" spans="1:78" s="209" customFormat="1" ht="15" customHeight="1" x14ac:dyDescent="0.2">
      <c r="A92" s="210" t="s">
        <v>45</v>
      </c>
      <c r="B92" s="211"/>
      <c r="C92" s="211"/>
      <c r="D92" s="211"/>
      <c r="E92" s="211"/>
      <c r="F92" s="211"/>
      <c r="G92" s="211"/>
      <c r="H92" s="222">
        <v>1407</v>
      </c>
      <c r="I92" s="222">
        <v>1460</v>
      </c>
      <c r="J92" s="222">
        <v>1510</v>
      </c>
      <c r="K92" s="222">
        <v>1560</v>
      </c>
      <c r="L92" s="222">
        <v>1613</v>
      </c>
      <c r="M92" s="222">
        <v>1665</v>
      </c>
      <c r="N92" s="222">
        <v>1720</v>
      </c>
      <c r="O92" s="222">
        <v>1779</v>
      </c>
      <c r="P92" s="222">
        <v>1843</v>
      </c>
      <c r="Q92" s="222">
        <v>1915</v>
      </c>
      <c r="R92" s="222">
        <v>1997</v>
      </c>
      <c r="S92" s="222">
        <v>2090</v>
      </c>
      <c r="T92" s="222">
        <v>2190</v>
      </c>
      <c r="U92" s="222">
        <v>2295</v>
      </c>
      <c r="V92" s="222">
        <v>2403</v>
      </c>
      <c r="W92" s="222">
        <v>2508</v>
      </c>
      <c r="X92" s="222">
        <v>2610</v>
      </c>
      <c r="Y92" s="222">
        <v>2712</v>
      </c>
      <c r="Z92" s="222">
        <v>2822</v>
      </c>
      <c r="AA92" s="222">
        <v>2946</v>
      </c>
      <c r="AB92" s="222">
        <v>3091</v>
      </c>
      <c r="AC92" s="222">
        <v>3259</v>
      </c>
      <c r="AD92" s="222">
        <v>3450</v>
      </c>
      <c r="AE92" s="222">
        <v>3644</v>
      </c>
      <c r="AF92" s="222">
        <v>3847</v>
      </c>
      <c r="AG92" s="222">
        <v>4054</v>
      </c>
      <c r="AH92" s="222">
        <v>4263</v>
      </c>
      <c r="AI92" s="222">
        <v>4477</v>
      </c>
      <c r="AJ92" s="222">
        <v>4703</v>
      </c>
      <c r="AK92" s="222">
        <v>4949</v>
      </c>
      <c r="AL92" s="222">
        <v>5222</v>
      </c>
      <c r="AM92" s="222">
        <v>5522</v>
      </c>
      <c r="AN92" s="222">
        <v>5844</v>
      </c>
      <c r="AO92" s="222">
        <v>6178</v>
      </c>
      <c r="AP92" s="222">
        <v>6517</v>
      </c>
      <c r="AQ92" s="222">
        <v>6851</v>
      </c>
      <c r="AR92" s="222">
        <v>7179</v>
      </c>
      <c r="AS92" s="222">
        <v>7497</v>
      </c>
      <c r="AT92" s="222">
        <v>7803</v>
      </c>
      <c r="AU92" s="222">
        <v>8100</v>
      </c>
      <c r="AV92" s="222">
        <v>8383</v>
      </c>
      <c r="AW92" s="222">
        <v>8664</v>
      </c>
      <c r="AX92" s="222">
        <v>8957</v>
      </c>
      <c r="AY92" s="222">
        <v>9290</v>
      </c>
      <c r="AZ92" s="222">
        <v>9689</v>
      </c>
      <c r="BA92" s="222">
        <v>10174</v>
      </c>
      <c r="BB92" s="222">
        <v>10758</v>
      </c>
      <c r="BC92" s="222">
        <v>11436</v>
      </c>
      <c r="BD92" s="222">
        <v>12209</v>
      </c>
      <c r="BE92" s="222">
        <v>12995</v>
      </c>
      <c r="BF92" s="222">
        <v>13774</v>
      </c>
      <c r="BG92" s="222">
        <v>14541</v>
      </c>
      <c r="BH92" s="222">
        <v>15208</v>
      </c>
      <c r="BI92" s="222">
        <v>15832</v>
      </c>
      <c r="BJ92" s="222">
        <v>16533</v>
      </c>
      <c r="BK92" s="222">
        <v>17043</v>
      </c>
      <c r="BL92" s="222">
        <v>18078</v>
      </c>
      <c r="BM92" s="222">
        <v>19273</v>
      </c>
      <c r="BN92" s="222">
        <v>20569</v>
      </c>
      <c r="BO92" s="222">
        <v>21887</v>
      </c>
      <c r="BP92" s="222">
        <v>23392</v>
      </c>
      <c r="BQ92" s="222">
        <v>24581</v>
      </c>
      <c r="BR92" s="222">
        <v>25700</v>
      </c>
      <c r="BS92" s="222">
        <v>26734</v>
      </c>
      <c r="BT92" s="222">
        <v>27677</v>
      </c>
      <c r="BU92" s="222">
        <v>28552</v>
      </c>
      <c r="BV92" s="222">
        <v>29416</v>
      </c>
      <c r="BW92" s="222">
        <v>30346</v>
      </c>
      <c r="BX92" s="222">
        <v>31394</v>
      </c>
      <c r="BY92" s="222">
        <v>32575</v>
      </c>
      <c r="BZ92" s="222">
        <v>33853</v>
      </c>
    </row>
    <row r="93" spans="1:78" s="209" customFormat="1" ht="15" customHeight="1" x14ac:dyDescent="0.2">
      <c r="A93" s="210" t="s">
        <v>46</v>
      </c>
      <c r="B93" s="211"/>
      <c r="C93" s="211"/>
      <c r="D93" s="211"/>
      <c r="E93" s="211"/>
      <c r="F93" s="211"/>
      <c r="G93" s="211"/>
      <c r="H93" s="222">
        <v>317</v>
      </c>
      <c r="I93" s="222">
        <v>338</v>
      </c>
      <c r="J93" s="222">
        <v>355</v>
      </c>
      <c r="K93" s="222">
        <v>375</v>
      </c>
      <c r="L93" s="222">
        <v>394</v>
      </c>
      <c r="M93" s="222">
        <v>414</v>
      </c>
      <c r="N93" s="222">
        <v>431</v>
      </c>
      <c r="O93" s="222">
        <v>450</v>
      </c>
      <c r="P93" s="222">
        <v>470</v>
      </c>
      <c r="Q93" s="222">
        <v>489</v>
      </c>
      <c r="R93" s="222">
        <v>510</v>
      </c>
      <c r="S93" s="222">
        <v>530</v>
      </c>
      <c r="T93" s="222">
        <v>552</v>
      </c>
      <c r="U93" s="222">
        <v>579</v>
      </c>
      <c r="V93" s="222">
        <v>612</v>
      </c>
      <c r="W93" s="222">
        <v>651</v>
      </c>
      <c r="X93" s="222">
        <v>696</v>
      </c>
      <c r="Y93" s="222">
        <v>746</v>
      </c>
      <c r="Z93" s="222">
        <v>801</v>
      </c>
      <c r="AA93" s="222">
        <v>857</v>
      </c>
      <c r="AB93" s="222">
        <v>913</v>
      </c>
      <c r="AC93" s="222">
        <v>972</v>
      </c>
      <c r="AD93" s="222">
        <v>1032</v>
      </c>
      <c r="AE93" s="222">
        <v>1092</v>
      </c>
      <c r="AF93" s="222">
        <v>1156</v>
      </c>
      <c r="AG93" s="222">
        <v>1226</v>
      </c>
      <c r="AH93" s="222">
        <v>1305</v>
      </c>
      <c r="AI93" s="222">
        <v>1389</v>
      </c>
      <c r="AJ93" s="222">
        <v>1477</v>
      </c>
      <c r="AK93" s="222">
        <v>1569</v>
      </c>
      <c r="AL93" s="222">
        <v>1662</v>
      </c>
      <c r="AM93" s="222">
        <v>1756</v>
      </c>
      <c r="AN93" s="222">
        <v>1853</v>
      </c>
      <c r="AO93" s="222">
        <v>1955</v>
      </c>
      <c r="AP93" s="222">
        <v>2070</v>
      </c>
      <c r="AQ93" s="222">
        <v>2199</v>
      </c>
      <c r="AR93" s="222">
        <v>2345</v>
      </c>
      <c r="AS93" s="222">
        <v>2502</v>
      </c>
      <c r="AT93" s="222">
        <v>2668</v>
      </c>
      <c r="AU93" s="222">
        <v>2839</v>
      </c>
      <c r="AV93" s="222">
        <v>3010</v>
      </c>
      <c r="AW93" s="222">
        <v>3180</v>
      </c>
      <c r="AX93" s="222">
        <v>3346</v>
      </c>
      <c r="AY93" s="222">
        <v>3509</v>
      </c>
      <c r="AZ93" s="222">
        <v>3668</v>
      </c>
      <c r="BA93" s="222">
        <v>3824</v>
      </c>
      <c r="BB93" s="222">
        <v>3979</v>
      </c>
      <c r="BC93" s="222">
        <v>4142</v>
      </c>
      <c r="BD93" s="222">
        <v>4327</v>
      </c>
      <c r="BE93" s="222">
        <v>4544</v>
      </c>
      <c r="BF93" s="222">
        <v>4805</v>
      </c>
      <c r="BG93" s="222">
        <v>5117</v>
      </c>
      <c r="BH93" s="222">
        <v>5473</v>
      </c>
      <c r="BI93" s="222">
        <v>5877</v>
      </c>
      <c r="BJ93" s="222">
        <v>6289</v>
      </c>
      <c r="BK93" s="222">
        <v>6698</v>
      </c>
      <c r="BL93" s="222">
        <v>7105</v>
      </c>
      <c r="BM93" s="222">
        <v>7462</v>
      </c>
      <c r="BN93" s="222">
        <v>7805</v>
      </c>
      <c r="BO93" s="222">
        <v>8192</v>
      </c>
      <c r="BP93" s="222">
        <v>8481</v>
      </c>
      <c r="BQ93" s="222">
        <v>9055</v>
      </c>
      <c r="BR93" s="222">
        <v>9708</v>
      </c>
      <c r="BS93" s="222">
        <v>10411</v>
      </c>
      <c r="BT93" s="222">
        <v>11126</v>
      </c>
      <c r="BU93" s="222">
        <v>11922</v>
      </c>
      <c r="BV93" s="222">
        <v>12574</v>
      </c>
      <c r="BW93" s="222">
        <v>13199</v>
      </c>
      <c r="BX93" s="222">
        <v>13779</v>
      </c>
      <c r="BY93" s="222">
        <v>14317</v>
      </c>
      <c r="BZ93" s="222">
        <v>14820</v>
      </c>
    </row>
    <row r="94" spans="1:78" s="209" customFormat="1" ht="15" customHeight="1" x14ac:dyDescent="0.2">
      <c r="A94" s="210" t="s">
        <v>47</v>
      </c>
      <c r="B94" s="211"/>
      <c r="C94" s="211"/>
      <c r="D94" s="211"/>
      <c r="E94" s="211"/>
      <c r="F94" s="211"/>
      <c r="G94" s="211"/>
      <c r="H94" s="222">
        <v>43</v>
      </c>
      <c r="I94" s="222">
        <v>47</v>
      </c>
      <c r="J94" s="222">
        <v>50</v>
      </c>
      <c r="K94" s="222">
        <v>53</v>
      </c>
      <c r="L94" s="222">
        <v>57</v>
      </c>
      <c r="M94" s="222">
        <v>61</v>
      </c>
      <c r="N94" s="222">
        <v>65</v>
      </c>
      <c r="O94" s="222">
        <v>69</v>
      </c>
      <c r="P94" s="222">
        <v>74</v>
      </c>
      <c r="Q94" s="222">
        <v>79</v>
      </c>
      <c r="R94" s="222">
        <v>84</v>
      </c>
      <c r="S94" s="222">
        <v>89</v>
      </c>
      <c r="T94" s="222">
        <v>93</v>
      </c>
      <c r="U94" s="222">
        <v>98</v>
      </c>
      <c r="V94" s="222">
        <v>104</v>
      </c>
      <c r="W94" s="222">
        <v>111</v>
      </c>
      <c r="X94" s="222">
        <v>119</v>
      </c>
      <c r="Y94" s="222">
        <v>128</v>
      </c>
      <c r="Z94" s="222">
        <v>138</v>
      </c>
      <c r="AA94" s="222">
        <v>149</v>
      </c>
      <c r="AB94" s="222">
        <v>164</v>
      </c>
      <c r="AC94" s="222">
        <v>180</v>
      </c>
      <c r="AD94" s="222">
        <v>197</v>
      </c>
      <c r="AE94" s="222">
        <v>216</v>
      </c>
      <c r="AF94" s="222">
        <v>237</v>
      </c>
      <c r="AG94" s="222">
        <v>256</v>
      </c>
      <c r="AH94" s="222">
        <v>275</v>
      </c>
      <c r="AI94" s="222">
        <v>295</v>
      </c>
      <c r="AJ94" s="222">
        <v>316</v>
      </c>
      <c r="AK94" s="222">
        <v>338</v>
      </c>
      <c r="AL94" s="222">
        <v>362</v>
      </c>
      <c r="AM94" s="222">
        <v>388</v>
      </c>
      <c r="AN94" s="222">
        <v>415</v>
      </c>
      <c r="AO94" s="222">
        <v>447</v>
      </c>
      <c r="AP94" s="222">
        <v>479</v>
      </c>
      <c r="AQ94" s="222">
        <v>512</v>
      </c>
      <c r="AR94" s="222">
        <v>547</v>
      </c>
      <c r="AS94" s="222">
        <v>586</v>
      </c>
      <c r="AT94" s="222">
        <v>626</v>
      </c>
      <c r="AU94" s="222">
        <v>671</v>
      </c>
      <c r="AV94" s="222">
        <v>721</v>
      </c>
      <c r="AW94" s="222">
        <v>778</v>
      </c>
      <c r="AX94" s="222">
        <v>840</v>
      </c>
      <c r="AY94" s="222">
        <v>905</v>
      </c>
      <c r="AZ94" s="222">
        <v>972</v>
      </c>
      <c r="BA94" s="222">
        <v>1040</v>
      </c>
      <c r="BB94" s="222">
        <v>1108</v>
      </c>
      <c r="BC94" s="222">
        <v>1176</v>
      </c>
      <c r="BD94" s="222">
        <v>1244</v>
      </c>
      <c r="BE94" s="222">
        <v>1311</v>
      </c>
      <c r="BF94" s="222">
        <v>1377</v>
      </c>
      <c r="BG94" s="222">
        <v>1444</v>
      </c>
      <c r="BH94" s="222">
        <v>1514</v>
      </c>
      <c r="BI94" s="222">
        <v>1594</v>
      </c>
      <c r="BJ94" s="222">
        <v>1687</v>
      </c>
      <c r="BK94" s="222">
        <v>1798</v>
      </c>
      <c r="BL94" s="222">
        <v>1929</v>
      </c>
      <c r="BM94" s="222">
        <v>2079</v>
      </c>
      <c r="BN94" s="222">
        <v>2246</v>
      </c>
      <c r="BO94" s="222">
        <v>2417</v>
      </c>
      <c r="BP94" s="222">
        <v>2586</v>
      </c>
      <c r="BQ94" s="222">
        <v>2758</v>
      </c>
      <c r="BR94" s="222">
        <v>2911</v>
      </c>
      <c r="BS94" s="222">
        <v>3060</v>
      </c>
      <c r="BT94" s="222">
        <v>3231</v>
      </c>
      <c r="BU94" s="222">
        <v>3360</v>
      </c>
      <c r="BV94" s="222">
        <v>3617</v>
      </c>
      <c r="BW94" s="222">
        <v>3904</v>
      </c>
      <c r="BX94" s="222">
        <v>4210</v>
      </c>
      <c r="BY94" s="222">
        <v>4520</v>
      </c>
      <c r="BZ94" s="222">
        <v>4858</v>
      </c>
    </row>
    <row r="95" spans="1:78" s="209" customFormat="1" ht="15" customHeight="1" x14ac:dyDescent="0.2">
      <c r="A95" s="210" t="s">
        <v>168</v>
      </c>
      <c r="B95" s="211"/>
      <c r="C95" s="211"/>
      <c r="D95" s="211"/>
      <c r="E95" s="211"/>
      <c r="F95" s="211"/>
      <c r="G95" s="211"/>
      <c r="H95" s="222">
        <v>3</v>
      </c>
      <c r="I95" s="222">
        <v>3</v>
      </c>
      <c r="J95" s="222">
        <v>3</v>
      </c>
      <c r="K95" s="222">
        <v>3</v>
      </c>
      <c r="L95" s="222">
        <v>4</v>
      </c>
      <c r="M95" s="222">
        <v>4</v>
      </c>
      <c r="N95" s="222">
        <v>5</v>
      </c>
      <c r="O95" s="222">
        <v>5</v>
      </c>
      <c r="P95" s="222">
        <v>6</v>
      </c>
      <c r="Q95" s="222">
        <v>6</v>
      </c>
      <c r="R95" s="222">
        <v>7</v>
      </c>
      <c r="S95" s="222">
        <v>8</v>
      </c>
      <c r="T95" s="222">
        <v>9</v>
      </c>
      <c r="U95" s="222">
        <v>10</v>
      </c>
      <c r="V95" s="222">
        <v>10</v>
      </c>
      <c r="W95" s="222">
        <v>11</v>
      </c>
      <c r="X95" s="222">
        <v>12</v>
      </c>
      <c r="Y95" s="222">
        <v>13</v>
      </c>
      <c r="Z95" s="222">
        <v>14</v>
      </c>
      <c r="AA95" s="222">
        <v>16</v>
      </c>
      <c r="AB95" s="222">
        <v>18</v>
      </c>
      <c r="AC95" s="222">
        <v>20</v>
      </c>
      <c r="AD95" s="222">
        <v>23</v>
      </c>
      <c r="AE95" s="222">
        <v>26</v>
      </c>
      <c r="AF95" s="222">
        <v>29</v>
      </c>
      <c r="AG95" s="222">
        <v>34</v>
      </c>
      <c r="AH95" s="222">
        <v>37</v>
      </c>
      <c r="AI95" s="222">
        <v>43</v>
      </c>
      <c r="AJ95" s="222">
        <v>48</v>
      </c>
      <c r="AK95" s="222">
        <v>54</v>
      </c>
      <c r="AL95" s="222">
        <v>59</v>
      </c>
      <c r="AM95" s="222">
        <v>65</v>
      </c>
      <c r="AN95" s="222">
        <v>71</v>
      </c>
      <c r="AO95" s="222">
        <v>78</v>
      </c>
      <c r="AP95" s="222">
        <v>86</v>
      </c>
      <c r="AQ95" s="222">
        <v>92</v>
      </c>
      <c r="AR95" s="222">
        <v>100</v>
      </c>
      <c r="AS95" s="222">
        <v>110</v>
      </c>
      <c r="AT95" s="222">
        <v>120</v>
      </c>
      <c r="AU95" s="222">
        <v>129</v>
      </c>
      <c r="AV95" s="222">
        <v>141</v>
      </c>
      <c r="AW95" s="222">
        <v>152</v>
      </c>
      <c r="AX95" s="222">
        <v>165</v>
      </c>
      <c r="AY95" s="222">
        <v>179</v>
      </c>
      <c r="AZ95" s="222">
        <v>194</v>
      </c>
      <c r="BA95" s="222">
        <v>211</v>
      </c>
      <c r="BB95" s="222">
        <v>230</v>
      </c>
      <c r="BC95" s="222">
        <v>251</v>
      </c>
      <c r="BD95" s="222">
        <v>274</v>
      </c>
      <c r="BE95" s="222">
        <v>298</v>
      </c>
      <c r="BF95" s="222">
        <v>322</v>
      </c>
      <c r="BG95" s="222">
        <v>349</v>
      </c>
      <c r="BH95" s="222">
        <v>376</v>
      </c>
      <c r="BI95" s="222">
        <v>404</v>
      </c>
      <c r="BJ95" s="222">
        <v>434</v>
      </c>
      <c r="BK95" s="222">
        <v>463</v>
      </c>
      <c r="BL95" s="222">
        <v>494</v>
      </c>
      <c r="BM95" s="222">
        <v>526</v>
      </c>
      <c r="BN95" s="222">
        <v>560</v>
      </c>
      <c r="BO95" s="222">
        <v>600</v>
      </c>
      <c r="BP95" s="222">
        <v>644</v>
      </c>
      <c r="BQ95" s="222">
        <v>696</v>
      </c>
      <c r="BR95" s="222">
        <v>753</v>
      </c>
      <c r="BS95" s="222">
        <v>816</v>
      </c>
      <c r="BT95" s="222">
        <v>881</v>
      </c>
      <c r="BU95" s="222">
        <v>948</v>
      </c>
      <c r="BV95" s="222">
        <v>1017</v>
      </c>
      <c r="BW95" s="222">
        <v>1081</v>
      </c>
      <c r="BX95" s="222">
        <v>1148</v>
      </c>
      <c r="BY95" s="222">
        <v>1224</v>
      </c>
      <c r="BZ95" s="222">
        <v>1284</v>
      </c>
    </row>
    <row r="96" spans="1:78" s="209" customFormat="1" ht="15" customHeight="1" x14ac:dyDescent="0.2">
      <c r="A96" s="210"/>
      <c r="B96" s="211"/>
      <c r="C96" s="211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1"/>
      <c r="T96" s="211"/>
      <c r="U96" s="211"/>
      <c r="V96" s="211"/>
      <c r="W96" s="211"/>
      <c r="X96" s="211"/>
      <c r="Y96" s="211"/>
      <c r="Z96" s="211"/>
      <c r="AA96" s="211"/>
      <c r="AB96" s="211"/>
      <c r="AC96" s="211"/>
      <c r="AD96" s="211"/>
      <c r="AE96" s="211"/>
      <c r="AF96" s="211"/>
      <c r="AG96" s="211"/>
      <c r="AH96" s="211"/>
      <c r="AI96" s="211"/>
      <c r="AJ96" s="211"/>
      <c r="AK96" s="211"/>
      <c r="AL96" s="211"/>
      <c r="AM96" s="211"/>
      <c r="AN96" s="211"/>
      <c r="AO96" s="211"/>
      <c r="AP96" s="211"/>
      <c r="AQ96" s="211"/>
      <c r="AR96" s="211"/>
      <c r="AS96" s="211"/>
      <c r="AT96" s="211"/>
      <c r="AU96" s="211"/>
      <c r="AV96" s="211"/>
      <c r="AW96" s="211"/>
      <c r="AX96" s="211"/>
      <c r="AY96" s="211"/>
      <c r="AZ96" s="211"/>
      <c r="BA96" s="211"/>
      <c r="BB96" s="211"/>
      <c r="BC96" s="211"/>
      <c r="BD96" s="211"/>
      <c r="BE96" s="211"/>
      <c r="BF96" s="211"/>
      <c r="BG96" s="211"/>
      <c r="BH96" s="211"/>
      <c r="BI96" s="211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</row>
    <row r="97" spans="1:78" s="171" customFormat="1" ht="15" customHeight="1" x14ac:dyDescent="0.2">
      <c r="A97" s="175" t="s">
        <v>166</v>
      </c>
      <c r="B97" s="212"/>
      <c r="C97" s="212"/>
      <c r="D97" s="212"/>
      <c r="E97" s="212"/>
      <c r="F97" s="212"/>
      <c r="G97" s="212"/>
      <c r="H97" s="220">
        <v>2658609</v>
      </c>
      <c r="I97" s="220">
        <v>2724043</v>
      </c>
      <c r="J97" s="220">
        <v>2790895</v>
      </c>
      <c r="K97" s="220">
        <v>2859778</v>
      </c>
      <c r="L97" s="220">
        <v>2929254</v>
      </c>
      <c r="M97" s="220">
        <v>2999132</v>
      </c>
      <c r="N97" s="220">
        <v>3069043</v>
      </c>
      <c r="O97" s="220">
        <v>3138431</v>
      </c>
      <c r="P97" s="220">
        <v>3206764</v>
      </c>
      <c r="Q97" s="220">
        <v>3273817</v>
      </c>
      <c r="R97" s="220">
        <v>3339256</v>
      </c>
      <c r="S97" s="220">
        <v>3402914</v>
      </c>
      <c r="T97" s="220">
        <v>3464815</v>
      </c>
      <c r="U97" s="220">
        <v>3524723</v>
      </c>
      <c r="V97" s="220">
        <v>3584064</v>
      </c>
      <c r="W97" s="220">
        <v>3643962</v>
      </c>
      <c r="X97" s="220">
        <v>3704762</v>
      </c>
      <c r="Y97" s="220">
        <v>3767291</v>
      </c>
      <c r="Z97" s="220">
        <v>3831865</v>
      </c>
      <c r="AA97" s="220">
        <v>3898070</v>
      </c>
      <c r="AB97" s="220">
        <v>3965658</v>
      </c>
      <c r="AC97" s="220">
        <v>4033619</v>
      </c>
      <c r="AD97" s="220">
        <v>4102911</v>
      </c>
      <c r="AE97" s="220">
        <v>4174073</v>
      </c>
      <c r="AF97" s="220">
        <v>4246233</v>
      </c>
      <c r="AG97" s="220">
        <v>4319206</v>
      </c>
      <c r="AH97" s="220">
        <v>4391658</v>
      </c>
      <c r="AI97" s="220">
        <v>4464128</v>
      </c>
      <c r="AJ97" s="220">
        <v>4536409</v>
      </c>
      <c r="AK97" s="220">
        <v>4608280</v>
      </c>
      <c r="AL97" s="220">
        <v>4679945</v>
      </c>
      <c r="AM97" s="220">
        <v>4749361</v>
      </c>
      <c r="AN97" s="220">
        <v>4817353</v>
      </c>
      <c r="AO97" s="220">
        <v>4883348</v>
      </c>
      <c r="AP97" s="220">
        <v>4947003</v>
      </c>
      <c r="AQ97" s="220">
        <v>5009267</v>
      </c>
      <c r="AR97" s="220">
        <v>5067144</v>
      </c>
      <c r="AS97" s="220">
        <v>5121957</v>
      </c>
      <c r="AT97" s="220">
        <v>5173155</v>
      </c>
      <c r="AU97" s="220">
        <v>5221553</v>
      </c>
      <c r="AV97" s="220">
        <v>5267548</v>
      </c>
      <c r="AW97" s="220">
        <v>5309877</v>
      </c>
      <c r="AX97" s="220">
        <v>5348999</v>
      </c>
      <c r="AY97" s="220">
        <v>5384366</v>
      </c>
      <c r="AZ97" s="220">
        <v>5417726</v>
      </c>
      <c r="BA97" s="220">
        <v>5448922</v>
      </c>
      <c r="BB97" s="220">
        <v>5477457</v>
      </c>
      <c r="BC97" s="220">
        <v>5503316</v>
      </c>
      <c r="BD97" s="220">
        <v>5526043</v>
      </c>
      <c r="BE97" s="220">
        <v>5546518</v>
      </c>
      <c r="BF97" s="220">
        <v>5564667</v>
      </c>
      <c r="BG97" s="220">
        <v>5580470</v>
      </c>
      <c r="BH97" s="220">
        <v>5593995</v>
      </c>
      <c r="BI97" s="220">
        <v>5604933</v>
      </c>
      <c r="BJ97" s="220">
        <v>5613760</v>
      </c>
      <c r="BK97" s="220">
        <v>5620588</v>
      </c>
      <c r="BL97" s="220">
        <v>5625583</v>
      </c>
      <c r="BM97" s="220">
        <v>5628945</v>
      </c>
      <c r="BN97" s="220">
        <v>5630487</v>
      </c>
      <c r="BO97" s="220">
        <v>5630320</v>
      </c>
      <c r="BP97" s="220">
        <v>5628608</v>
      </c>
      <c r="BQ97" s="220">
        <v>5625489</v>
      </c>
      <c r="BR97" s="220">
        <v>5621046</v>
      </c>
      <c r="BS97" s="220">
        <v>5615018</v>
      </c>
      <c r="BT97" s="220">
        <v>5607377</v>
      </c>
      <c r="BU97" s="220">
        <v>5598243</v>
      </c>
      <c r="BV97" s="220">
        <v>5587634</v>
      </c>
      <c r="BW97" s="220">
        <v>5575576</v>
      </c>
      <c r="BX97" s="220">
        <v>5561695</v>
      </c>
      <c r="BY97" s="220">
        <v>5546042</v>
      </c>
      <c r="BZ97" s="220">
        <v>5528862</v>
      </c>
    </row>
    <row r="98" spans="1:78" s="171" customFormat="1" ht="15" customHeight="1" x14ac:dyDescent="0.2">
      <c r="A98" s="175"/>
      <c r="B98" s="212"/>
      <c r="C98" s="212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  <c r="P98" s="212"/>
      <c r="Q98" s="212"/>
      <c r="R98" s="212"/>
      <c r="S98" s="212"/>
      <c r="T98" s="212"/>
      <c r="U98" s="212"/>
      <c r="V98" s="212"/>
      <c r="W98" s="212"/>
      <c r="X98" s="212"/>
      <c r="Y98" s="212"/>
      <c r="Z98" s="212"/>
      <c r="AA98" s="212"/>
      <c r="AB98" s="212"/>
      <c r="AC98" s="212"/>
      <c r="AD98" s="212"/>
      <c r="AE98" s="212"/>
      <c r="AF98" s="212"/>
      <c r="AG98" s="212"/>
      <c r="AH98" s="212"/>
      <c r="AI98" s="212"/>
      <c r="AJ98" s="212"/>
      <c r="AK98" s="212"/>
      <c r="AL98" s="212"/>
      <c r="AM98" s="212"/>
      <c r="AN98" s="212"/>
      <c r="AO98" s="212"/>
      <c r="AP98" s="212"/>
      <c r="AQ98" s="212"/>
      <c r="AR98" s="212"/>
      <c r="AS98" s="212"/>
      <c r="AT98" s="212"/>
      <c r="AU98" s="212"/>
      <c r="AV98" s="212"/>
      <c r="AW98" s="212"/>
      <c r="AX98" s="212"/>
      <c r="AY98" s="212"/>
      <c r="AZ98" s="212"/>
      <c r="BA98" s="212"/>
      <c r="BB98" s="212"/>
      <c r="BC98" s="212"/>
      <c r="BD98" s="212"/>
      <c r="BE98" s="212"/>
      <c r="BF98" s="212"/>
      <c r="BG98" s="212"/>
      <c r="BH98" s="212"/>
      <c r="BI98" s="212"/>
      <c r="BJ98" s="212"/>
      <c r="BK98" s="212"/>
      <c r="BL98" s="212"/>
      <c r="BM98" s="212"/>
      <c r="BN98" s="212"/>
      <c r="BO98" s="212"/>
      <c r="BP98" s="212"/>
      <c r="BQ98" s="212"/>
      <c r="BR98" s="212"/>
      <c r="BS98" s="212"/>
      <c r="BT98" s="212"/>
      <c r="BU98" s="212"/>
      <c r="BV98" s="212"/>
      <c r="BW98" s="212"/>
      <c r="BX98" s="212"/>
      <c r="BY98" s="212"/>
      <c r="BZ98" s="212"/>
    </row>
    <row r="99" spans="1:78" ht="15" customHeight="1" x14ac:dyDescent="0.2">
      <c r="A99" s="176" t="s">
        <v>3</v>
      </c>
      <c r="B99" s="213"/>
      <c r="C99" s="213"/>
      <c r="D99" s="213"/>
      <c r="E99" s="213"/>
      <c r="F99" s="213"/>
      <c r="G99" s="213"/>
      <c r="H99" s="218">
        <v>227033</v>
      </c>
      <c r="I99" s="218">
        <v>230540</v>
      </c>
      <c r="J99" s="218">
        <v>233448</v>
      </c>
      <c r="K99" s="218">
        <v>235702</v>
      </c>
      <c r="L99" s="218">
        <v>236086</v>
      </c>
      <c r="M99" s="218">
        <v>234765</v>
      </c>
      <c r="N99" s="218">
        <v>231893</v>
      </c>
      <c r="O99" s="218">
        <v>227742</v>
      </c>
      <c r="P99" s="218">
        <v>222595</v>
      </c>
      <c r="Q99" s="218">
        <v>216654</v>
      </c>
      <c r="R99" s="218">
        <v>210091</v>
      </c>
      <c r="S99" s="218">
        <v>202873</v>
      </c>
      <c r="T99" s="218">
        <v>195121</v>
      </c>
      <c r="U99" s="218">
        <v>186834</v>
      </c>
      <c r="V99" s="218">
        <v>178809</v>
      </c>
      <c r="W99" s="218">
        <v>171472</v>
      </c>
      <c r="X99" s="218">
        <v>165264</v>
      </c>
      <c r="Y99" s="218">
        <v>160488</v>
      </c>
      <c r="Z99" s="218">
        <v>157655</v>
      </c>
      <c r="AA99" s="218">
        <v>156501</v>
      </c>
      <c r="AB99" s="218">
        <v>156627</v>
      </c>
      <c r="AC99" s="218">
        <v>157779</v>
      </c>
      <c r="AD99" s="218">
        <v>159736</v>
      </c>
      <c r="AE99" s="218">
        <v>161865</v>
      </c>
      <c r="AF99" s="218">
        <v>163815</v>
      </c>
      <c r="AG99" s="218">
        <v>165474</v>
      </c>
      <c r="AH99" s="218">
        <v>166551</v>
      </c>
      <c r="AI99" s="218">
        <v>166829</v>
      </c>
      <c r="AJ99" s="218">
        <v>166249</v>
      </c>
      <c r="AK99" s="218">
        <v>164916</v>
      </c>
      <c r="AL99" s="218">
        <v>163054</v>
      </c>
      <c r="AM99" s="218">
        <v>160941</v>
      </c>
      <c r="AN99" s="218">
        <v>158811</v>
      </c>
      <c r="AO99" s="218">
        <v>156805</v>
      </c>
      <c r="AP99" s="218">
        <v>154954</v>
      </c>
      <c r="AQ99" s="218">
        <v>153225</v>
      </c>
      <c r="AR99" s="218">
        <v>151597</v>
      </c>
      <c r="AS99" s="218">
        <v>149858</v>
      </c>
      <c r="AT99" s="218">
        <v>147744</v>
      </c>
      <c r="AU99" s="218">
        <v>146129</v>
      </c>
      <c r="AV99" s="218">
        <v>144803</v>
      </c>
      <c r="AW99" s="218">
        <v>143763</v>
      </c>
      <c r="AX99" s="218">
        <v>143202</v>
      </c>
      <c r="AY99" s="218">
        <v>143356</v>
      </c>
      <c r="AZ99" s="218">
        <v>143295</v>
      </c>
      <c r="BA99" s="218">
        <v>143160</v>
      </c>
      <c r="BB99" s="218">
        <v>142851</v>
      </c>
      <c r="BC99" s="218">
        <v>142273</v>
      </c>
      <c r="BD99" s="218">
        <v>141302</v>
      </c>
      <c r="BE99" s="218">
        <v>139983</v>
      </c>
      <c r="BF99" s="218">
        <v>138375</v>
      </c>
      <c r="BG99" s="218">
        <v>136658</v>
      </c>
      <c r="BH99" s="218">
        <v>134995</v>
      </c>
      <c r="BI99" s="218">
        <v>133578</v>
      </c>
      <c r="BJ99" s="218">
        <v>132440</v>
      </c>
      <c r="BK99" s="218">
        <v>131612</v>
      </c>
      <c r="BL99" s="218">
        <v>131016</v>
      </c>
      <c r="BM99" s="218">
        <v>130583</v>
      </c>
      <c r="BN99" s="218">
        <v>130252</v>
      </c>
      <c r="BO99" s="218">
        <v>129973</v>
      </c>
      <c r="BP99" s="218">
        <v>129688</v>
      </c>
      <c r="BQ99" s="218">
        <v>129352</v>
      </c>
      <c r="BR99" s="218">
        <v>128948</v>
      </c>
      <c r="BS99" s="218">
        <v>128479</v>
      </c>
      <c r="BT99" s="218">
        <v>127954</v>
      </c>
      <c r="BU99" s="218">
        <v>127381</v>
      </c>
      <c r="BV99" s="218">
        <v>126770</v>
      </c>
      <c r="BW99" s="218">
        <v>126129</v>
      </c>
      <c r="BX99" s="218">
        <v>125470</v>
      </c>
      <c r="BY99" s="218">
        <v>124801</v>
      </c>
      <c r="BZ99" s="218">
        <v>124132</v>
      </c>
    </row>
    <row r="100" spans="1:78" ht="15" customHeight="1" x14ac:dyDescent="0.2">
      <c r="A100" s="176" t="s">
        <v>4</v>
      </c>
      <c r="B100" s="213"/>
      <c r="C100" s="213"/>
      <c r="D100" s="213"/>
      <c r="E100" s="213"/>
      <c r="F100" s="213"/>
      <c r="G100" s="213"/>
      <c r="H100" s="218">
        <v>446646</v>
      </c>
      <c r="I100" s="218">
        <v>451401</v>
      </c>
      <c r="J100" s="218">
        <v>456782</v>
      </c>
      <c r="K100" s="218">
        <v>463759</v>
      </c>
      <c r="L100" s="218">
        <v>471934</v>
      </c>
      <c r="M100" s="218">
        <v>481361</v>
      </c>
      <c r="N100" s="218">
        <v>490790</v>
      </c>
      <c r="O100" s="218">
        <v>498640</v>
      </c>
      <c r="P100" s="218">
        <v>503636</v>
      </c>
      <c r="Q100" s="218">
        <v>505036</v>
      </c>
      <c r="R100" s="218">
        <v>502721</v>
      </c>
      <c r="S100" s="218">
        <v>497052</v>
      </c>
      <c r="T100" s="218">
        <v>488845</v>
      </c>
      <c r="U100" s="218">
        <v>478930</v>
      </c>
      <c r="V100" s="218">
        <v>468519</v>
      </c>
      <c r="W100" s="218">
        <v>458478</v>
      </c>
      <c r="X100" s="218">
        <v>449158</v>
      </c>
      <c r="Y100" s="218">
        <v>441020</v>
      </c>
      <c r="Z100" s="218">
        <v>434303</v>
      </c>
      <c r="AA100" s="218">
        <v>429131</v>
      </c>
      <c r="AB100" s="218">
        <v>425588</v>
      </c>
      <c r="AC100" s="218">
        <v>423874</v>
      </c>
      <c r="AD100" s="218">
        <v>424317</v>
      </c>
      <c r="AE100" s="218">
        <v>428365</v>
      </c>
      <c r="AF100" s="218">
        <v>434848</v>
      </c>
      <c r="AG100" s="218">
        <v>442944</v>
      </c>
      <c r="AH100" s="218">
        <v>452316</v>
      </c>
      <c r="AI100" s="218">
        <v>462394</v>
      </c>
      <c r="AJ100" s="218">
        <v>471456</v>
      </c>
      <c r="AK100" s="218">
        <v>479309</v>
      </c>
      <c r="AL100" s="218">
        <v>485828</v>
      </c>
      <c r="AM100" s="218">
        <v>490307</v>
      </c>
      <c r="AN100" s="218">
        <v>492206</v>
      </c>
      <c r="AO100" s="218">
        <v>491406</v>
      </c>
      <c r="AP100" s="218">
        <v>488253</v>
      </c>
      <c r="AQ100" s="218">
        <v>483418</v>
      </c>
      <c r="AR100" s="218">
        <v>477723</v>
      </c>
      <c r="AS100" s="218">
        <v>471862</v>
      </c>
      <c r="AT100" s="218">
        <v>466257</v>
      </c>
      <c r="AU100" s="218">
        <v>461021</v>
      </c>
      <c r="AV100" s="218">
        <v>456073</v>
      </c>
      <c r="AW100" s="218">
        <v>451363</v>
      </c>
      <c r="AX100" s="218">
        <v>446290</v>
      </c>
      <c r="AY100" s="218">
        <v>440090</v>
      </c>
      <c r="AZ100" s="218">
        <v>435333</v>
      </c>
      <c r="BA100" s="218">
        <v>431406</v>
      </c>
      <c r="BB100" s="218">
        <v>428305</v>
      </c>
      <c r="BC100" s="218">
        <v>426604</v>
      </c>
      <c r="BD100" s="218">
        <v>426994</v>
      </c>
      <c r="BE100" s="218">
        <v>426754</v>
      </c>
      <c r="BF100" s="218">
        <v>426299</v>
      </c>
      <c r="BG100" s="218">
        <v>425341</v>
      </c>
      <c r="BH100" s="218">
        <v>423596</v>
      </c>
      <c r="BI100" s="218">
        <v>420697</v>
      </c>
      <c r="BJ100" s="218">
        <v>416781</v>
      </c>
      <c r="BK100" s="218">
        <v>412017</v>
      </c>
      <c r="BL100" s="218">
        <v>406931</v>
      </c>
      <c r="BM100" s="218">
        <v>402013</v>
      </c>
      <c r="BN100" s="218">
        <v>397828</v>
      </c>
      <c r="BO100" s="218">
        <v>394463</v>
      </c>
      <c r="BP100" s="218">
        <v>392018</v>
      </c>
      <c r="BQ100" s="218">
        <v>390264</v>
      </c>
      <c r="BR100" s="218">
        <v>388997</v>
      </c>
      <c r="BS100" s="218">
        <v>388033</v>
      </c>
      <c r="BT100" s="218">
        <v>387228</v>
      </c>
      <c r="BU100" s="218">
        <v>386411</v>
      </c>
      <c r="BV100" s="218">
        <v>385444</v>
      </c>
      <c r="BW100" s="218">
        <v>384277</v>
      </c>
      <c r="BX100" s="218">
        <v>382921</v>
      </c>
      <c r="BY100" s="218">
        <v>381399</v>
      </c>
      <c r="BZ100" s="218">
        <v>379736</v>
      </c>
    </row>
    <row r="101" spans="1:78" ht="15" customHeight="1" x14ac:dyDescent="0.2">
      <c r="A101" s="176" t="s">
        <v>5</v>
      </c>
      <c r="B101" s="213"/>
      <c r="C101" s="213"/>
      <c r="D101" s="213"/>
      <c r="E101" s="213"/>
      <c r="F101" s="213"/>
      <c r="G101" s="213"/>
      <c r="H101" s="218">
        <v>454767</v>
      </c>
      <c r="I101" s="218">
        <v>468500</v>
      </c>
      <c r="J101" s="218">
        <v>480509</v>
      </c>
      <c r="K101" s="218">
        <v>490441</v>
      </c>
      <c r="L101" s="218">
        <v>498270</v>
      </c>
      <c r="M101" s="218">
        <v>504399</v>
      </c>
      <c r="N101" s="218">
        <v>509917</v>
      </c>
      <c r="O101" s="218">
        <v>516086</v>
      </c>
      <c r="P101" s="218">
        <v>523838</v>
      </c>
      <c r="Q101" s="218">
        <v>533658</v>
      </c>
      <c r="R101" s="218">
        <v>545147</v>
      </c>
      <c r="S101" s="218">
        <v>556884</v>
      </c>
      <c r="T101" s="218">
        <v>567216</v>
      </c>
      <c r="U101" s="218">
        <v>574875</v>
      </c>
      <c r="V101" s="218">
        <v>579168</v>
      </c>
      <c r="W101" s="218">
        <v>580126</v>
      </c>
      <c r="X101" s="218">
        <v>578394</v>
      </c>
      <c r="Y101" s="218">
        <v>574930</v>
      </c>
      <c r="Z101" s="218">
        <v>570686</v>
      </c>
      <c r="AA101" s="218">
        <v>566353</v>
      </c>
      <c r="AB101" s="218">
        <v>562433</v>
      </c>
      <c r="AC101" s="218">
        <v>558845</v>
      </c>
      <c r="AD101" s="218">
        <v>555856</v>
      </c>
      <c r="AE101" s="218">
        <v>554167</v>
      </c>
      <c r="AF101" s="218">
        <v>553444</v>
      </c>
      <c r="AG101" s="218">
        <v>553911</v>
      </c>
      <c r="AH101" s="218">
        <v>556009</v>
      </c>
      <c r="AI101" s="218">
        <v>560058</v>
      </c>
      <c r="AJ101" s="218">
        <v>567639</v>
      </c>
      <c r="AK101" s="218">
        <v>578086</v>
      </c>
      <c r="AL101" s="218">
        <v>590448</v>
      </c>
      <c r="AM101" s="218">
        <v>604352</v>
      </c>
      <c r="AN101" s="218">
        <v>619088</v>
      </c>
      <c r="AO101" s="218">
        <v>632394</v>
      </c>
      <c r="AP101" s="218">
        <v>644005</v>
      </c>
      <c r="AQ101" s="218">
        <v>653733</v>
      </c>
      <c r="AR101" s="218">
        <v>660621</v>
      </c>
      <c r="AS101" s="218">
        <v>663938</v>
      </c>
      <c r="AT101" s="218">
        <v>663517</v>
      </c>
      <c r="AU101" s="218">
        <v>659828</v>
      </c>
      <c r="AV101" s="218">
        <v>653779</v>
      </c>
      <c r="AW101" s="218">
        <v>646477</v>
      </c>
      <c r="AX101" s="218">
        <v>638873</v>
      </c>
      <c r="AY101" s="218">
        <v>631541</v>
      </c>
      <c r="AZ101" s="218">
        <v>624651</v>
      </c>
      <c r="BA101" s="218">
        <v>618094</v>
      </c>
      <c r="BB101" s="218">
        <v>611815</v>
      </c>
      <c r="BC101" s="218">
        <v>605011</v>
      </c>
      <c r="BD101" s="218">
        <v>596671</v>
      </c>
      <c r="BE101" s="218">
        <v>590240</v>
      </c>
      <c r="BF101" s="218">
        <v>584911</v>
      </c>
      <c r="BG101" s="218">
        <v>580684</v>
      </c>
      <c r="BH101" s="218">
        <v>578334</v>
      </c>
      <c r="BI101" s="218">
        <v>578791</v>
      </c>
      <c r="BJ101" s="218">
        <v>578414</v>
      </c>
      <c r="BK101" s="218">
        <v>577749</v>
      </c>
      <c r="BL101" s="218">
        <v>576409</v>
      </c>
      <c r="BM101" s="218">
        <v>574024</v>
      </c>
      <c r="BN101" s="218">
        <v>570090</v>
      </c>
      <c r="BO101" s="218">
        <v>564789</v>
      </c>
      <c r="BP101" s="218">
        <v>558350</v>
      </c>
      <c r="BQ101" s="218">
        <v>551480</v>
      </c>
      <c r="BR101" s="218">
        <v>544832</v>
      </c>
      <c r="BS101" s="218">
        <v>539174</v>
      </c>
      <c r="BT101" s="218">
        <v>534619</v>
      </c>
      <c r="BU101" s="218">
        <v>531306</v>
      </c>
      <c r="BV101" s="218">
        <v>528928</v>
      </c>
      <c r="BW101" s="218">
        <v>527207</v>
      </c>
      <c r="BX101" s="218">
        <v>525899</v>
      </c>
      <c r="BY101" s="218">
        <v>524809</v>
      </c>
      <c r="BZ101" s="218">
        <v>523706</v>
      </c>
    </row>
    <row r="102" spans="1:78" ht="15" customHeight="1" x14ac:dyDescent="0.2">
      <c r="A102" s="176" t="s">
        <v>6</v>
      </c>
      <c r="B102" s="213"/>
      <c r="C102" s="213"/>
      <c r="D102" s="213"/>
      <c r="E102" s="213"/>
      <c r="F102" s="213"/>
      <c r="G102" s="213"/>
      <c r="H102" s="218">
        <v>356056</v>
      </c>
      <c r="I102" s="218">
        <v>368781</v>
      </c>
      <c r="J102" s="218">
        <v>384618</v>
      </c>
      <c r="K102" s="218">
        <v>402289</v>
      </c>
      <c r="L102" s="218">
        <v>420160</v>
      </c>
      <c r="M102" s="218">
        <v>442580</v>
      </c>
      <c r="N102" s="218">
        <v>457575</v>
      </c>
      <c r="O102" s="218">
        <v>471063</v>
      </c>
      <c r="P102" s="218">
        <v>482700</v>
      </c>
      <c r="Q102" s="218">
        <v>492589</v>
      </c>
      <c r="R102" s="218">
        <v>500979</v>
      </c>
      <c r="S102" s="218">
        <v>508866</v>
      </c>
      <c r="T102" s="218">
        <v>517481</v>
      </c>
      <c r="U102" s="218">
        <v>527752</v>
      </c>
      <c r="V102" s="218">
        <v>540064</v>
      </c>
      <c r="W102" s="218">
        <v>554004</v>
      </c>
      <c r="X102" s="218">
        <v>568255</v>
      </c>
      <c r="Y102" s="218">
        <v>581135</v>
      </c>
      <c r="Z102" s="218">
        <v>591316</v>
      </c>
      <c r="AA102" s="218">
        <v>598056</v>
      </c>
      <c r="AB102" s="218">
        <v>601325</v>
      </c>
      <c r="AC102" s="218">
        <v>601742</v>
      </c>
      <c r="AD102" s="218">
        <v>600286</v>
      </c>
      <c r="AE102" s="218">
        <v>598299</v>
      </c>
      <c r="AF102" s="218">
        <v>596208</v>
      </c>
      <c r="AG102" s="218">
        <v>594523</v>
      </c>
      <c r="AH102" s="218">
        <v>593177</v>
      </c>
      <c r="AI102" s="218">
        <v>592396</v>
      </c>
      <c r="AJ102" s="218">
        <v>592343</v>
      </c>
      <c r="AK102" s="218">
        <v>593219</v>
      </c>
      <c r="AL102" s="218">
        <v>595294</v>
      </c>
      <c r="AM102" s="218">
        <v>599056</v>
      </c>
      <c r="AN102" s="218">
        <v>604855</v>
      </c>
      <c r="AO102" s="218">
        <v>614380</v>
      </c>
      <c r="AP102" s="218">
        <v>626917</v>
      </c>
      <c r="AQ102" s="218">
        <v>641434</v>
      </c>
      <c r="AR102" s="218">
        <v>657521</v>
      </c>
      <c r="AS102" s="218">
        <v>674402</v>
      </c>
      <c r="AT102" s="218">
        <v>689642</v>
      </c>
      <c r="AU102" s="218">
        <v>702963</v>
      </c>
      <c r="AV102" s="218">
        <v>714163</v>
      </c>
      <c r="AW102" s="218">
        <v>722231</v>
      </c>
      <c r="AX102" s="218">
        <v>726379</v>
      </c>
      <c r="AY102" s="218">
        <v>726436</v>
      </c>
      <c r="AZ102" s="218">
        <v>722907</v>
      </c>
      <c r="BA102" s="218">
        <v>716774</v>
      </c>
      <c r="BB102" s="218">
        <v>709232</v>
      </c>
      <c r="BC102" s="218">
        <v>701313</v>
      </c>
      <c r="BD102" s="218">
        <v>693653</v>
      </c>
      <c r="BE102" s="218">
        <v>686441</v>
      </c>
      <c r="BF102" s="218">
        <v>679566</v>
      </c>
      <c r="BG102" s="218">
        <v>672981</v>
      </c>
      <c r="BH102" s="218">
        <v>665810</v>
      </c>
      <c r="BI102" s="218">
        <v>656952</v>
      </c>
      <c r="BJ102" s="218">
        <v>650164</v>
      </c>
      <c r="BK102" s="218">
        <v>644566</v>
      </c>
      <c r="BL102" s="218">
        <v>640173</v>
      </c>
      <c r="BM102" s="218">
        <v>637827</v>
      </c>
      <c r="BN102" s="218">
        <v>638548</v>
      </c>
      <c r="BO102" s="218">
        <v>638356</v>
      </c>
      <c r="BP102" s="218">
        <v>637846</v>
      </c>
      <c r="BQ102" s="218">
        <v>636589</v>
      </c>
      <c r="BR102" s="218">
        <v>634178</v>
      </c>
      <c r="BS102" s="218">
        <v>630059</v>
      </c>
      <c r="BT102" s="218">
        <v>624430</v>
      </c>
      <c r="BU102" s="218">
        <v>617538</v>
      </c>
      <c r="BV102" s="218">
        <v>610158</v>
      </c>
      <c r="BW102" s="218">
        <v>603014</v>
      </c>
      <c r="BX102" s="218">
        <v>596947</v>
      </c>
      <c r="BY102" s="218">
        <v>592092</v>
      </c>
      <c r="BZ102" s="218">
        <v>588597</v>
      </c>
    </row>
    <row r="103" spans="1:78" ht="15" customHeight="1" x14ac:dyDescent="0.2">
      <c r="A103" s="176" t="s">
        <v>7</v>
      </c>
      <c r="B103" s="213"/>
      <c r="C103" s="213"/>
      <c r="D103" s="213"/>
      <c r="E103" s="213"/>
      <c r="F103" s="213"/>
      <c r="G103" s="213"/>
      <c r="H103" s="218">
        <v>307390</v>
      </c>
      <c r="I103" s="218">
        <v>318704</v>
      </c>
      <c r="J103" s="218">
        <v>327798</v>
      </c>
      <c r="K103" s="218">
        <v>335202</v>
      </c>
      <c r="L103" s="218">
        <v>343622</v>
      </c>
      <c r="M103" s="218">
        <v>348686</v>
      </c>
      <c r="N103" s="218">
        <v>361889</v>
      </c>
      <c r="O103" s="218">
        <v>378251</v>
      </c>
      <c r="P103" s="218">
        <v>396540</v>
      </c>
      <c r="Q103" s="218">
        <v>415098</v>
      </c>
      <c r="R103" s="218">
        <v>438194</v>
      </c>
      <c r="S103" s="218">
        <v>453934</v>
      </c>
      <c r="T103" s="218">
        <v>468152</v>
      </c>
      <c r="U103" s="218">
        <v>480470</v>
      </c>
      <c r="V103" s="218">
        <v>490902</v>
      </c>
      <c r="W103" s="218">
        <v>499687</v>
      </c>
      <c r="X103" s="218">
        <v>507890</v>
      </c>
      <c r="Y103" s="218">
        <v>516748</v>
      </c>
      <c r="Z103" s="218">
        <v>527182</v>
      </c>
      <c r="AA103" s="218">
        <v>539638</v>
      </c>
      <c r="AB103" s="218">
        <v>553713</v>
      </c>
      <c r="AC103" s="218">
        <v>568103</v>
      </c>
      <c r="AD103" s="218">
        <v>581169</v>
      </c>
      <c r="AE103" s="218">
        <v>591743</v>
      </c>
      <c r="AF103" s="218">
        <v>598959</v>
      </c>
      <c r="AG103" s="218">
        <v>602782</v>
      </c>
      <c r="AH103" s="218">
        <v>603837</v>
      </c>
      <c r="AI103" s="218">
        <v>603085</v>
      </c>
      <c r="AJ103" s="218">
        <v>601497</v>
      </c>
      <c r="AK103" s="218">
        <v>599803</v>
      </c>
      <c r="AL103" s="218">
        <v>598528</v>
      </c>
      <c r="AM103" s="218">
        <v>597598</v>
      </c>
      <c r="AN103" s="218">
        <v>597236</v>
      </c>
      <c r="AO103" s="218">
        <v>597594</v>
      </c>
      <c r="AP103" s="218">
        <v>598858</v>
      </c>
      <c r="AQ103" s="218">
        <v>601278</v>
      </c>
      <c r="AR103" s="218">
        <v>605327</v>
      </c>
      <c r="AS103" s="218">
        <v>611338</v>
      </c>
      <c r="AT103" s="218">
        <v>620998</v>
      </c>
      <c r="AU103" s="218">
        <v>633594</v>
      </c>
      <c r="AV103" s="218">
        <v>648102</v>
      </c>
      <c r="AW103" s="218">
        <v>664123</v>
      </c>
      <c r="AX103" s="218">
        <v>680895</v>
      </c>
      <c r="AY103" s="218">
        <v>695989</v>
      </c>
      <c r="AZ103" s="218">
        <v>709142</v>
      </c>
      <c r="BA103" s="218">
        <v>720151</v>
      </c>
      <c r="BB103" s="218">
        <v>728007</v>
      </c>
      <c r="BC103" s="218">
        <v>731924</v>
      </c>
      <c r="BD103" s="218">
        <v>731739</v>
      </c>
      <c r="BE103" s="218">
        <v>727959</v>
      </c>
      <c r="BF103" s="218">
        <v>721574</v>
      </c>
      <c r="BG103" s="218">
        <v>713782</v>
      </c>
      <c r="BH103" s="218">
        <v>705620</v>
      </c>
      <c r="BI103" s="218">
        <v>697725</v>
      </c>
      <c r="BJ103" s="218">
        <v>690287</v>
      </c>
      <c r="BK103" s="218">
        <v>683193</v>
      </c>
      <c r="BL103" s="218">
        <v>676399</v>
      </c>
      <c r="BM103" s="218">
        <v>669025</v>
      </c>
      <c r="BN103" s="218">
        <v>659973</v>
      </c>
      <c r="BO103" s="218">
        <v>653001</v>
      </c>
      <c r="BP103" s="218">
        <v>647228</v>
      </c>
      <c r="BQ103" s="218">
        <v>642665</v>
      </c>
      <c r="BR103" s="218">
        <v>640154</v>
      </c>
      <c r="BS103" s="218">
        <v>640715</v>
      </c>
      <c r="BT103" s="218">
        <v>640366</v>
      </c>
      <c r="BU103" s="218">
        <v>639711</v>
      </c>
      <c r="BV103" s="218">
        <v>638315</v>
      </c>
      <c r="BW103" s="218">
        <v>635771</v>
      </c>
      <c r="BX103" s="218">
        <v>631527</v>
      </c>
      <c r="BY103" s="218">
        <v>625778</v>
      </c>
      <c r="BZ103" s="218">
        <v>618774</v>
      </c>
    </row>
    <row r="104" spans="1:78" ht="15" customHeight="1" x14ac:dyDescent="0.2">
      <c r="A104" s="176" t="s">
        <v>8</v>
      </c>
      <c r="B104" s="213"/>
      <c r="C104" s="213"/>
      <c r="D104" s="213"/>
      <c r="E104" s="213"/>
      <c r="F104" s="213"/>
      <c r="G104" s="213"/>
      <c r="H104" s="218">
        <v>241009</v>
      </c>
      <c r="I104" s="218">
        <v>249365</v>
      </c>
      <c r="J104" s="218">
        <v>259560</v>
      </c>
      <c r="K104" s="218">
        <v>271689</v>
      </c>
      <c r="L104" s="218">
        <v>283985</v>
      </c>
      <c r="M104" s="218">
        <v>295980</v>
      </c>
      <c r="N104" s="218">
        <v>307491</v>
      </c>
      <c r="O104" s="218">
        <v>316904</v>
      </c>
      <c r="P104" s="218">
        <v>324752</v>
      </c>
      <c r="Q104" s="218">
        <v>333677</v>
      </c>
      <c r="R104" s="218">
        <v>339330</v>
      </c>
      <c r="S104" s="218">
        <v>352968</v>
      </c>
      <c r="T104" s="218">
        <v>369693</v>
      </c>
      <c r="U104" s="218">
        <v>388264</v>
      </c>
      <c r="V104" s="218">
        <v>407002</v>
      </c>
      <c r="W104" s="218">
        <v>430075</v>
      </c>
      <c r="X104" s="218">
        <v>445865</v>
      </c>
      <c r="Y104" s="218">
        <v>460084</v>
      </c>
      <c r="Z104" s="218">
        <v>472382</v>
      </c>
      <c r="AA104" s="218">
        <v>482820</v>
      </c>
      <c r="AB104" s="218">
        <v>491636</v>
      </c>
      <c r="AC104" s="218">
        <v>499889</v>
      </c>
      <c r="AD104" s="218">
        <v>508838</v>
      </c>
      <c r="AE104" s="218">
        <v>519417</v>
      </c>
      <c r="AF104" s="218">
        <v>532031</v>
      </c>
      <c r="AG104" s="218">
        <v>546278</v>
      </c>
      <c r="AH104" s="218">
        <v>560876</v>
      </c>
      <c r="AI104" s="218">
        <v>574180</v>
      </c>
      <c r="AJ104" s="218">
        <v>584901</v>
      </c>
      <c r="AK104" s="218">
        <v>592312</v>
      </c>
      <c r="AL104" s="218">
        <v>596387</v>
      </c>
      <c r="AM104" s="218">
        <v>597744</v>
      </c>
      <c r="AN104" s="218">
        <v>597317</v>
      </c>
      <c r="AO104" s="218">
        <v>596059</v>
      </c>
      <c r="AP104" s="218">
        <v>594671</v>
      </c>
      <c r="AQ104" s="218">
        <v>593656</v>
      </c>
      <c r="AR104" s="218">
        <v>592931</v>
      </c>
      <c r="AS104" s="218">
        <v>592702</v>
      </c>
      <c r="AT104" s="218">
        <v>593123</v>
      </c>
      <c r="AU104" s="218">
        <v>594373</v>
      </c>
      <c r="AV104" s="218">
        <v>596707</v>
      </c>
      <c r="AW104" s="218">
        <v>600597</v>
      </c>
      <c r="AX104" s="218">
        <v>606382</v>
      </c>
      <c r="AY104" s="218">
        <v>615732</v>
      </c>
      <c r="AZ104" s="218">
        <v>627941</v>
      </c>
      <c r="BA104" s="218">
        <v>642010</v>
      </c>
      <c r="BB104" s="218">
        <v>657542</v>
      </c>
      <c r="BC104" s="218">
        <v>673785</v>
      </c>
      <c r="BD104" s="218">
        <v>688362</v>
      </c>
      <c r="BE104" s="218">
        <v>701014</v>
      </c>
      <c r="BF104" s="218">
        <v>711548</v>
      </c>
      <c r="BG104" s="218">
        <v>718976</v>
      </c>
      <c r="BH104" s="218">
        <v>722534</v>
      </c>
      <c r="BI104" s="218">
        <v>722056</v>
      </c>
      <c r="BJ104" s="218">
        <v>718049</v>
      </c>
      <c r="BK104" s="218">
        <v>711488</v>
      </c>
      <c r="BL104" s="218">
        <v>703553</v>
      </c>
      <c r="BM104" s="218">
        <v>695264</v>
      </c>
      <c r="BN104" s="218">
        <v>687251</v>
      </c>
      <c r="BO104" s="218">
        <v>679692</v>
      </c>
      <c r="BP104" s="218">
        <v>672480</v>
      </c>
      <c r="BQ104" s="218">
        <v>665570</v>
      </c>
      <c r="BR104" s="218">
        <v>658102</v>
      </c>
      <c r="BS104" s="218">
        <v>648996</v>
      </c>
      <c r="BT104" s="218">
        <v>641940</v>
      </c>
      <c r="BU104" s="218">
        <v>636069</v>
      </c>
      <c r="BV104" s="218">
        <v>631397</v>
      </c>
      <c r="BW104" s="218">
        <v>628745</v>
      </c>
      <c r="BX104" s="218">
        <v>629106</v>
      </c>
      <c r="BY104" s="218">
        <v>628586</v>
      </c>
      <c r="BZ104" s="218">
        <v>627769</v>
      </c>
    </row>
    <row r="105" spans="1:78" ht="15" customHeight="1" x14ac:dyDescent="0.2">
      <c r="A105" s="176" t="s">
        <v>9</v>
      </c>
      <c r="B105" s="213"/>
      <c r="C105" s="213"/>
      <c r="D105" s="213"/>
      <c r="E105" s="213"/>
      <c r="F105" s="213"/>
      <c r="G105" s="213"/>
      <c r="H105" s="218">
        <v>204447</v>
      </c>
      <c r="I105" s="218">
        <v>206854</v>
      </c>
      <c r="J105" s="218">
        <v>209486</v>
      </c>
      <c r="K105" s="218">
        <v>212828</v>
      </c>
      <c r="L105" s="218">
        <v>217349</v>
      </c>
      <c r="M105" s="218">
        <v>223637</v>
      </c>
      <c r="N105" s="218">
        <v>231906</v>
      </c>
      <c r="O105" s="218">
        <v>242000</v>
      </c>
      <c r="P105" s="218">
        <v>254043</v>
      </c>
      <c r="Q105" s="218">
        <v>266359</v>
      </c>
      <c r="R105" s="218">
        <v>278453</v>
      </c>
      <c r="S105" s="218">
        <v>290170</v>
      </c>
      <c r="T105" s="218">
        <v>299959</v>
      </c>
      <c r="U105" s="218">
        <v>308290</v>
      </c>
      <c r="V105" s="218">
        <v>317596</v>
      </c>
      <c r="W105" s="218">
        <v>323733</v>
      </c>
      <c r="X105" s="218">
        <v>337449</v>
      </c>
      <c r="Y105" s="218">
        <v>354073</v>
      </c>
      <c r="Z105" s="218">
        <v>372450</v>
      </c>
      <c r="AA105" s="218">
        <v>391009</v>
      </c>
      <c r="AB105" s="218">
        <v>413730</v>
      </c>
      <c r="AC105" s="218">
        <v>429500</v>
      </c>
      <c r="AD105" s="218">
        <v>443792</v>
      </c>
      <c r="AE105" s="218">
        <v>456212</v>
      </c>
      <c r="AF105" s="218">
        <v>466847</v>
      </c>
      <c r="AG105" s="218">
        <v>475908</v>
      </c>
      <c r="AH105" s="218">
        <v>484418</v>
      </c>
      <c r="AI105" s="218">
        <v>493544</v>
      </c>
      <c r="AJ105" s="218">
        <v>504171</v>
      </c>
      <c r="AK105" s="218">
        <v>516730</v>
      </c>
      <c r="AL105" s="218">
        <v>530837</v>
      </c>
      <c r="AM105" s="218">
        <v>545248</v>
      </c>
      <c r="AN105" s="218">
        <v>558377</v>
      </c>
      <c r="AO105" s="218">
        <v>568970</v>
      </c>
      <c r="AP105" s="218">
        <v>576320</v>
      </c>
      <c r="AQ105" s="218">
        <v>580399</v>
      </c>
      <c r="AR105" s="218">
        <v>581795</v>
      </c>
      <c r="AS105" s="218">
        <v>581412</v>
      </c>
      <c r="AT105" s="218">
        <v>580174</v>
      </c>
      <c r="AU105" s="218">
        <v>578762</v>
      </c>
      <c r="AV105" s="218">
        <v>577669</v>
      </c>
      <c r="AW105" s="218">
        <v>576826</v>
      </c>
      <c r="AX105" s="218">
        <v>576443</v>
      </c>
      <c r="AY105" s="218">
        <v>576666</v>
      </c>
      <c r="AZ105" s="218">
        <v>577678</v>
      </c>
      <c r="BA105" s="218">
        <v>579730</v>
      </c>
      <c r="BB105" s="218">
        <v>583282</v>
      </c>
      <c r="BC105" s="218">
        <v>588654</v>
      </c>
      <c r="BD105" s="218">
        <v>597472</v>
      </c>
      <c r="BE105" s="218">
        <v>609049</v>
      </c>
      <c r="BF105" s="218">
        <v>622420</v>
      </c>
      <c r="BG105" s="218">
        <v>637206</v>
      </c>
      <c r="BH105" s="218">
        <v>652680</v>
      </c>
      <c r="BI105" s="218">
        <v>666553</v>
      </c>
      <c r="BJ105" s="218">
        <v>678573</v>
      </c>
      <c r="BK105" s="218">
        <v>688554</v>
      </c>
      <c r="BL105" s="218">
        <v>695549</v>
      </c>
      <c r="BM105" s="218">
        <v>698814</v>
      </c>
      <c r="BN105" s="218">
        <v>698198</v>
      </c>
      <c r="BO105" s="218">
        <v>694189</v>
      </c>
      <c r="BP105" s="218">
        <v>687729</v>
      </c>
      <c r="BQ105" s="218">
        <v>679957</v>
      </c>
      <c r="BR105" s="218">
        <v>671855</v>
      </c>
      <c r="BS105" s="218">
        <v>664023</v>
      </c>
      <c r="BT105" s="218">
        <v>656641</v>
      </c>
      <c r="BU105" s="218">
        <v>649602</v>
      </c>
      <c r="BV105" s="218">
        <v>642857</v>
      </c>
      <c r="BW105" s="218">
        <v>635583</v>
      </c>
      <c r="BX105" s="218">
        <v>626735</v>
      </c>
      <c r="BY105" s="218">
        <v>619875</v>
      </c>
      <c r="BZ105" s="218">
        <v>614165</v>
      </c>
    </row>
    <row r="106" spans="1:78" ht="15" customHeight="1" x14ac:dyDescent="0.2">
      <c r="A106" s="176" t="s">
        <v>10</v>
      </c>
      <c r="B106" s="213"/>
      <c r="C106" s="213"/>
      <c r="D106" s="213"/>
      <c r="E106" s="213"/>
      <c r="F106" s="213"/>
      <c r="G106" s="213"/>
      <c r="H106" s="218">
        <v>163546</v>
      </c>
      <c r="I106" s="218">
        <v>167281</v>
      </c>
      <c r="J106" s="218">
        <v>170622</v>
      </c>
      <c r="K106" s="218">
        <v>173666</v>
      </c>
      <c r="L106" s="218">
        <v>176455</v>
      </c>
      <c r="M106" s="218">
        <v>179002</v>
      </c>
      <c r="N106" s="218">
        <v>181465</v>
      </c>
      <c r="O106" s="218">
        <v>184216</v>
      </c>
      <c r="P106" s="218">
        <v>187723</v>
      </c>
      <c r="Q106" s="218">
        <v>192441</v>
      </c>
      <c r="R106" s="218">
        <v>198798</v>
      </c>
      <c r="S106" s="218">
        <v>207079</v>
      </c>
      <c r="T106" s="218">
        <v>217143</v>
      </c>
      <c r="U106" s="218">
        <v>229065</v>
      </c>
      <c r="V106" s="218">
        <v>241300</v>
      </c>
      <c r="W106" s="218">
        <v>253384</v>
      </c>
      <c r="X106" s="218">
        <v>265112</v>
      </c>
      <c r="Y106" s="218">
        <v>275023</v>
      </c>
      <c r="Z106" s="218">
        <v>283529</v>
      </c>
      <c r="AA106" s="218">
        <v>292856</v>
      </c>
      <c r="AB106" s="218">
        <v>299148</v>
      </c>
      <c r="AC106" s="218">
        <v>312351</v>
      </c>
      <c r="AD106" s="218">
        <v>328147</v>
      </c>
      <c r="AE106" s="218">
        <v>345290</v>
      </c>
      <c r="AF106" s="218">
        <v>362526</v>
      </c>
      <c r="AG106" s="218">
        <v>383509</v>
      </c>
      <c r="AH106" s="218">
        <v>398037</v>
      </c>
      <c r="AI106" s="218">
        <v>411141</v>
      </c>
      <c r="AJ106" s="218">
        <v>422513</v>
      </c>
      <c r="AK106" s="218">
        <v>432214</v>
      </c>
      <c r="AL106" s="218">
        <v>440465</v>
      </c>
      <c r="AM106" s="218">
        <v>448220</v>
      </c>
      <c r="AN106" s="218">
        <v>456569</v>
      </c>
      <c r="AO106" s="218">
        <v>466327</v>
      </c>
      <c r="AP106" s="218">
        <v>477880</v>
      </c>
      <c r="AQ106" s="218">
        <v>490865</v>
      </c>
      <c r="AR106" s="218">
        <v>504134</v>
      </c>
      <c r="AS106" s="218">
        <v>516222</v>
      </c>
      <c r="AT106" s="218">
        <v>525966</v>
      </c>
      <c r="AU106" s="218">
        <v>532721</v>
      </c>
      <c r="AV106" s="218">
        <v>536469</v>
      </c>
      <c r="AW106" s="218">
        <v>537751</v>
      </c>
      <c r="AX106" s="218">
        <v>537402</v>
      </c>
      <c r="AY106" s="218">
        <v>536274</v>
      </c>
      <c r="AZ106" s="218">
        <v>534992</v>
      </c>
      <c r="BA106" s="218">
        <v>534014</v>
      </c>
      <c r="BB106" s="218">
        <v>533265</v>
      </c>
      <c r="BC106" s="218">
        <v>532947</v>
      </c>
      <c r="BD106" s="218">
        <v>533188</v>
      </c>
      <c r="BE106" s="218">
        <v>534165</v>
      </c>
      <c r="BF106" s="218">
        <v>536105</v>
      </c>
      <c r="BG106" s="218">
        <v>539433</v>
      </c>
      <c r="BH106" s="218">
        <v>544452</v>
      </c>
      <c r="BI106" s="218">
        <v>552663</v>
      </c>
      <c r="BJ106" s="218">
        <v>563429</v>
      </c>
      <c r="BK106" s="218">
        <v>575858</v>
      </c>
      <c r="BL106" s="218">
        <v>589595</v>
      </c>
      <c r="BM106" s="218">
        <v>603976</v>
      </c>
      <c r="BN106" s="218">
        <v>616886</v>
      </c>
      <c r="BO106" s="218">
        <v>628092</v>
      </c>
      <c r="BP106" s="218">
        <v>637424</v>
      </c>
      <c r="BQ106" s="218">
        <v>643991</v>
      </c>
      <c r="BR106" s="218">
        <v>647115</v>
      </c>
      <c r="BS106" s="218">
        <v>646650</v>
      </c>
      <c r="BT106" s="218">
        <v>643045</v>
      </c>
      <c r="BU106" s="218">
        <v>637178</v>
      </c>
      <c r="BV106" s="218">
        <v>630097</v>
      </c>
      <c r="BW106" s="218">
        <v>622706</v>
      </c>
      <c r="BX106" s="218">
        <v>615566</v>
      </c>
      <c r="BY106" s="218">
        <v>608835</v>
      </c>
      <c r="BZ106" s="218">
        <v>602421</v>
      </c>
    </row>
    <row r="107" spans="1:78" ht="15" customHeight="1" x14ac:dyDescent="0.2">
      <c r="A107" s="176" t="s">
        <v>11</v>
      </c>
      <c r="B107" s="213"/>
      <c r="C107" s="213"/>
      <c r="D107" s="213"/>
      <c r="E107" s="213"/>
      <c r="F107" s="213"/>
      <c r="G107" s="213"/>
      <c r="H107" s="218">
        <v>116227</v>
      </c>
      <c r="I107" s="218">
        <v>119218</v>
      </c>
      <c r="J107" s="218">
        <v>122657</v>
      </c>
      <c r="K107" s="218">
        <v>126385</v>
      </c>
      <c r="L107" s="218">
        <v>130329</v>
      </c>
      <c r="M107" s="218">
        <v>134107</v>
      </c>
      <c r="N107" s="218">
        <v>137619</v>
      </c>
      <c r="O107" s="218">
        <v>140868</v>
      </c>
      <c r="P107" s="218">
        <v>143946</v>
      </c>
      <c r="Q107" s="218">
        <v>146903</v>
      </c>
      <c r="R107" s="218">
        <v>149745</v>
      </c>
      <c r="S107" s="218">
        <v>152713</v>
      </c>
      <c r="T107" s="218">
        <v>156083</v>
      </c>
      <c r="U107" s="218">
        <v>160183</v>
      </c>
      <c r="V107" s="218">
        <v>165361</v>
      </c>
      <c r="W107" s="218">
        <v>171955</v>
      </c>
      <c r="X107" s="218">
        <v>180095</v>
      </c>
      <c r="Y107" s="218">
        <v>189625</v>
      </c>
      <c r="Z107" s="218">
        <v>200598</v>
      </c>
      <c r="AA107" s="218">
        <v>211642</v>
      </c>
      <c r="AB107" s="218">
        <v>222340</v>
      </c>
      <c r="AC107" s="218">
        <v>232532</v>
      </c>
      <c r="AD107" s="218">
        <v>241001</v>
      </c>
      <c r="AE107" s="218">
        <v>247807</v>
      </c>
      <c r="AF107" s="218">
        <v>255289</v>
      </c>
      <c r="AG107" s="218">
        <v>260117</v>
      </c>
      <c r="AH107" s="218">
        <v>271031</v>
      </c>
      <c r="AI107" s="218">
        <v>284206</v>
      </c>
      <c r="AJ107" s="218">
        <v>298736</v>
      </c>
      <c r="AK107" s="218">
        <v>313383</v>
      </c>
      <c r="AL107" s="218">
        <v>331277</v>
      </c>
      <c r="AM107" s="218">
        <v>343682</v>
      </c>
      <c r="AN107" s="218">
        <v>354907</v>
      </c>
      <c r="AO107" s="218">
        <v>364690</v>
      </c>
      <c r="AP107" s="218">
        <v>373081</v>
      </c>
      <c r="AQ107" s="218">
        <v>380267</v>
      </c>
      <c r="AR107" s="218">
        <v>387065</v>
      </c>
      <c r="AS107" s="218">
        <v>394412</v>
      </c>
      <c r="AT107" s="218">
        <v>403005</v>
      </c>
      <c r="AU107" s="218">
        <v>413172</v>
      </c>
      <c r="AV107" s="218">
        <v>424588</v>
      </c>
      <c r="AW107" s="218">
        <v>436260</v>
      </c>
      <c r="AX107" s="218">
        <v>446917</v>
      </c>
      <c r="AY107" s="218">
        <v>455554</v>
      </c>
      <c r="AZ107" s="218">
        <v>461609</v>
      </c>
      <c r="BA107" s="218">
        <v>465064</v>
      </c>
      <c r="BB107" s="218">
        <v>466390</v>
      </c>
      <c r="BC107" s="218">
        <v>466302</v>
      </c>
      <c r="BD107" s="218">
        <v>465543</v>
      </c>
      <c r="BE107" s="218">
        <v>464650</v>
      </c>
      <c r="BF107" s="218">
        <v>464017</v>
      </c>
      <c r="BG107" s="218">
        <v>463581</v>
      </c>
      <c r="BH107" s="218">
        <v>463515</v>
      </c>
      <c r="BI107" s="218">
        <v>463934</v>
      </c>
      <c r="BJ107" s="218">
        <v>464992</v>
      </c>
      <c r="BK107" s="218">
        <v>466890</v>
      </c>
      <c r="BL107" s="218">
        <v>469995</v>
      </c>
      <c r="BM107" s="218">
        <v>474573</v>
      </c>
      <c r="BN107" s="218">
        <v>481943</v>
      </c>
      <c r="BO107" s="218">
        <v>491544</v>
      </c>
      <c r="BP107" s="218">
        <v>502593</v>
      </c>
      <c r="BQ107" s="218">
        <v>514787</v>
      </c>
      <c r="BR107" s="218">
        <v>527542</v>
      </c>
      <c r="BS107" s="218">
        <v>539019</v>
      </c>
      <c r="BT107" s="218">
        <v>549010</v>
      </c>
      <c r="BU107" s="218">
        <v>557361</v>
      </c>
      <c r="BV107" s="218">
        <v>563296</v>
      </c>
      <c r="BW107" s="218">
        <v>566217</v>
      </c>
      <c r="BX107" s="218">
        <v>565992</v>
      </c>
      <c r="BY107" s="218">
        <v>563019</v>
      </c>
      <c r="BZ107" s="218">
        <v>558061</v>
      </c>
    </row>
    <row r="108" spans="1:78" ht="15" customHeight="1" x14ac:dyDescent="0.2">
      <c r="A108" s="176" t="s">
        <v>12</v>
      </c>
      <c r="B108" s="213"/>
      <c r="C108" s="213"/>
      <c r="D108" s="213"/>
      <c r="E108" s="213"/>
      <c r="F108" s="213"/>
      <c r="G108" s="213"/>
      <c r="H108" s="218">
        <v>79601</v>
      </c>
      <c r="I108" s="218">
        <v>80684</v>
      </c>
      <c r="J108" s="218">
        <v>81784</v>
      </c>
      <c r="K108" s="218">
        <v>83107</v>
      </c>
      <c r="L108" s="218">
        <v>84943</v>
      </c>
      <c r="M108" s="218">
        <v>87120</v>
      </c>
      <c r="N108" s="218">
        <v>89671</v>
      </c>
      <c r="O108" s="218">
        <v>92504</v>
      </c>
      <c r="P108" s="218">
        <v>95457</v>
      </c>
      <c r="Q108" s="218">
        <v>98393</v>
      </c>
      <c r="R108" s="218">
        <v>101173</v>
      </c>
      <c r="S108" s="218">
        <v>103849</v>
      </c>
      <c r="T108" s="218">
        <v>106426</v>
      </c>
      <c r="U108" s="218">
        <v>108959</v>
      </c>
      <c r="V108" s="218">
        <v>111538</v>
      </c>
      <c r="W108" s="218">
        <v>114215</v>
      </c>
      <c r="X108" s="218">
        <v>117085</v>
      </c>
      <c r="Y108" s="218">
        <v>120326</v>
      </c>
      <c r="Z108" s="218">
        <v>124117</v>
      </c>
      <c r="AA108" s="218">
        <v>128605</v>
      </c>
      <c r="AB108" s="218">
        <v>133982</v>
      </c>
      <c r="AC108" s="218">
        <v>140335</v>
      </c>
      <c r="AD108" s="218">
        <v>147588</v>
      </c>
      <c r="AE108" s="218">
        <v>155458</v>
      </c>
      <c r="AF108" s="218">
        <v>163286</v>
      </c>
      <c r="AG108" s="218">
        <v>170813</v>
      </c>
      <c r="AH108" s="218">
        <v>177967</v>
      </c>
      <c r="AI108" s="218">
        <v>183820</v>
      </c>
      <c r="AJ108" s="218">
        <v>188736</v>
      </c>
      <c r="AK108" s="218">
        <v>194248</v>
      </c>
      <c r="AL108" s="218">
        <v>197769</v>
      </c>
      <c r="AM108" s="218">
        <v>206057</v>
      </c>
      <c r="AN108" s="218">
        <v>216108</v>
      </c>
      <c r="AO108" s="218">
        <v>227230</v>
      </c>
      <c r="AP108" s="218">
        <v>238488</v>
      </c>
      <c r="AQ108" s="218">
        <v>252240</v>
      </c>
      <c r="AR108" s="218">
        <v>261874</v>
      </c>
      <c r="AS108" s="218">
        <v>270653</v>
      </c>
      <c r="AT108" s="218">
        <v>278364</v>
      </c>
      <c r="AU108" s="218">
        <v>285039</v>
      </c>
      <c r="AV108" s="218">
        <v>290818</v>
      </c>
      <c r="AW108" s="218">
        <v>296323</v>
      </c>
      <c r="AX108" s="218">
        <v>302273</v>
      </c>
      <c r="AY108" s="218">
        <v>309200</v>
      </c>
      <c r="AZ108" s="218">
        <v>317356</v>
      </c>
      <c r="BA108" s="218">
        <v>326478</v>
      </c>
      <c r="BB108" s="218">
        <v>335802</v>
      </c>
      <c r="BC108" s="218">
        <v>344344</v>
      </c>
      <c r="BD108" s="218">
        <v>351320</v>
      </c>
      <c r="BE108" s="218">
        <v>356296</v>
      </c>
      <c r="BF108" s="218">
        <v>359258</v>
      </c>
      <c r="BG108" s="218">
        <v>360570</v>
      </c>
      <c r="BH108" s="218">
        <v>360782</v>
      </c>
      <c r="BI108" s="218">
        <v>360465</v>
      </c>
      <c r="BJ108" s="218">
        <v>360041</v>
      </c>
      <c r="BK108" s="218">
        <v>359808</v>
      </c>
      <c r="BL108" s="218">
        <v>359721</v>
      </c>
      <c r="BM108" s="218">
        <v>359913</v>
      </c>
      <c r="BN108" s="218">
        <v>360475</v>
      </c>
      <c r="BO108" s="218">
        <v>361527</v>
      </c>
      <c r="BP108" s="218">
        <v>363232</v>
      </c>
      <c r="BQ108" s="218">
        <v>365875</v>
      </c>
      <c r="BR108" s="218">
        <v>369665</v>
      </c>
      <c r="BS108" s="218">
        <v>375635</v>
      </c>
      <c r="BT108" s="218">
        <v>383349</v>
      </c>
      <c r="BU108" s="218">
        <v>392189</v>
      </c>
      <c r="BV108" s="218">
        <v>401920</v>
      </c>
      <c r="BW108" s="218">
        <v>412085</v>
      </c>
      <c r="BX108" s="218">
        <v>421254</v>
      </c>
      <c r="BY108" s="218">
        <v>429260</v>
      </c>
      <c r="BZ108" s="218">
        <v>435980</v>
      </c>
    </row>
    <row r="109" spans="1:78" ht="15" customHeight="1" x14ac:dyDescent="0.2">
      <c r="A109" s="176" t="s">
        <v>13</v>
      </c>
      <c r="B109" s="213"/>
      <c r="C109" s="213"/>
      <c r="D109" s="213"/>
      <c r="E109" s="213"/>
      <c r="F109" s="213"/>
      <c r="G109" s="213"/>
      <c r="H109" s="218">
        <v>35969</v>
      </c>
      <c r="I109" s="218">
        <v>36379</v>
      </c>
      <c r="J109" s="218">
        <v>36921</v>
      </c>
      <c r="K109" s="218">
        <v>37581</v>
      </c>
      <c r="L109" s="218">
        <v>38436</v>
      </c>
      <c r="M109" s="218">
        <v>39242</v>
      </c>
      <c r="N109" s="218">
        <v>39985</v>
      </c>
      <c r="O109" s="218">
        <v>40702</v>
      </c>
      <c r="P109" s="218">
        <v>41457</v>
      </c>
      <c r="Q109" s="218">
        <v>42311</v>
      </c>
      <c r="R109" s="218">
        <v>43316</v>
      </c>
      <c r="S109" s="218">
        <v>44567</v>
      </c>
      <c r="T109" s="218">
        <v>46024</v>
      </c>
      <c r="U109" s="218">
        <v>47612</v>
      </c>
      <c r="V109" s="218">
        <v>49318</v>
      </c>
      <c r="W109" s="218">
        <v>51109</v>
      </c>
      <c r="X109" s="218">
        <v>52962</v>
      </c>
      <c r="Y109" s="218">
        <v>54846</v>
      </c>
      <c r="Z109" s="218">
        <v>56713</v>
      </c>
      <c r="AA109" s="218">
        <v>58490</v>
      </c>
      <c r="AB109" s="218">
        <v>60109</v>
      </c>
      <c r="AC109" s="218">
        <v>61591</v>
      </c>
      <c r="AD109" s="218">
        <v>63068</v>
      </c>
      <c r="AE109" s="218">
        <v>64491</v>
      </c>
      <c r="AF109" s="218">
        <v>66222</v>
      </c>
      <c r="AG109" s="218">
        <v>68434</v>
      </c>
      <c r="AH109" s="218">
        <v>71208</v>
      </c>
      <c r="AI109" s="218">
        <v>74505</v>
      </c>
      <c r="AJ109" s="218">
        <v>78375</v>
      </c>
      <c r="AK109" s="218">
        <v>82283</v>
      </c>
      <c r="AL109" s="218">
        <v>86081</v>
      </c>
      <c r="AM109" s="218">
        <v>89725</v>
      </c>
      <c r="AN109" s="218">
        <v>92725</v>
      </c>
      <c r="AO109" s="218">
        <v>95278</v>
      </c>
      <c r="AP109" s="218">
        <v>98169</v>
      </c>
      <c r="AQ109" s="218">
        <v>100052</v>
      </c>
      <c r="AR109" s="218">
        <v>104448</v>
      </c>
      <c r="AS109" s="218">
        <v>109772</v>
      </c>
      <c r="AT109" s="218">
        <v>115670</v>
      </c>
      <c r="AU109" s="218">
        <v>121659</v>
      </c>
      <c r="AV109" s="218">
        <v>128922</v>
      </c>
      <c r="AW109" s="218">
        <v>134107</v>
      </c>
      <c r="AX109" s="218">
        <v>138861</v>
      </c>
      <c r="AY109" s="218">
        <v>143072</v>
      </c>
      <c r="AZ109" s="218">
        <v>146752</v>
      </c>
      <c r="BA109" s="218">
        <v>149976</v>
      </c>
      <c r="BB109" s="218">
        <v>153069</v>
      </c>
      <c r="BC109" s="218">
        <v>156403</v>
      </c>
      <c r="BD109" s="218">
        <v>160254</v>
      </c>
      <c r="BE109" s="218">
        <v>164750</v>
      </c>
      <c r="BF109" s="218">
        <v>169751</v>
      </c>
      <c r="BG109" s="218">
        <v>174855</v>
      </c>
      <c r="BH109" s="218">
        <v>179547</v>
      </c>
      <c r="BI109" s="218">
        <v>183415</v>
      </c>
      <c r="BJ109" s="218">
        <v>186233</v>
      </c>
      <c r="BK109" s="218">
        <v>187991</v>
      </c>
      <c r="BL109" s="218">
        <v>188880</v>
      </c>
      <c r="BM109" s="218">
        <v>189193</v>
      </c>
      <c r="BN109" s="218">
        <v>189223</v>
      </c>
      <c r="BO109" s="218">
        <v>189193</v>
      </c>
      <c r="BP109" s="218">
        <v>189260</v>
      </c>
      <c r="BQ109" s="218">
        <v>189397</v>
      </c>
      <c r="BR109" s="218">
        <v>189677</v>
      </c>
      <c r="BS109" s="218">
        <v>190150</v>
      </c>
      <c r="BT109" s="218">
        <v>190879</v>
      </c>
      <c r="BU109" s="218">
        <v>191953</v>
      </c>
      <c r="BV109" s="218">
        <v>193520</v>
      </c>
      <c r="BW109" s="218">
        <v>195695</v>
      </c>
      <c r="BX109" s="218">
        <v>199031</v>
      </c>
      <c r="BY109" s="218">
        <v>203294</v>
      </c>
      <c r="BZ109" s="218">
        <v>208153</v>
      </c>
    </row>
    <row r="110" spans="1:78" ht="15" customHeight="1" x14ac:dyDescent="0.2">
      <c r="A110" s="176" t="s">
        <v>14</v>
      </c>
      <c r="B110" s="213"/>
      <c r="C110" s="213"/>
      <c r="D110" s="213"/>
      <c r="E110" s="213"/>
      <c r="F110" s="213"/>
      <c r="G110" s="213"/>
      <c r="H110" s="218">
        <v>15230</v>
      </c>
      <c r="I110" s="218">
        <v>15389</v>
      </c>
      <c r="J110" s="218">
        <v>15489</v>
      </c>
      <c r="K110" s="218">
        <v>15599</v>
      </c>
      <c r="L110" s="218">
        <v>15798</v>
      </c>
      <c r="M110" s="218">
        <v>16033</v>
      </c>
      <c r="N110" s="218">
        <v>16321</v>
      </c>
      <c r="O110" s="218">
        <v>16654</v>
      </c>
      <c r="P110" s="218">
        <v>17007</v>
      </c>
      <c r="Q110" s="218">
        <v>17363</v>
      </c>
      <c r="R110" s="218">
        <v>17699</v>
      </c>
      <c r="S110" s="218">
        <v>18046</v>
      </c>
      <c r="T110" s="218">
        <v>18425</v>
      </c>
      <c r="U110" s="218">
        <v>18876</v>
      </c>
      <c r="V110" s="218">
        <v>19463</v>
      </c>
      <c r="W110" s="218">
        <v>20246</v>
      </c>
      <c r="X110" s="218">
        <v>21249</v>
      </c>
      <c r="Y110" s="218">
        <v>22447</v>
      </c>
      <c r="Z110" s="218">
        <v>23750</v>
      </c>
      <c r="AA110" s="218">
        <v>25055</v>
      </c>
      <c r="AB110" s="218">
        <v>26275</v>
      </c>
      <c r="AC110" s="218">
        <v>27370</v>
      </c>
      <c r="AD110" s="218">
        <v>28344</v>
      </c>
      <c r="AE110" s="218">
        <v>29117</v>
      </c>
      <c r="AF110" s="218">
        <v>29795</v>
      </c>
      <c r="AG110" s="218">
        <v>30395</v>
      </c>
      <c r="AH110" s="218">
        <v>30948</v>
      </c>
      <c r="AI110" s="218">
        <v>31526</v>
      </c>
      <c r="AJ110" s="218">
        <v>32211</v>
      </c>
      <c r="AK110" s="218">
        <v>33082</v>
      </c>
      <c r="AL110" s="218">
        <v>34216</v>
      </c>
      <c r="AM110" s="218">
        <v>35645</v>
      </c>
      <c r="AN110" s="218">
        <v>37350</v>
      </c>
      <c r="AO110" s="218">
        <v>39355</v>
      </c>
      <c r="AP110" s="218">
        <v>41390</v>
      </c>
      <c r="AQ110" s="218">
        <v>43384</v>
      </c>
      <c r="AR110" s="218">
        <v>45316</v>
      </c>
      <c r="AS110" s="218">
        <v>46931</v>
      </c>
      <c r="AT110" s="218">
        <v>48340</v>
      </c>
      <c r="AU110" s="218">
        <v>49941</v>
      </c>
      <c r="AV110" s="218">
        <v>51022</v>
      </c>
      <c r="AW110" s="218">
        <v>53448</v>
      </c>
      <c r="AX110" s="218">
        <v>56360</v>
      </c>
      <c r="AY110" s="218">
        <v>59576</v>
      </c>
      <c r="AZ110" s="218">
        <v>62844</v>
      </c>
      <c r="BA110" s="218">
        <v>66762</v>
      </c>
      <c r="BB110" s="218">
        <v>69621</v>
      </c>
      <c r="BC110" s="218">
        <v>72263</v>
      </c>
      <c r="BD110" s="218">
        <v>74624</v>
      </c>
      <c r="BE110" s="218">
        <v>76711</v>
      </c>
      <c r="BF110" s="218">
        <v>78563</v>
      </c>
      <c r="BG110" s="218">
        <v>80350</v>
      </c>
      <c r="BH110" s="218">
        <v>82272</v>
      </c>
      <c r="BI110" s="218">
        <v>84472</v>
      </c>
      <c r="BJ110" s="218">
        <v>87018</v>
      </c>
      <c r="BK110" s="218">
        <v>89832</v>
      </c>
      <c r="BL110" s="218">
        <v>92698</v>
      </c>
      <c r="BM110" s="218">
        <v>95344</v>
      </c>
      <c r="BN110" s="218">
        <v>97548</v>
      </c>
      <c r="BO110" s="218">
        <v>99191</v>
      </c>
      <c r="BP110" s="218">
        <v>100270</v>
      </c>
      <c r="BQ110" s="218">
        <v>100885</v>
      </c>
      <c r="BR110" s="218">
        <v>101191</v>
      </c>
      <c r="BS110" s="218">
        <v>101347</v>
      </c>
      <c r="BT110" s="218">
        <v>101466</v>
      </c>
      <c r="BU110" s="218">
        <v>101636</v>
      </c>
      <c r="BV110" s="218">
        <v>101840</v>
      </c>
      <c r="BW110" s="218">
        <v>102119</v>
      </c>
      <c r="BX110" s="218">
        <v>102498</v>
      </c>
      <c r="BY110" s="218">
        <v>103017</v>
      </c>
      <c r="BZ110" s="218">
        <v>103720</v>
      </c>
    </row>
    <row r="111" spans="1:78" ht="15" customHeight="1" x14ac:dyDescent="0.2">
      <c r="A111" s="176" t="s">
        <v>15</v>
      </c>
      <c r="B111" s="213"/>
      <c r="C111" s="213"/>
      <c r="D111" s="213"/>
      <c r="E111" s="213"/>
      <c r="F111" s="213"/>
      <c r="G111" s="213"/>
      <c r="H111" s="218">
        <v>6585</v>
      </c>
      <c r="I111" s="218">
        <v>6755</v>
      </c>
      <c r="J111" s="218">
        <v>6941</v>
      </c>
      <c r="K111" s="218">
        <v>7145</v>
      </c>
      <c r="L111" s="218">
        <v>7366</v>
      </c>
      <c r="M111" s="218">
        <v>7550</v>
      </c>
      <c r="N111" s="218">
        <v>7689</v>
      </c>
      <c r="O111" s="218">
        <v>7796</v>
      </c>
      <c r="P111" s="218">
        <v>7892</v>
      </c>
      <c r="Q111" s="218">
        <v>7992</v>
      </c>
      <c r="R111" s="218">
        <v>8111</v>
      </c>
      <c r="S111" s="218">
        <v>8270</v>
      </c>
      <c r="T111" s="218">
        <v>8464</v>
      </c>
      <c r="U111" s="218">
        <v>8680</v>
      </c>
      <c r="V111" s="218">
        <v>8919</v>
      </c>
      <c r="W111" s="218">
        <v>9172</v>
      </c>
      <c r="X111" s="218">
        <v>9440</v>
      </c>
      <c r="Y111" s="218">
        <v>9733</v>
      </c>
      <c r="Z111" s="218">
        <v>10068</v>
      </c>
      <c r="AA111" s="218">
        <v>10462</v>
      </c>
      <c r="AB111" s="218">
        <v>10935</v>
      </c>
      <c r="AC111" s="218">
        <v>11490</v>
      </c>
      <c r="AD111" s="218">
        <v>12116</v>
      </c>
      <c r="AE111" s="218">
        <v>12748</v>
      </c>
      <c r="AF111" s="218">
        <v>13392</v>
      </c>
      <c r="AG111" s="218">
        <v>14028</v>
      </c>
      <c r="AH111" s="218">
        <v>14636</v>
      </c>
      <c r="AI111" s="218">
        <v>15206</v>
      </c>
      <c r="AJ111" s="218">
        <v>15739</v>
      </c>
      <c r="AK111" s="218">
        <v>16234</v>
      </c>
      <c r="AL111" s="218">
        <v>16685</v>
      </c>
      <c r="AM111" s="218">
        <v>17107</v>
      </c>
      <c r="AN111" s="218">
        <v>17536</v>
      </c>
      <c r="AO111" s="218">
        <v>18021</v>
      </c>
      <c r="AP111" s="218">
        <v>18613</v>
      </c>
      <c r="AQ111" s="218">
        <v>19361</v>
      </c>
      <c r="AR111" s="218">
        <v>20285</v>
      </c>
      <c r="AS111" s="218">
        <v>21376</v>
      </c>
      <c r="AT111" s="218">
        <v>22653</v>
      </c>
      <c r="AU111" s="218">
        <v>23950</v>
      </c>
      <c r="AV111" s="218">
        <v>25226</v>
      </c>
      <c r="AW111" s="218">
        <v>26471</v>
      </c>
      <c r="AX111" s="218">
        <v>27530</v>
      </c>
      <c r="AY111" s="218">
        <v>28475</v>
      </c>
      <c r="AZ111" s="218">
        <v>29544</v>
      </c>
      <c r="BA111" s="218">
        <v>30294</v>
      </c>
      <c r="BB111" s="218">
        <v>31886</v>
      </c>
      <c r="BC111" s="218">
        <v>33770</v>
      </c>
      <c r="BD111" s="218">
        <v>35839</v>
      </c>
      <c r="BE111" s="218">
        <v>37944</v>
      </c>
      <c r="BF111" s="218">
        <v>40428</v>
      </c>
      <c r="BG111" s="218">
        <v>42292</v>
      </c>
      <c r="BH111" s="218">
        <v>44027</v>
      </c>
      <c r="BI111" s="218">
        <v>45594</v>
      </c>
      <c r="BJ111" s="218">
        <v>46995</v>
      </c>
      <c r="BK111" s="218">
        <v>48256</v>
      </c>
      <c r="BL111" s="218">
        <v>49484</v>
      </c>
      <c r="BM111" s="218">
        <v>50801</v>
      </c>
      <c r="BN111" s="218">
        <v>52298</v>
      </c>
      <c r="BO111" s="218">
        <v>54011</v>
      </c>
      <c r="BP111" s="218">
        <v>55892</v>
      </c>
      <c r="BQ111" s="218">
        <v>57807</v>
      </c>
      <c r="BR111" s="218">
        <v>59582</v>
      </c>
      <c r="BS111" s="218">
        <v>61081</v>
      </c>
      <c r="BT111" s="218">
        <v>62229</v>
      </c>
      <c r="BU111" s="218">
        <v>63023</v>
      </c>
      <c r="BV111" s="218">
        <v>63529</v>
      </c>
      <c r="BW111" s="218">
        <v>63839</v>
      </c>
      <c r="BX111" s="218">
        <v>64055</v>
      </c>
      <c r="BY111" s="218">
        <v>64247</v>
      </c>
      <c r="BZ111" s="218">
        <v>64470</v>
      </c>
    </row>
    <row r="112" spans="1:78" ht="15" customHeight="1" x14ac:dyDescent="0.2">
      <c r="A112" s="176" t="s">
        <v>44</v>
      </c>
      <c r="B112" s="213"/>
      <c r="C112" s="213"/>
      <c r="D112" s="213"/>
      <c r="E112" s="213"/>
      <c r="F112" s="213"/>
      <c r="G112" s="213"/>
      <c r="H112" s="218">
        <v>2927</v>
      </c>
      <c r="I112" s="218">
        <v>2976</v>
      </c>
      <c r="J112" s="218">
        <v>3028</v>
      </c>
      <c r="K112" s="218">
        <v>3097</v>
      </c>
      <c r="L112" s="218">
        <v>3194</v>
      </c>
      <c r="M112" s="218">
        <v>3305</v>
      </c>
      <c r="N112" s="218">
        <v>3428</v>
      </c>
      <c r="O112" s="218">
        <v>3558</v>
      </c>
      <c r="P112" s="218">
        <v>3685</v>
      </c>
      <c r="Q112" s="218">
        <v>3800</v>
      </c>
      <c r="R112" s="218">
        <v>3897</v>
      </c>
      <c r="S112" s="218">
        <v>3978</v>
      </c>
      <c r="T112" s="218">
        <v>4048</v>
      </c>
      <c r="U112" s="218">
        <v>4123</v>
      </c>
      <c r="V112" s="218">
        <v>4214</v>
      </c>
      <c r="W112" s="218">
        <v>4330</v>
      </c>
      <c r="X112" s="218">
        <v>4477</v>
      </c>
      <c r="Y112" s="218">
        <v>4653</v>
      </c>
      <c r="Z112" s="218">
        <v>4852</v>
      </c>
      <c r="AA112" s="218">
        <v>5071</v>
      </c>
      <c r="AB112" s="218">
        <v>5303</v>
      </c>
      <c r="AC112" s="218">
        <v>5551</v>
      </c>
      <c r="AD112" s="218">
        <v>5817</v>
      </c>
      <c r="AE112" s="218">
        <v>6089</v>
      </c>
      <c r="AF112" s="218">
        <v>6387</v>
      </c>
      <c r="AG112" s="218">
        <v>6723</v>
      </c>
      <c r="AH112" s="218">
        <v>7094</v>
      </c>
      <c r="AI112" s="218">
        <v>7493</v>
      </c>
      <c r="AJ112" s="218">
        <v>7901</v>
      </c>
      <c r="AK112" s="218">
        <v>8307</v>
      </c>
      <c r="AL112" s="218">
        <v>8696</v>
      </c>
      <c r="AM112" s="218">
        <v>9059</v>
      </c>
      <c r="AN112" s="218">
        <v>9395</v>
      </c>
      <c r="AO112" s="218">
        <v>9705</v>
      </c>
      <c r="AP112" s="218">
        <v>10000</v>
      </c>
      <c r="AQ112" s="218">
        <v>10277</v>
      </c>
      <c r="AR112" s="218">
        <v>10546</v>
      </c>
      <c r="AS112" s="218">
        <v>10833</v>
      </c>
      <c r="AT112" s="218">
        <v>11170</v>
      </c>
      <c r="AU112" s="218">
        <v>11584</v>
      </c>
      <c r="AV112" s="218">
        <v>12105</v>
      </c>
      <c r="AW112" s="218">
        <v>12745</v>
      </c>
      <c r="AX112" s="218">
        <v>13497</v>
      </c>
      <c r="AY112" s="218">
        <v>14376</v>
      </c>
      <c r="AZ112" s="218">
        <v>15272</v>
      </c>
      <c r="BA112" s="218">
        <v>16159</v>
      </c>
      <c r="BB112" s="218">
        <v>17032</v>
      </c>
      <c r="BC112" s="218">
        <v>17786</v>
      </c>
      <c r="BD112" s="218">
        <v>18477</v>
      </c>
      <c r="BE112" s="218">
        <v>19258</v>
      </c>
      <c r="BF112" s="218">
        <v>19825</v>
      </c>
      <c r="BG112" s="218">
        <v>20979</v>
      </c>
      <c r="BH112" s="218">
        <v>22328</v>
      </c>
      <c r="BI112" s="218">
        <v>23799</v>
      </c>
      <c r="BJ112" s="218">
        <v>25297</v>
      </c>
      <c r="BK112" s="218">
        <v>27034</v>
      </c>
      <c r="BL112" s="218">
        <v>28380</v>
      </c>
      <c r="BM112" s="218">
        <v>29644</v>
      </c>
      <c r="BN112" s="218">
        <v>30798</v>
      </c>
      <c r="BO112" s="218">
        <v>31845</v>
      </c>
      <c r="BP112" s="218">
        <v>32801</v>
      </c>
      <c r="BQ112" s="218">
        <v>33742</v>
      </c>
      <c r="BR112" s="218">
        <v>34751</v>
      </c>
      <c r="BS112" s="218">
        <v>35890</v>
      </c>
      <c r="BT112" s="218">
        <v>37181</v>
      </c>
      <c r="BU112" s="218">
        <v>38589</v>
      </c>
      <c r="BV112" s="218">
        <v>40020</v>
      </c>
      <c r="BW112" s="218">
        <v>41354</v>
      </c>
      <c r="BX112" s="218">
        <v>42496</v>
      </c>
      <c r="BY112" s="218">
        <v>43395</v>
      </c>
      <c r="BZ112" s="218">
        <v>44049</v>
      </c>
    </row>
    <row r="113" spans="1:78" ht="15" customHeight="1" x14ac:dyDescent="0.2">
      <c r="A113" s="176" t="s">
        <v>45</v>
      </c>
      <c r="B113" s="213"/>
      <c r="C113" s="213"/>
      <c r="D113" s="213"/>
      <c r="E113" s="213"/>
      <c r="F113" s="213"/>
      <c r="G113" s="213"/>
      <c r="H113" s="218">
        <v>943</v>
      </c>
      <c r="I113" s="218">
        <v>971</v>
      </c>
      <c r="J113" s="218">
        <v>996</v>
      </c>
      <c r="K113" s="218">
        <v>1022</v>
      </c>
      <c r="L113" s="218">
        <v>1050</v>
      </c>
      <c r="M113" s="218">
        <v>1078</v>
      </c>
      <c r="N113" s="218">
        <v>1108</v>
      </c>
      <c r="O113" s="218">
        <v>1141</v>
      </c>
      <c r="P113" s="218">
        <v>1176</v>
      </c>
      <c r="Q113" s="218">
        <v>1217</v>
      </c>
      <c r="R113" s="218">
        <v>1264</v>
      </c>
      <c r="S113" s="218">
        <v>1317</v>
      </c>
      <c r="T113" s="218">
        <v>1374</v>
      </c>
      <c r="U113" s="218">
        <v>1434</v>
      </c>
      <c r="V113" s="218">
        <v>1496</v>
      </c>
      <c r="W113" s="218">
        <v>1557</v>
      </c>
      <c r="X113" s="218">
        <v>1618</v>
      </c>
      <c r="Y113" s="218">
        <v>1679</v>
      </c>
      <c r="Z113" s="218">
        <v>1747</v>
      </c>
      <c r="AA113" s="218">
        <v>1825</v>
      </c>
      <c r="AB113" s="218">
        <v>1918</v>
      </c>
      <c r="AC113" s="218">
        <v>2027</v>
      </c>
      <c r="AD113" s="218">
        <v>2150</v>
      </c>
      <c r="AE113" s="218">
        <v>2274</v>
      </c>
      <c r="AF113" s="218">
        <v>2403</v>
      </c>
      <c r="AG113" s="218">
        <v>2534</v>
      </c>
      <c r="AH113" s="218">
        <v>2665</v>
      </c>
      <c r="AI113" s="218">
        <v>2799</v>
      </c>
      <c r="AJ113" s="218">
        <v>2938</v>
      </c>
      <c r="AK113" s="218">
        <v>3089</v>
      </c>
      <c r="AL113" s="218">
        <v>3254</v>
      </c>
      <c r="AM113" s="218">
        <v>3434</v>
      </c>
      <c r="AN113" s="218">
        <v>3625</v>
      </c>
      <c r="AO113" s="218">
        <v>3820</v>
      </c>
      <c r="AP113" s="218">
        <v>4017</v>
      </c>
      <c r="AQ113" s="218">
        <v>4211</v>
      </c>
      <c r="AR113" s="218">
        <v>4401</v>
      </c>
      <c r="AS113" s="218">
        <v>4585</v>
      </c>
      <c r="AT113" s="218">
        <v>4763</v>
      </c>
      <c r="AU113" s="218">
        <v>4937</v>
      </c>
      <c r="AV113" s="218">
        <v>5105</v>
      </c>
      <c r="AW113" s="218">
        <v>5275</v>
      </c>
      <c r="AX113" s="218">
        <v>5456</v>
      </c>
      <c r="AY113" s="218">
        <v>5666</v>
      </c>
      <c r="AZ113" s="218">
        <v>5922</v>
      </c>
      <c r="BA113" s="218">
        <v>6236</v>
      </c>
      <c r="BB113" s="218">
        <v>6615</v>
      </c>
      <c r="BC113" s="218">
        <v>7058</v>
      </c>
      <c r="BD113" s="218">
        <v>7573</v>
      </c>
      <c r="BE113" s="218">
        <v>8097</v>
      </c>
      <c r="BF113" s="218">
        <v>8618</v>
      </c>
      <c r="BG113" s="218">
        <v>9137</v>
      </c>
      <c r="BH113" s="218">
        <v>9592</v>
      </c>
      <c r="BI113" s="218">
        <v>10019</v>
      </c>
      <c r="BJ113" s="218">
        <v>10505</v>
      </c>
      <c r="BK113" s="218">
        <v>10867</v>
      </c>
      <c r="BL113" s="218">
        <v>11580</v>
      </c>
      <c r="BM113" s="218">
        <v>12402</v>
      </c>
      <c r="BN113" s="218">
        <v>13292</v>
      </c>
      <c r="BO113" s="218">
        <v>14198</v>
      </c>
      <c r="BP113" s="218">
        <v>15226</v>
      </c>
      <c r="BQ113" s="218">
        <v>16055</v>
      </c>
      <c r="BR113" s="218">
        <v>16839</v>
      </c>
      <c r="BS113" s="218">
        <v>17568</v>
      </c>
      <c r="BT113" s="218">
        <v>18236</v>
      </c>
      <c r="BU113" s="218">
        <v>18859</v>
      </c>
      <c r="BV113" s="218">
        <v>19478</v>
      </c>
      <c r="BW113" s="218">
        <v>20143</v>
      </c>
      <c r="BX113" s="218">
        <v>20890</v>
      </c>
      <c r="BY113" s="218">
        <v>21729</v>
      </c>
      <c r="BZ113" s="218">
        <v>22636</v>
      </c>
    </row>
    <row r="114" spans="1:78" ht="15" customHeight="1" x14ac:dyDescent="0.2">
      <c r="A114" s="176" t="s">
        <v>46</v>
      </c>
      <c r="B114" s="213"/>
      <c r="C114" s="213"/>
      <c r="D114" s="213"/>
      <c r="E114" s="213"/>
      <c r="F114" s="213"/>
      <c r="G114" s="213"/>
      <c r="H114" s="218">
        <v>204</v>
      </c>
      <c r="I114" s="218">
        <v>215</v>
      </c>
      <c r="J114" s="218">
        <v>224</v>
      </c>
      <c r="K114" s="218">
        <v>233</v>
      </c>
      <c r="L114" s="218">
        <v>242</v>
      </c>
      <c r="M114" s="218">
        <v>251</v>
      </c>
      <c r="N114" s="218">
        <v>258</v>
      </c>
      <c r="O114" s="218">
        <v>266</v>
      </c>
      <c r="P114" s="218">
        <v>275</v>
      </c>
      <c r="Q114" s="218">
        <v>283</v>
      </c>
      <c r="R114" s="218">
        <v>293</v>
      </c>
      <c r="S114" s="218">
        <v>301</v>
      </c>
      <c r="T114" s="218">
        <v>312</v>
      </c>
      <c r="U114" s="218">
        <v>325</v>
      </c>
      <c r="V114" s="218">
        <v>342</v>
      </c>
      <c r="W114" s="218">
        <v>363</v>
      </c>
      <c r="X114" s="218">
        <v>388</v>
      </c>
      <c r="Y114" s="218">
        <v>416</v>
      </c>
      <c r="Z114" s="218">
        <v>447</v>
      </c>
      <c r="AA114" s="218">
        <v>479</v>
      </c>
      <c r="AB114" s="218">
        <v>511</v>
      </c>
      <c r="AC114" s="218">
        <v>546</v>
      </c>
      <c r="AD114" s="218">
        <v>582</v>
      </c>
      <c r="AE114" s="218">
        <v>617</v>
      </c>
      <c r="AF114" s="218">
        <v>655</v>
      </c>
      <c r="AG114" s="218">
        <v>695</v>
      </c>
      <c r="AH114" s="218">
        <v>740</v>
      </c>
      <c r="AI114" s="218">
        <v>786</v>
      </c>
      <c r="AJ114" s="218">
        <v>834</v>
      </c>
      <c r="AK114" s="218">
        <v>883</v>
      </c>
      <c r="AL114" s="218">
        <v>932</v>
      </c>
      <c r="AM114" s="218">
        <v>980</v>
      </c>
      <c r="AN114" s="218">
        <v>1029</v>
      </c>
      <c r="AO114" s="218">
        <v>1080</v>
      </c>
      <c r="AP114" s="218">
        <v>1138</v>
      </c>
      <c r="AQ114" s="218">
        <v>1204</v>
      </c>
      <c r="AR114" s="218">
        <v>1280</v>
      </c>
      <c r="AS114" s="218">
        <v>1362</v>
      </c>
      <c r="AT114" s="218">
        <v>1449</v>
      </c>
      <c r="AU114" s="218">
        <v>1539</v>
      </c>
      <c r="AV114" s="218">
        <v>1629</v>
      </c>
      <c r="AW114" s="218">
        <v>1720</v>
      </c>
      <c r="AX114" s="218">
        <v>1810</v>
      </c>
      <c r="AY114" s="218">
        <v>1899</v>
      </c>
      <c r="AZ114" s="218">
        <v>1988</v>
      </c>
      <c r="BA114" s="218">
        <v>2076</v>
      </c>
      <c r="BB114" s="218">
        <v>2166</v>
      </c>
      <c r="BC114" s="218">
        <v>2262</v>
      </c>
      <c r="BD114" s="218">
        <v>2373</v>
      </c>
      <c r="BE114" s="218">
        <v>2506</v>
      </c>
      <c r="BF114" s="218">
        <v>2665</v>
      </c>
      <c r="BG114" s="218">
        <v>2856</v>
      </c>
      <c r="BH114" s="218">
        <v>3075</v>
      </c>
      <c r="BI114" s="218">
        <v>3329</v>
      </c>
      <c r="BJ114" s="218">
        <v>3588</v>
      </c>
      <c r="BK114" s="218">
        <v>3847</v>
      </c>
      <c r="BL114" s="218">
        <v>4108</v>
      </c>
      <c r="BM114" s="218">
        <v>4340</v>
      </c>
      <c r="BN114" s="218">
        <v>4565</v>
      </c>
      <c r="BO114" s="218">
        <v>4821</v>
      </c>
      <c r="BP114" s="218">
        <v>5019</v>
      </c>
      <c r="BQ114" s="218">
        <v>5396</v>
      </c>
      <c r="BR114" s="218">
        <v>5824</v>
      </c>
      <c r="BS114" s="218">
        <v>6285</v>
      </c>
      <c r="BT114" s="218">
        <v>6755</v>
      </c>
      <c r="BU114" s="218">
        <v>7274</v>
      </c>
      <c r="BV114" s="218">
        <v>7711</v>
      </c>
      <c r="BW114" s="218">
        <v>8132</v>
      </c>
      <c r="BX114" s="218">
        <v>8527</v>
      </c>
      <c r="BY114" s="218">
        <v>8896</v>
      </c>
      <c r="BZ114" s="218">
        <v>9244</v>
      </c>
    </row>
    <row r="115" spans="1:78" ht="15" customHeight="1" x14ac:dyDescent="0.2">
      <c r="A115" s="176" t="s">
        <v>47</v>
      </c>
      <c r="B115" s="213"/>
      <c r="C115" s="213"/>
      <c r="D115" s="213"/>
      <c r="E115" s="213"/>
      <c r="F115" s="213"/>
      <c r="G115" s="213"/>
      <c r="H115" s="218">
        <v>27</v>
      </c>
      <c r="I115" s="218">
        <v>28</v>
      </c>
      <c r="J115" s="218">
        <v>30</v>
      </c>
      <c r="K115" s="218">
        <v>31</v>
      </c>
      <c r="L115" s="218">
        <v>33</v>
      </c>
      <c r="M115" s="218">
        <v>34</v>
      </c>
      <c r="N115" s="218">
        <v>35</v>
      </c>
      <c r="O115" s="218">
        <v>37</v>
      </c>
      <c r="P115" s="218">
        <v>39</v>
      </c>
      <c r="Q115" s="218">
        <v>40</v>
      </c>
      <c r="R115" s="218">
        <v>42</v>
      </c>
      <c r="S115" s="218">
        <v>44</v>
      </c>
      <c r="T115" s="218">
        <v>45</v>
      </c>
      <c r="U115" s="218">
        <v>47</v>
      </c>
      <c r="V115" s="218">
        <v>49</v>
      </c>
      <c r="W115" s="218">
        <v>52</v>
      </c>
      <c r="X115" s="218">
        <v>56</v>
      </c>
      <c r="Y115" s="218">
        <v>60</v>
      </c>
      <c r="Z115" s="218">
        <v>65</v>
      </c>
      <c r="AA115" s="218">
        <v>71</v>
      </c>
      <c r="AB115" s="218">
        <v>78</v>
      </c>
      <c r="AC115" s="218">
        <v>86</v>
      </c>
      <c r="AD115" s="218">
        <v>95</v>
      </c>
      <c r="AE115" s="218">
        <v>105</v>
      </c>
      <c r="AF115" s="218">
        <v>116</v>
      </c>
      <c r="AG115" s="218">
        <v>126</v>
      </c>
      <c r="AH115" s="218">
        <v>135</v>
      </c>
      <c r="AI115" s="218">
        <v>145</v>
      </c>
      <c r="AJ115" s="218">
        <v>154</v>
      </c>
      <c r="AK115" s="218">
        <v>164</v>
      </c>
      <c r="AL115" s="218">
        <v>175</v>
      </c>
      <c r="AM115" s="218">
        <v>186</v>
      </c>
      <c r="AN115" s="218">
        <v>197</v>
      </c>
      <c r="AO115" s="218">
        <v>210</v>
      </c>
      <c r="AP115" s="218">
        <v>223</v>
      </c>
      <c r="AQ115" s="218">
        <v>236</v>
      </c>
      <c r="AR115" s="218">
        <v>251</v>
      </c>
      <c r="AS115" s="218">
        <v>267</v>
      </c>
      <c r="AT115" s="218">
        <v>285</v>
      </c>
      <c r="AU115" s="218">
        <v>304</v>
      </c>
      <c r="AV115" s="218">
        <v>327</v>
      </c>
      <c r="AW115" s="218">
        <v>353</v>
      </c>
      <c r="AX115" s="218">
        <v>381</v>
      </c>
      <c r="AY115" s="218">
        <v>411</v>
      </c>
      <c r="AZ115" s="218">
        <v>443</v>
      </c>
      <c r="BA115" s="218">
        <v>475</v>
      </c>
      <c r="BB115" s="218">
        <v>508</v>
      </c>
      <c r="BC115" s="218">
        <v>541</v>
      </c>
      <c r="BD115" s="218">
        <v>575</v>
      </c>
      <c r="BE115" s="218">
        <v>609</v>
      </c>
      <c r="BF115" s="218">
        <v>644</v>
      </c>
      <c r="BG115" s="218">
        <v>680</v>
      </c>
      <c r="BH115" s="218">
        <v>718</v>
      </c>
      <c r="BI115" s="218">
        <v>763</v>
      </c>
      <c r="BJ115" s="218">
        <v>815</v>
      </c>
      <c r="BK115" s="218">
        <v>877</v>
      </c>
      <c r="BL115" s="218">
        <v>951</v>
      </c>
      <c r="BM115" s="218">
        <v>1036</v>
      </c>
      <c r="BN115" s="218">
        <v>1133</v>
      </c>
      <c r="BO115" s="218">
        <v>1233</v>
      </c>
      <c r="BP115" s="218">
        <v>1332</v>
      </c>
      <c r="BQ115" s="218">
        <v>1435</v>
      </c>
      <c r="BR115" s="218">
        <v>1528</v>
      </c>
      <c r="BS115" s="218">
        <v>1620</v>
      </c>
      <c r="BT115" s="218">
        <v>1726</v>
      </c>
      <c r="BU115" s="218">
        <v>1810</v>
      </c>
      <c r="BV115" s="218">
        <v>1969</v>
      </c>
      <c r="BW115" s="218">
        <v>2145</v>
      </c>
      <c r="BX115" s="218">
        <v>2334</v>
      </c>
      <c r="BY115" s="218">
        <v>2526</v>
      </c>
      <c r="BZ115" s="218">
        <v>2734</v>
      </c>
    </row>
    <row r="116" spans="1:78" ht="15" customHeight="1" x14ac:dyDescent="0.2">
      <c r="A116" s="176" t="s">
        <v>168</v>
      </c>
      <c r="B116" s="213"/>
      <c r="C116" s="213"/>
      <c r="D116" s="213"/>
      <c r="E116" s="213"/>
      <c r="F116" s="213"/>
      <c r="G116" s="213"/>
      <c r="H116" s="218">
        <v>2</v>
      </c>
      <c r="I116" s="218">
        <v>2</v>
      </c>
      <c r="J116" s="218">
        <v>2</v>
      </c>
      <c r="K116" s="218">
        <v>2</v>
      </c>
      <c r="L116" s="218">
        <v>2</v>
      </c>
      <c r="M116" s="218">
        <v>2</v>
      </c>
      <c r="N116" s="218">
        <v>3</v>
      </c>
      <c r="O116" s="218">
        <v>3</v>
      </c>
      <c r="P116" s="218">
        <v>3</v>
      </c>
      <c r="Q116" s="218">
        <v>3</v>
      </c>
      <c r="R116" s="218">
        <v>3</v>
      </c>
      <c r="S116" s="218">
        <v>3</v>
      </c>
      <c r="T116" s="218">
        <v>4</v>
      </c>
      <c r="U116" s="218">
        <v>4</v>
      </c>
      <c r="V116" s="218">
        <v>4</v>
      </c>
      <c r="W116" s="218">
        <v>4</v>
      </c>
      <c r="X116" s="218">
        <v>5</v>
      </c>
      <c r="Y116" s="218">
        <v>5</v>
      </c>
      <c r="Z116" s="218">
        <v>5</v>
      </c>
      <c r="AA116" s="218">
        <v>6</v>
      </c>
      <c r="AB116" s="218">
        <v>7</v>
      </c>
      <c r="AC116" s="218">
        <v>8</v>
      </c>
      <c r="AD116" s="218">
        <v>9</v>
      </c>
      <c r="AE116" s="218">
        <v>9</v>
      </c>
      <c r="AF116" s="218">
        <v>10</v>
      </c>
      <c r="AG116" s="218">
        <v>12</v>
      </c>
      <c r="AH116" s="218">
        <v>13</v>
      </c>
      <c r="AI116" s="218">
        <v>15</v>
      </c>
      <c r="AJ116" s="218">
        <v>16</v>
      </c>
      <c r="AK116" s="218">
        <v>18</v>
      </c>
      <c r="AL116" s="218">
        <v>19</v>
      </c>
      <c r="AM116" s="218">
        <v>20</v>
      </c>
      <c r="AN116" s="218">
        <v>22</v>
      </c>
      <c r="AO116" s="218">
        <v>24</v>
      </c>
      <c r="AP116" s="218">
        <v>26</v>
      </c>
      <c r="AQ116" s="218">
        <v>27</v>
      </c>
      <c r="AR116" s="218">
        <v>29</v>
      </c>
      <c r="AS116" s="218">
        <v>32</v>
      </c>
      <c r="AT116" s="218">
        <v>35</v>
      </c>
      <c r="AU116" s="218">
        <v>37</v>
      </c>
      <c r="AV116" s="218">
        <v>41</v>
      </c>
      <c r="AW116" s="218">
        <v>44</v>
      </c>
      <c r="AX116" s="218">
        <v>48</v>
      </c>
      <c r="AY116" s="218">
        <v>53</v>
      </c>
      <c r="AZ116" s="218">
        <v>57</v>
      </c>
      <c r="BA116" s="218">
        <v>63</v>
      </c>
      <c r="BB116" s="218">
        <v>69</v>
      </c>
      <c r="BC116" s="218">
        <v>76</v>
      </c>
      <c r="BD116" s="218">
        <v>84</v>
      </c>
      <c r="BE116" s="218">
        <v>92</v>
      </c>
      <c r="BF116" s="218">
        <v>100</v>
      </c>
      <c r="BG116" s="218">
        <v>109</v>
      </c>
      <c r="BH116" s="218">
        <v>118</v>
      </c>
      <c r="BI116" s="218">
        <v>128</v>
      </c>
      <c r="BJ116" s="218">
        <v>139</v>
      </c>
      <c r="BK116" s="218">
        <v>149</v>
      </c>
      <c r="BL116" s="218">
        <v>161</v>
      </c>
      <c r="BM116" s="218">
        <v>173</v>
      </c>
      <c r="BN116" s="218">
        <v>186</v>
      </c>
      <c r="BO116" s="218">
        <v>202</v>
      </c>
      <c r="BP116" s="218">
        <v>220</v>
      </c>
      <c r="BQ116" s="218">
        <v>242</v>
      </c>
      <c r="BR116" s="218">
        <v>266</v>
      </c>
      <c r="BS116" s="218">
        <v>294</v>
      </c>
      <c r="BT116" s="218">
        <v>323</v>
      </c>
      <c r="BU116" s="218">
        <v>353</v>
      </c>
      <c r="BV116" s="218">
        <v>385</v>
      </c>
      <c r="BW116" s="218">
        <v>415</v>
      </c>
      <c r="BX116" s="218">
        <v>447</v>
      </c>
      <c r="BY116" s="218">
        <v>484</v>
      </c>
      <c r="BZ116" s="218">
        <v>515</v>
      </c>
    </row>
    <row r="117" spans="1:78" ht="15" customHeight="1" x14ac:dyDescent="0.2">
      <c r="A117" s="176"/>
      <c r="B117" s="213"/>
      <c r="C117" s="213"/>
      <c r="D117" s="213"/>
      <c r="E117" s="213"/>
      <c r="F117" s="213"/>
      <c r="G117" s="213"/>
      <c r="H117" s="213"/>
      <c r="I117" s="213"/>
      <c r="J117" s="213"/>
      <c r="K117" s="213"/>
      <c r="L117" s="213"/>
      <c r="M117" s="213"/>
      <c r="N117" s="213"/>
      <c r="O117" s="213"/>
      <c r="P117" s="213"/>
      <c r="Q117" s="213"/>
      <c r="R117" s="213"/>
      <c r="S117" s="213"/>
      <c r="T117" s="213"/>
      <c r="U117" s="213"/>
      <c r="V117" s="213"/>
      <c r="W117" s="213"/>
      <c r="X117" s="213"/>
      <c r="Y117" s="213"/>
      <c r="Z117" s="213"/>
      <c r="AA117" s="213"/>
      <c r="AB117" s="213"/>
      <c r="AC117" s="213"/>
      <c r="AD117" s="213"/>
      <c r="AE117" s="213"/>
      <c r="AF117" s="213"/>
      <c r="AG117" s="213"/>
      <c r="AH117" s="213"/>
      <c r="AI117" s="213"/>
      <c r="AJ117" s="213"/>
      <c r="AK117" s="213"/>
      <c r="AL117" s="213"/>
      <c r="AM117" s="213"/>
      <c r="AN117" s="213"/>
      <c r="AO117" s="213"/>
      <c r="AP117" s="213"/>
      <c r="AQ117" s="213"/>
      <c r="AR117" s="213"/>
      <c r="AS117" s="213"/>
      <c r="AT117" s="213"/>
      <c r="AU117" s="213"/>
      <c r="AV117" s="213"/>
      <c r="AW117" s="213"/>
      <c r="AX117" s="213"/>
      <c r="AY117" s="213"/>
      <c r="AZ117" s="213"/>
      <c r="BA117" s="213"/>
      <c r="BB117" s="213"/>
      <c r="BC117" s="213"/>
      <c r="BD117" s="213"/>
      <c r="BE117" s="213"/>
      <c r="BF117" s="213"/>
      <c r="BG117" s="213"/>
      <c r="BH117" s="213"/>
      <c r="BI117" s="213"/>
      <c r="BJ117" s="213"/>
      <c r="BK117" s="213"/>
      <c r="BL117" s="213"/>
      <c r="BM117" s="213"/>
      <c r="BN117" s="213"/>
      <c r="BO117" s="213"/>
      <c r="BP117" s="213"/>
      <c r="BQ117" s="213"/>
      <c r="BR117" s="213"/>
      <c r="BS117" s="213"/>
      <c r="BT117" s="213"/>
      <c r="BU117" s="213"/>
      <c r="BV117" s="213"/>
      <c r="BW117" s="213"/>
      <c r="BX117" s="213"/>
      <c r="BY117" s="213"/>
      <c r="BZ117" s="213"/>
    </row>
    <row r="118" spans="1:78" s="171" customFormat="1" ht="15" customHeight="1" x14ac:dyDescent="0.2">
      <c r="A118" s="177" t="s">
        <v>167</v>
      </c>
      <c r="B118" s="214"/>
      <c r="C118" s="214"/>
      <c r="D118" s="214"/>
      <c r="E118" s="214"/>
      <c r="F118" s="214"/>
      <c r="G118" s="214"/>
      <c r="H118" s="221">
        <v>1075726</v>
      </c>
      <c r="I118" s="221">
        <v>1110634</v>
      </c>
      <c r="J118" s="221">
        <v>1146574</v>
      </c>
      <c r="K118" s="221">
        <v>1181435</v>
      </c>
      <c r="L118" s="221">
        <v>1218167</v>
      </c>
      <c r="M118" s="221">
        <v>1256682</v>
      </c>
      <c r="N118" s="221">
        <v>1297186</v>
      </c>
      <c r="O118" s="221">
        <v>1339534</v>
      </c>
      <c r="P118" s="221">
        <v>1383725</v>
      </c>
      <c r="Q118" s="221">
        <v>1429885</v>
      </c>
      <c r="R118" s="221">
        <v>1478085</v>
      </c>
      <c r="S118" s="221">
        <v>1528534</v>
      </c>
      <c r="T118" s="221">
        <v>1581777</v>
      </c>
      <c r="U118" s="221">
        <v>1639179</v>
      </c>
      <c r="V118" s="221">
        <v>1699461</v>
      </c>
      <c r="W118" s="221">
        <v>1762980</v>
      </c>
      <c r="X118" s="221">
        <v>1829450</v>
      </c>
      <c r="Y118" s="221">
        <v>1899305</v>
      </c>
      <c r="Z118" s="221">
        <v>1972707</v>
      </c>
      <c r="AA118" s="221">
        <v>2049416</v>
      </c>
      <c r="AB118" s="221">
        <v>2129367</v>
      </c>
      <c r="AC118" s="221">
        <v>2211481</v>
      </c>
      <c r="AD118" s="221">
        <v>2296309</v>
      </c>
      <c r="AE118" s="221">
        <v>2382366</v>
      </c>
      <c r="AF118" s="221">
        <v>2469768</v>
      </c>
      <c r="AG118" s="221">
        <v>2558063</v>
      </c>
      <c r="AH118" s="221">
        <v>2645405</v>
      </c>
      <c r="AI118" s="221">
        <v>2732078</v>
      </c>
      <c r="AJ118" s="221">
        <v>2817682</v>
      </c>
      <c r="AK118" s="221">
        <v>2901529</v>
      </c>
      <c r="AL118" s="221">
        <v>2983753</v>
      </c>
      <c r="AM118" s="221">
        <v>3061838</v>
      </c>
      <c r="AN118" s="221">
        <v>3136529</v>
      </c>
      <c r="AO118" s="221">
        <v>3207232</v>
      </c>
      <c r="AP118" s="221">
        <v>3273730</v>
      </c>
      <c r="AQ118" s="221">
        <v>3336340</v>
      </c>
      <c r="AR118" s="221">
        <v>3393592</v>
      </c>
      <c r="AS118" s="221">
        <v>3445944</v>
      </c>
      <c r="AT118" s="221">
        <v>3492984</v>
      </c>
      <c r="AU118" s="221">
        <v>3535608</v>
      </c>
      <c r="AV118" s="221">
        <v>3574319</v>
      </c>
      <c r="AW118" s="221">
        <v>3608617</v>
      </c>
      <c r="AX118" s="221">
        <v>3639027</v>
      </c>
      <c r="AY118" s="221">
        <v>3665471</v>
      </c>
      <c r="AZ118" s="221">
        <v>3689231</v>
      </c>
      <c r="BA118" s="221">
        <v>3710465</v>
      </c>
      <c r="BB118" s="221">
        <v>3729130</v>
      </c>
      <c r="BC118" s="221">
        <v>3745415</v>
      </c>
      <c r="BD118" s="221">
        <v>3759109</v>
      </c>
      <c r="BE118" s="221">
        <v>3771378</v>
      </c>
      <c r="BF118" s="221">
        <v>3782098</v>
      </c>
      <c r="BG118" s="221">
        <v>3791355</v>
      </c>
      <c r="BH118" s="221">
        <v>3799265</v>
      </c>
      <c r="BI118" s="221">
        <v>3805681</v>
      </c>
      <c r="BJ118" s="221">
        <v>3810416</v>
      </c>
      <c r="BK118" s="221">
        <v>3813611</v>
      </c>
      <c r="BL118" s="221">
        <v>3815343</v>
      </c>
      <c r="BM118" s="221">
        <v>3815651</v>
      </c>
      <c r="BN118" s="221">
        <v>3814304</v>
      </c>
      <c r="BO118" s="221">
        <v>3811159</v>
      </c>
      <c r="BP118" s="221">
        <v>3806539</v>
      </c>
      <c r="BQ118" s="221">
        <v>3800621</v>
      </c>
      <c r="BR118" s="221">
        <v>3793529</v>
      </c>
      <c r="BS118" s="221">
        <v>3785051</v>
      </c>
      <c r="BT118" s="221">
        <v>3775364</v>
      </c>
      <c r="BU118" s="221">
        <v>3764669</v>
      </c>
      <c r="BV118" s="221">
        <v>3753053</v>
      </c>
      <c r="BW118" s="221">
        <v>3740609</v>
      </c>
      <c r="BX118" s="221">
        <v>3727251</v>
      </c>
      <c r="BY118" s="221">
        <v>3713103</v>
      </c>
      <c r="BZ118" s="221">
        <v>3698307</v>
      </c>
    </row>
    <row r="119" spans="1:78" s="171" customFormat="1" ht="15" customHeight="1" x14ac:dyDescent="0.2">
      <c r="A119" s="177"/>
      <c r="B119" s="214"/>
      <c r="C119" s="214"/>
      <c r="D119" s="214"/>
      <c r="E119" s="214"/>
      <c r="F119" s="214"/>
      <c r="G119" s="214"/>
      <c r="H119" s="221"/>
      <c r="I119" s="221"/>
      <c r="J119" s="221"/>
      <c r="K119" s="221"/>
      <c r="L119" s="221"/>
      <c r="M119" s="221"/>
      <c r="N119" s="221"/>
      <c r="O119" s="221"/>
      <c r="P119" s="221"/>
      <c r="Q119" s="221"/>
      <c r="R119" s="221"/>
      <c r="S119" s="221"/>
      <c r="T119" s="221"/>
      <c r="U119" s="221"/>
      <c r="V119" s="221"/>
      <c r="W119" s="221"/>
      <c r="X119" s="221"/>
      <c r="Y119" s="221"/>
      <c r="Z119" s="221"/>
      <c r="AA119" s="221"/>
      <c r="AB119" s="221"/>
      <c r="AC119" s="221"/>
      <c r="AD119" s="221"/>
      <c r="AE119" s="221"/>
      <c r="AF119" s="221"/>
      <c r="AG119" s="221"/>
      <c r="AH119" s="221"/>
      <c r="AI119" s="221"/>
      <c r="AJ119" s="221"/>
      <c r="AK119" s="221"/>
      <c r="AL119" s="221"/>
      <c r="AM119" s="221"/>
      <c r="AN119" s="221"/>
      <c r="AO119" s="221"/>
      <c r="AP119" s="221"/>
      <c r="AQ119" s="221"/>
      <c r="AR119" s="221"/>
      <c r="AS119" s="221"/>
      <c r="AT119" s="221"/>
      <c r="AU119" s="221"/>
      <c r="AV119" s="221"/>
      <c r="AW119" s="221"/>
      <c r="AX119" s="221"/>
      <c r="AY119" s="221"/>
      <c r="AZ119" s="221"/>
      <c r="BA119" s="221"/>
      <c r="BB119" s="221"/>
      <c r="BC119" s="221"/>
      <c r="BD119" s="221"/>
      <c r="BE119" s="221"/>
      <c r="BF119" s="221"/>
      <c r="BG119" s="221"/>
      <c r="BH119" s="221"/>
      <c r="BI119" s="221"/>
      <c r="BJ119" s="221"/>
      <c r="BK119" s="221"/>
      <c r="BL119" s="221"/>
      <c r="BM119" s="221"/>
      <c r="BN119" s="221"/>
      <c r="BO119" s="221"/>
      <c r="BP119" s="221"/>
      <c r="BQ119" s="221"/>
      <c r="BR119" s="221"/>
      <c r="BS119" s="221"/>
      <c r="BT119" s="221"/>
      <c r="BU119" s="221"/>
      <c r="BV119" s="221"/>
      <c r="BW119" s="221"/>
      <c r="BX119" s="221"/>
      <c r="BY119" s="221"/>
      <c r="BZ119" s="221"/>
    </row>
    <row r="120" spans="1:78" ht="15" customHeight="1" x14ac:dyDescent="0.2">
      <c r="A120" s="178" t="s">
        <v>3</v>
      </c>
      <c r="B120" s="215"/>
      <c r="C120" s="215"/>
      <c r="D120" s="215"/>
      <c r="E120" s="215"/>
      <c r="F120" s="215"/>
      <c r="G120" s="215"/>
      <c r="H120" s="219">
        <v>91291</v>
      </c>
      <c r="I120" s="219">
        <v>93286</v>
      </c>
      <c r="J120" s="219">
        <v>95078</v>
      </c>
      <c r="K120" s="219">
        <v>96477</v>
      </c>
      <c r="L120" s="219">
        <v>97339</v>
      </c>
      <c r="M120" s="219">
        <v>97656</v>
      </c>
      <c r="N120" s="219">
        <v>97529</v>
      </c>
      <c r="O120" s="219">
        <v>97112</v>
      </c>
      <c r="P120" s="219">
        <v>96563</v>
      </c>
      <c r="Q120" s="219">
        <v>95999</v>
      </c>
      <c r="R120" s="219">
        <v>95504</v>
      </c>
      <c r="S120" s="219">
        <v>95076</v>
      </c>
      <c r="T120" s="219">
        <v>94746</v>
      </c>
      <c r="U120" s="219">
        <v>94530</v>
      </c>
      <c r="V120" s="219">
        <v>94480</v>
      </c>
      <c r="W120" s="219">
        <v>94643</v>
      </c>
      <c r="X120" s="219">
        <v>95106</v>
      </c>
      <c r="Y120" s="219">
        <v>95935</v>
      </c>
      <c r="Z120" s="219">
        <v>97423</v>
      </c>
      <c r="AA120" s="219">
        <v>99483</v>
      </c>
      <c r="AB120" s="219">
        <v>101972</v>
      </c>
      <c r="AC120" s="219">
        <v>104847</v>
      </c>
      <c r="AD120" s="219">
        <v>108020</v>
      </c>
      <c r="AE120" s="219">
        <v>111099</v>
      </c>
      <c r="AF120" s="219">
        <v>114034</v>
      </c>
      <c r="AG120" s="219">
        <v>116794</v>
      </c>
      <c r="AH120" s="219">
        <v>119202</v>
      </c>
      <c r="AI120" s="219">
        <v>121105</v>
      </c>
      <c r="AJ120" s="219">
        <v>122448</v>
      </c>
      <c r="AK120" s="219">
        <v>123278</v>
      </c>
      <c r="AL120" s="219">
        <v>123728</v>
      </c>
      <c r="AM120" s="219">
        <v>123970</v>
      </c>
      <c r="AN120" s="219">
        <v>124154</v>
      </c>
      <c r="AO120" s="219">
        <v>124362</v>
      </c>
      <c r="AP120" s="219">
        <v>124601</v>
      </c>
      <c r="AQ120" s="219">
        <v>124829</v>
      </c>
      <c r="AR120" s="219">
        <v>125018</v>
      </c>
      <c r="AS120" s="219">
        <v>124984</v>
      </c>
      <c r="AT120" s="219">
        <v>124499</v>
      </c>
      <c r="AU120" s="219">
        <v>124300</v>
      </c>
      <c r="AV120" s="219">
        <v>124219</v>
      </c>
      <c r="AW120" s="219">
        <v>124266</v>
      </c>
      <c r="AX120" s="219">
        <v>124623</v>
      </c>
      <c r="AY120" s="219">
        <v>125512</v>
      </c>
      <c r="AZ120" s="219">
        <v>126131</v>
      </c>
      <c r="BA120" s="219">
        <v>126609</v>
      </c>
      <c r="BB120" s="219">
        <v>126865</v>
      </c>
      <c r="BC120" s="219">
        <v>126824</v>
      </c>
      <c r="BD120" s="219">
        <v>126395</v>
      </c>
      <c r="BE120" s="219">
        <v>125584</v>
      </c>
      <c r="BF120" s="219">
        <v>124468</v>
      </c>
      <c r="BG120" s="219">
        <v>123210</v>
      </c>
      <c r="BH120" s="219">
        <v>121966</v>
      </c>
      <c r="BI120" s="219">
        <v>120898</v>
      </c>
      <c r="BJ120" s="219">
        <v>120076</v>
      </c>
      <c r="BK120" s="219">
        <v>119516</v>
      </c>
      <c r="BL120" s="219">
        <v>119153</v>
      </c>
      <c r="BM120" s="219">
        <v>118924</v>
      </c>
      <c r="BN120" s="219">
        <v>118777</v>
      </c>
      <c r="BO120" s="219">
        <v>118668</v>
      </c>
      <c r="BP120" s="219">
        <v>118547</v>
      </c>
      <c r="BQ120" s="219">
        <v>118371</v>
      </c>
      <c r="BR120" s="219">
        <v>118124</v>
      </c>
      <c r="BS120" s="219">
        <v>117811</v>
      </c>
      <c r="BT120" s="219">
        <v>117442</v>
      </c>
      <c r="BU120" s="219">
        <v>117025</v>
      </c>
      <c r="BV120" s="219">
        <v>116567</v>
      </c>
      <c r="BW120" s="219">
        <v>116076</v>
      </c>
      <c r="BX120" s="219">
        <v>115564</v>
      </c>
      <c r="BY120" s="219">
        <v>115039</v>
      </c>
      <c r="BZ120" s="219">
        <v>114511</v>
      </c>
    </row>
    <row r="121" spans="1:78" ht="15" customHeight="1" x14ac:dyDescent="0.2">
      <c r="A121" s="178" t="s">
        <v>4</v>
      </c>
      <c r="B121" s="215"/>
      <c r="C121" s="215"/>
      <c r="D121" s="215"/>
      <c r="E121" s="215"/>
      <c r="F121" s="215"/>
      <c r="G121" s="215"/>
      <c r="H121" s="219">
        <v>219689</v>
      </c>
      <c r="I121" s="219">
        <v>223299</v>
      </c>
      <c r="J121" s="219">
        <v>227140</v>
      </c>
      <c r="K121" s="219">
        <v>231202</v>
      </c>
      <c r="L121" s="219">
        <v>236242</v>
      </c>
      <c r="M121" s="219">
        <v>242082</v>
      </c>
      <c r="N121" s="219">
        <v>248167</v>
      </c>
      <c r="O121" s="219">
        <v>253793</v>
      </c>
      <c r="P121" s="219">
        <v>258371</v>
      </c>
      <c r="Q121" s="219">
        <v>261560</v>
      </c>
      <c r="R121" s="219">
        <v>263301</v>
      </c>
      <c r="S121" s="219">
        <v>263858</v>
      </c>
      <c r="T121" s="219">
        <v>263714</v>
      </c>
      <c r="U121" s="219">
        <v>263579</v>
      </c>
      <c r="V121" s="219">
        <v>263361</v>
      </c>
      <c r="W121" s="219">
        <v>263310</v>
      </c>
      <c r="X121" s="219">
        <v>263402</v>
      </c>
      <c r="Y121" s="219">
        <v>263746</v>
      </c>
      <c r="Z121" s="219">
        <v>264410</v>
      </c>
      <c r="AA121" s="219">
        <v>265481</v>
      </c>
      <c r="AB121" s="219">
        <v>267081</v>
      </c>
      <c r="AC121" s="219">
        <v>269428</v>
      </c>
      <c r="AD121" s="219">
        <v>272646</v>
      </c>
      <c r="AE121" s="219">
        <v>277557</v>
      </c>
      <c r="AF121" s="219">
        <v>283933</v>
      </c>
      <c r="AG121" s="219">
        <v>291310</v>
      </c>
      <c r="AH121" s="219">
        <v>299508</v>
      </c>
      <c r="AI121" s="219">
        <v>308169</v>
      </c>
      <c r="AJ121" s="219">
        <v>316121</v>
      </c>
      <c r="AK121" s="219">
        <v>323199</v>
      </c>
      <c r="AL121" s="219">
        <v>329289</v>
      </c>
      <c r="AM121" s="219">
        <v>333883</v>
      </c>
      <c r="AN121" s="219">
        <v>336588</v>
      </c>
      <c r="AO121" s="219">
        <v>337313</v>
      </c>
      <c r="AP121" s="219">
        <v>336279</v>
      </c>
      <c r="AQ121" s="219">
        <v>333967</v>
      </c>
      <c r="AR121" s="219">
        <v>330945</v>
      </c>
      <c r="AS121" s="219">
        <v>327724</v>
      </c>
      <c r="AT121" s="219">
        <v>324602</v>
      </c>
      <c r="AU121" s="219">
        <v>321679</v>
      </c>
      <c r="AV121" s="219">
        <v>318903</v>
      </c>
      <c r="AW121" s="219">
        <v>316253</v>
      </c>
      <c r="AX121" s="219">
        <v>313303</v>
      </c>
      <c r="AY121" s="219">
        <v>309526</v>
      </c>
      <c r="AZ121" s="219">
        <v>306752</v>
      </c>
      <c r="BA121" s="219">
        <v>304549</v>
      </c>
      <c r="BB121" s="219">
        <v>302927</v>
      </c>
      <c r="BC121" s="219">
        <v>302300</v>
      </c>
      <c r="BD121" s="219">
        <v>303165</v>
      </c>
      <c r="BE121" s="219">
        <v>303572</v>
      </c>
      <c r="BF121" s="219">
        <v>303821</v>
      </c>
      <c r="BG121" s="219">
        <v>303699</v>
      </c>
      <c r="BH121" s="219">
        <v>303004</v>
      </c>
      <c r="BI121" s="219">
        <v>301512</v>
      </c>
      <c r="BJ121" s="219">
        <v>299219</v>
      </c>
      <c r="BK121" s="219">
        <v>296292</v>
      </c>
      <c r="BL121" s="219">
        <v>293113</v>
      </c>
      <c r="BM121" s="219">
        <v>290035</v>
      </c>
      <c r="BN121" s="219">
        <v>287424</v>
      </c>
      <c r="BO121" s="219">
        <v>285442</v>
      </c>
      <c r="BP121" s="219">
        <v>284125</v>
      </c>
      <c r="BQ121" s="219">
        <v>283306</v>
      </c>
      <c r="BR121" s="219">
        <v>282834</v>
      </c>
      <c r="BS121" s="219">
        <v>282581</v>
      </c>
      <c r="BT121" s="219">
        <v>282442</v>
      </c>
      <c r="BU121" s="219">
        <v>282292</v>
      </c>
      <c r="BV121" s="219">
        <v>282025</v>
      </c>
      <c r="BW121" s="219">
        <v>281606</v>
      </c>
      <c r="BX121" s="219">
        <v>281045</v>
      </c>
      <c r="BY121" s="219">
        <v>280356</v>
      </c>
      <c r="BZ121" s="219">
        <v>279562</v>
      </c>
    </row>
    <row r="122" spans="1:78" ht="15" customHeight="1" x14ac:dyDescent="0.2">
      <c r="A122" s="178" t="s">
        <v>5</v>
      </c>
      <c r="B122" s="215"/>
      <c r="C122" s="215"/>
      <c r="D122" s="215"/>
      <c r="E122" s="215"/>
      <c r="F122" s="215"/>
      <c r="G122" s="215"/>
      <c r="H122" s="219">
        <v>185749</v>
      </c>
      <c r="I122" s="219">
        <v>192556</v>
      </c>
      <c r="J122" s="219">
        <v>198806</v>
      </c>
      <c r="K122" s="219">
        <v>203916</v>
      </c>
      <c r="L122" s="219">
        <v>208530</v>
      </c>
      <c r="M122" s="219">
        <v>212783</v>
      </c>
      <c r="N122" s="219">
        <v>217155</v>
      </c>
      <c r="O122" s="219">
        <v>222201</v>
      </c>
      <c r="P122" s="219">
        <v>228370</v>
      </c>
      <c r="Q122" s="219">
        <v>235931</v>
      </c>
      <c r="R122" s="219">
        <v>244770</v>
      </c>
      <c r="S122" s="219">
        <v>254405</v>
      </c>
      <c r="T122" s="219">
        <v>264270</v>
      </c>
      <c r="U122" s="219">
        <v>274136</v>
      </c>
      <c r="V122" s="219">
        <v>283228</v>
      </c>
      <c r="W122" s="219">
        <v>291466</v>
      </c>
      <c r="X122" s="219">
        <v>299063</v>
      </c>
      <c r="Y122" s="219">
        <v>306383</v>
      </c>
      <c r="Z122" s="219">
        <v>313823</v>
      </c>
      <c r="AA122" s="219">
        <v>321655</v>
      </c>
      <c r="AB122" s="219">
        <v>330075</v>
      </c>
      <c r="AC122" s="219">
        <v>338940</v>
      </c>
      <c r="AD122" s="219">
        <v>348234</v>
      </c>
      <c r="AE122" s="219">
        <v>357805</v>
      </c>
      <c r="AF122" s="219">
        <v>367773</v>
      </c>
      <c r="AG122" s="219">
        <v>378180</v>
      </c>
      <c r="AH122" s="219">
        <v>389249</v>
      </c>
      <c r="AI122" s="219">
        <v>401159</v>
      </c>
      <c r="AJ122" s="219">
        <v>415076</v>
      </c>
      <c r="AK122" s="219">
        <v>430617</v>
      </c>
      <c r="AL122" s="219">
        <v>447119</v>
      </c>
      <c r="AM122" s="219">
        <v>464325</v>
      </c>
      <c r="AN122" s="219">
        <v>481703</v>
      </c>
      <c r="AO122" s="219">
        <v>497448</v>
      </c>
      <c r="AP122" s="219">
        <v>511304</v>
      </c>
      <c r="AQ122" s="219">
        <v>523114</v>
      </c>
      <c r="AR122" s="219">
        <v>532112</v>
      </c>
      <c r="AS122" s="219">
        <v>537708</v>
      </c>
      <c r="AT122" s="219">
        <v>539809</v>
      </c>
      <c r="AU122" s="219">
        <v>538812</v>
      </c>
      <c r="AV122" s="219">
        <v>535529</v>
      </c>
      <c r="AW122" s="219">
        <v>530915</v>
      </c>
      <c r="AX122" s="219">
        <v>525816</v>
      </c>
      <c r="AY122" s="219">
        <v>520746</v>
      </c>
      <c r="AZ122" s="219">
        <v>515896</v>
      </c>
      <c r="BA122" s="219">
        <v>511199</v>
      </c>
      <c r="BB122" s="219">
        <v>506652</v>
      </c>
      <c r="BC122" s="219">
        <v>501595</v>
      </c>
      <c r="BD122" s="219">
        <v>495197</v>
      </c>
      <c r="BE122" s="219">
        <v>490382</v>
      </c>
      <c r="BF122" s="219">
        <v>486461</v>
      </c>
      <c r="BG122" s="219">
        <v>483456</v>
      </c>
      <c r="BH122" s="219">
        <v>482020</v>
      </c>
      <c r="BI122" s="219">
        <v>482941</v>
      </c>
      <c r="BJ122" s="219">
        <v>483129</v>
      </c>
      <c r="BK122" s="219">
        <v>483060</v>
      </c>
      <c r="BL122" s="219">
        <v>482399</v>
      </c>
      <c r="BM122" s="219">
        <v>480833</v>
      </c>
      <c r="BN122" s="219">
        <v>478009</v>
      </c>
      <c r="BO122" s="219">
        <v>473911</v>
      </c>
      <c r="BP122" s="219">
        <v>468824</v>
      </c>
      <c r="BQ122" s="219">
        <v>463345</v>
      </c>
      <c r="BR122" s="219">
        <v>458031</v>
      </c>
      <c r="BS122" s="219">
        <v>453459</v>
      </c>
      <c r="BT122" s="219">
        <v>449887</v>
      </c>
      <c r="BU122" s="219">
        <v>447352</v>
      </c>
      <c r="BV122" s="219">
        <v>445603</v>
      </c>
      <c r="BW122" s="219">
        <v>444398</v>
      </c>
      <c r="BX122" s="219">
        <v>443536</v>
      </c>
      <c r="BY122" s="219">
        <v>442852</v>
      </c>
      <c r="BZ122" s="219">
        <v>442145</v>
      </c>
    </row>
    <row r="123" spans="1:78" ht="15" customHeight="1" x14ac:dyDescent="0.2">
      <c r="A123" s="178" t="s">
        <v>6</v>
      </c>
      <c r="B123" s="215"/>
      <c r="C123" s="215"/>
      <c r="D123" s="215"/>
      <c r="E123" s="215"/>
      <c r="F123" s="215"/>
      <c r="G123" s="215"/>
      <c r="H123" s="219">
        <v>138631</v>
      </c>
      <c r="I123" s="219">
        <v>144302</v>
      </c>
      <c r="J123" s="219">
        <v>151237</v>
      </c>
      <c r="K123" s="219">
        <v>158652</v>
      </c>
      <c r="L123" s="219">
        <v>166454</v>
      </c>
      <c r="M123" s="219">
        <v>176340</v>
      </c>
      <c r="N123" s="219">
        <v>183474</v>
      </c>
      <c r="O123" s="219">
        <v>190391</v>
      </c>
      <c r="P123" s="219">
        <v>196995</v>
      </c>
      <c r="Q123" s="219">
        <v>203347</v>
      </c>
      <c r="R123" s="219">
        <v>209568</v>
      </c>
      <c r="S123" s="219">
        <v>216134</v>
      </c>
      <c r="T123" s="219">
        <v>223623</v>
      </c>
      <c r="U123" s="219">
        <v>232654</v>
      </c>
      <c r="V123" s="219">
        <v>243305</v>
      </c>
      <c r="W123" s="219">
        <v>255482</v>
      </c>
      <c r="X123" s="219">
        <v>268655</v>
      </c>
      <c r="Y123" s="219">
        <v>282057</v>
      </c>
      <c r="Z123" s="219">
        <v>294964</v>
      </c>
      <c r="AA123" s="219">
        <v>306840</v>
      </c>
      <c r="AB123" s="219">
        <v>317439</v>
      </c>
      <c r="AC123" s="219">
        <v>326839</v>
      </c>
      <c r="AD123" s="219">
        <v>335465</v>
      </c>
      <c r="AE123" s="219">
        <v>343361</v>
      </c>
      <c r="AF123" s="219">
        <v>350929</v>
      </c>
      <c r="AG123" s="219">
        <v>358360</v>
      </c>
      <c r="AH123" s="219">
        <v>365533</v>
      </c>
      <c r="AI123" s="219">
        <v>372521</v>
      </c>
      <c r="AJ123" s="219">
        <v>379376</v>
      </c>
      <c r="AK123" s="219">
        <v>386202</v>
      </c>
      <c r="AL123" s="219">
        <v>393177</v>
      </c>
      <c r="AM123" s="219">
        <v>400647</v>
      </c>
      <c r="AN123" s="219">
        <v>408893</v>
      </c>
      <c r="AO123" s="219">
        <v>419156</v>
      </c>
      <c r="AP123" s="219">
        <v>431084</v>
      </c>
      <c r="AQ123" s="219">
        <v>444038</v>
      </c>
      <c r="AR123" s="219">
        <v>457796</v>
      </c>
      <c r="AS123" s="219">
        <v>471855</v>
      </c>
      <c r="AT123" s="219">
        <v>484496</v>
      </c>
      <c r="AU123" s="219">
        <v>495502</v>
      </c>
      <c r="AV123" s="219">
        <v>504747</v>
      </c>
      <c r="AW123" s="219">
        <v>511507</v>
      </c>
      <c r="AX123" s="219">
        <v>515234</v>
      </c>
      <c r="AY123" s="219">
        <v>515840</v>
      </c>
      <c r="AZ123" s="219">
        <v>513700</v>
      </c>
      <c r="BA123" s="219">
        <v>509574</v>
      </c>
      <c r="BB123" s="219">
        <v>504345</v>
      </c>
      <c r="BC123" s="219">
        <v>498798</v>
      </c>
      <c r="BD123" s="219">
        <v>493395</v>
      </c>
      <c r="BE123" s="219">
        <v>488303</v>
      </c>
      <c r="BF123" s="219">
        <v>483437</v>
      </c>
      <c r="BG123" s="219">
        <v>478784</v>
      </c>
      <c r="BH123" s="219">
        <v>473710</v>
      </c>
      <c r="BI123" s="219">
        <v>467425</v>
      </c>
      <c r="BJ123" s="219">
        <v>462670</v>
      </c>
      <c r="BK123" s="219">
        <v>458787</v>
      </c>
      <c r="BL123" s="219">
        <v>455792</v>
      </c>
      <c r="BM123" s="219">
        <v>454291</v>
      </c>
      <c r="BN123" s="219">
        <v>455025</v>
      </c>
      <c r="BO123" s="219">
        <v>455080</v>
      </c>
      <c r="BP123" s="219">
        <v>454913</v>
      </c>
      <c r="BQ123" s="219">
        <v>454204</v>
      </c>
      <c r="BR123" s="219">
        <v>452656</v>
      </c>
      <c r="BS123" s="219">
        <v>449934</v>
      </c>
      <c r="BT123" s="219">
        <v>446033</v>
      </c>
      <c r="BU123" s="219">
        <v>441205</v>
      </c>
      <c r="BV123" s="219">
        <v>436014</v>
      </c>
      <c r="BW123" s="219">
        <v>430982</v>
      </c>
      <c r="BX123" s="219">
        <v>426650</v>
      </c>
      <c r="BY123" s="219">
        <v>423259</v>
      </c>
      <c r="BZ123" s="219">
        <v>420846</v>
      </c>
    </row>
    <row r="124" spans="1:78" ht="15" customHeight="1" x14ac:dyDescent="0.2">
      <c r="A124" s="178" t="s">
        <v>7</v>
      </c>
      <c r="B124" s="215"/>
      <c r="C124" s="215"/>
      <c r="D124" s="215"/>
      <c r="E124" s="215"/>
      <c r="F124" s="215"/>
      <c r="G124" s="215"/>
      <c r="H124" s="219">
        <v>124653</v>
      </c>
      <c r="I124" s="219">
        <v>130141</v>
      </c>
      <c r="J124" s="219">
        <v>134821</v>
      </c>
      <c r="K124" s="219">
        <v>138858</v>
      </c>
      <c r="L124" s="219">
        <v>143339</v>
      </c>
      <c r="M124" s="219">
        <v>146538</v>
      </c>
      <c r="N124" s="219">
        <v>153432</v>
      </c>
      <c r="O124" s="219">
        <v>161873</v>
      </c>
      <c r="P124" s="219">
        <v>171423</v>
      </c>
      <c r="Q124" s="219">
        <v>181497</v>
      </c>
      <c r="R124" s="219">
        <v>193936</v>
      </c>
      <c r="S124" s="219">
        <v>203396</v>
      </c>
      <c r="T124" s="219">
        <v>212590</v>
      </c>
      <c r="U124" s="219">
        <v>221405</v>
      </c>
      <c r="V124" s="219">
        <v>229746</v>
      </c>
      <c r="W124" s="219">
        <v>237686</v>
      </c>
      <c r="X124" s="219">
        <v>245680</v>
      </c>
      <c r="Y124" s="219">
        <v>254277</v>
      </c>
      <c r="Z124" s="219">
        <v>263927</v>
      </c>
      <c r="AA124" s="219">
        <v>274873</v>
      </c>
      <c r="AB124" s="219">
        <v>286927</v>
      </c>
      <c r="AC124" s="219">
        <v>299417</v>
      </c>
      <c r="AD124" s="219">
        <v>311638</v>
      </c>
      <c r="AE124" s="219">
        <v>322480</v>
      </c>
      <c r="AF124" s="219">
        <v>331560</v>
      </c>
      <c r="AG124" s="219">
        <v>338719</v>
      </c>
      <c r="AH124" s="219">
        <v>344193</v>
      </c>
      <c r="AI124" s="219">
        <v>348427</v>
      </c>
      <c r="AJ124" s="219">
        <v>351932</v>
      </c>
      <c r="AK124" s="219">
        <v>355097</v>
      </c>
      <c r="AL124" s="219">
        <v>358240</v>
      </c>
      <c r="AM124" s="219">
        <v>361333</v>
      </c>
      <c r="AN124" s="219">
        <v>364513</v>
      </c>
      <c r="AO124" s="219">
        <v>367890</v>
      </c>
      <c r="AP124" s="219">
        <v>371587</v>
      </c>
      <c r="AQ124" s="219">
        <v>375779</v>
      </c>
      <c r="AR124" s="219">
        <v>380783</v>
      </c>
      <c r="AS124" s="219">
        <v>386842</v>
      </c>
      <c r="AT124" s="219">
        <v>395092</v>
      </c>
      <c r="AU124" s="219">
        <v>405158</v>
      </c>
      <c r="AV124" s="219">
        <v>416420</v>
      </c>
      <c r="AW124" s="219">
        <v>428648</v>
      </c>
      <c r="AX124" s="219">
        <v>441353</v>
      </c>
      <c r="AY124" s="219">
        <v>452919</v>
      </c>
      <c r="AZ124" s="219">
        <v>463126</v>
      </c>
      <c r="BA124" s="219">
        <v>471837</v>
      </c>
      <c r="BB124" s="219">
        <v>478358</v>
      </c>
      <c r="BC124" s="219">
        <v>482151</v>
      </c>
      <c r="BD124" s="219">
        <v>483110</v>
      </c>
      <c r="BE124" s="219">
        <v>481556</v>
      </c>
      <c r="BF124" s="219">
        <v>478174</v>
      </c>
      <c r="BG124" s="219">
        <v>473774</v>
      </c>
      <c r="BH124" s="219">
        <v>469071</v>
      </c>
      <c r="BI124" s="219">
        <v>464492</v>
      </c>
      <c r="BJ124" s="219">
        <v>460179</v>
      </c>
      <c r="BK124" s="219">
        <v>456057</v>
      </c>
      <c r="BL124" s="219">
        <v>452111</v>
      </c>
      <c r="BM124" s="219">
        <v>447739</v>
      </c>
      <c r="BN124" s="219">
        <v>442195</v>
      </c>
      <c r="BO124" s="219">
        <v>438058</v>
      </c>
      <c r="BP124" s="219">
        <v>434722</v>
      </c>
      <c r="BQ124" s="219">
        <v>432198</v>
      </c>
      <c r="BR124" s="219">
        <v>431061</v>
      </c>
      <c r="BS124" s="219">
        <v>432015</v>
      </c>
      <c r="BT124" s="219">
        <v>432317</v>
      </c>
      <c r="BU124" s="219">
        <v>432382</v>
      </c>
      <c r="BV124" s="219">
        <v>431916</v>
      </c>
      <c r="BW124" s="219">
        <v>430636</v>
      </c>
      <c r="BX124" s="219">
        <v>428223</v>
      </c>
      <c r="BY124" s="219">
        <v>424673</v>
      </c>
      <c r="BZ124" s="219">
        <v>420226</v>
      </c>
    </row>
    <row r="125" spans="1:78" ht="15" customHeight="1" x14ac:dyDescent="0.2">
      <c r="A125" s="178" t="s">
        <v>8</v>
      </c>
      <c r="B125" s="215"/>
      <c r="C125" s="215"/>
      <c r="D125" s="215"/>
      <c r="E125" s="215"/>
      <c r="F125" s="215"/>
      <c r="G125" s="215"/>
      <c r="H125" s="219">
        <v>99971</v>
      </c>
      <c r="I125" s="219">
        <v>104400</v>
      </c>
      <c r="J125" s="219">
        <v>109675</v>
      </c>
      <c r="K125" s="219">
        <v>115370</v>
      </c>
      <c r="L125" s="219">
        <v>121367</v>
      </c>
      <c r="M125" s="219">
        <v>127442</v>
      </c>
      <c r="N125" s="219">
        <v>133440</v>
      </c>
      <c r="O125" s="219">
        <v>138722</v>
      </c>
      <c r="P125" s="219">
        <v>143753</v>
      </c>
      <c r="Q125" s="219">
        <v>149285</v>
      </c>
      <c r="R125" s="219">
        <v>153500</v>
      </c>
      <c r="S125" s="219">
        <v>161636</v>
      </c>
      <c r="T125" s="219">
        <v>171463</v>
      </c>
      <c r="U125" s="219">
        <v>182567</v>
      </c>
      <c r="V125" s="219">
        <v>194247</v>
      </c>
      <c r="W125" s="219">
        <v>208468</v>
      </c>
      <c r="X125" s="219">
        <v>219478</v>
      </c>
      <c r="Y125" s="219">
        <v>230140</v>
      </c>
      <c r="Z125" s="219">
        <v>240246</v>
      </c>
      <c r="AA125" s="219">
        <v>249759</v>
      </c>
      <c r="AB125" s="219">
        <v>258744</v>
      </c>
      <c r="AC125" s="219">
        <v>267683</v>
      </c>
      <c r="AD125" s="219">
        <v>277257</v>
      </c>
      <c r="AE125" s="219">
        <v>287723</v>
      </c>
      <c r="AF125" s="219">
        <v>299458</v>
      </c>
      <c r="AG125" s="219">
        <v>312238</v>
      </c>
      <c r="AH125" s="219">
        <v>325324</v>
      </c>
      <c r="AI125" s="219">
        <v>337751</v>
      </c>
      <c r="AJ125" s="219">
        <v>348666</v>
      </c>
      <c r="AK125" s="219">
        <v>357533</v>
      </c>
      <c r="AL125" s="219">
        <v>364215</v>
      </c>
      <c r="AM125" s="219">
        <v>368993</v>
      </c>
      <c r="AN125" s="219">
        <v>372370</v>
      </c>
      <c r="AO125" s="219">
        <v>374914</v>
      </c>
      <c r="AP125" s="219">
        <v>377059</v>
      </c>
      <c r="AQ125" s="219">
        <v>379158</v>
      </c>
      <c r="AR125" s="219">
        <v>381183</v>
      </c>
      <c r="AS125" s="219">
        <v>383295</v>
      </c>
      <c r="AT125" s="219">
        <v>385606</v>
      </c>
      <c r="AU125" s="219">
        <v>388256</v>
      </c>
      <c r="AV125" s="219">
        <v>391425</v>
      </c>
      <c r="AW125" s="219">
        <v>395450</v>
      </c>
      <c r="AX125" s="219">
        <v>400578</v>
      </c>
      <c r="AY125" s="219">
        <v>407971</v>
      </c>
      <c r="AZ125" s="219">
        <v>417240</v>
      </c>
      <c r="BA125" s="219">
        <v>427742</v>
      </c>
      <c r="BB125" s="219">
        <v>439242</v>
      </c>
      <c r="BC125" s="219">
        <v>451251</v>
      </c>
      <c r="BD125" s="219">
        <v>462123</v>
      </c>
      <c r="BE125" s="219">
        <v>471652</v>
      </c>
      <c r="BF125" s="219">
        <v>479699</v>
      </c>
      <c r="BG125" s="219">
        <v>485572</v>
      </c>
      <c r="BH125" s="219">
        <v>488735</v>
      </c>
      <c r="BI125" s="219">
        <v>489089</v>
      </c>
      <c r="BJ125" s="219">
        <v>486965</v>
      </c>
      <c r="BK125" s="219">
        <v>483056</v>
      </c>
      <c r="BL125" s="219">
        <v>478177</v>
      </c>
      <c r="BM125" s="219">
        <v>473040</v>
      </c>
      <c r="BN125" s="219">
        <v>468075</v>
      </c>
      <c r="BO125" s="219">
        <v>463412</v>
      </c>
      <c r="BP125" s="219">
        <v>458983</v>
      </c>
      <c r="BQ125" s="219">
        <v>454761</v>
      </c>
      <c r="BR125" s="219">
        <v>450141</v>
      </c>
      <c r="BS125" s="219">
        <v>444373</v>
      </c>
      <c r="BT125" s="219">
        <v>440047</v>
      </c>
      <c r="BU125" s="219">
        <v>436538</v>
      </c>
      <c r="BV125" s="219">
        <v>433861</v>
      </c>
      <c r="BW125" s="219">
        <v>432591</v>
      </c>
      <c r="BX125" s="219">
        <v>433431</v>
      </c>
      <c r="BY125" s="219">
        <v>433629</v>
      </c>
      <c r="BZ125" s="219">
        <v>433599</v>
      </c>
    </row>
    <row r="126" spans="1:78" ht="15" customHeight="1" x14ac:dyDescent="0.2">
      <c r="A126" s="178" t="s">
        <v>9</v>
      </c>
      <c r="B126" s="215"/>
      <c r="C126" s="215"/>
      <c r="D126" s="215"/>
      <c r="E126" s="215"/>
      <c r="F126" s="215"/>
      <c r="G126" s="215"/>
      <c r="H126" s="219">
        <v>79977</v>
      </c>
      <c r="I126" s="219">
        <v>81892</v>
      </c>
      <c r="J126" s="219">
        <v>83895</v>
      </c>
      <c r="K126" s="219">
        <v>86016</v>
      </c>
      <c r="L126" s="219">
        <v>88708</v>
      </c>
      <c r="M126" s="219">
        <v>92215</v>
      </c>
      <c r="N126" s="219">
        <v>96689</v>
      </c>
      <c r="O126" s="219">
        <v>102097</v>
      </c>
      <c r="P126" s="219">
        <v>108286</v>
      </c>
      <c r="Q126" s="219">
        <v>114905</v>
      </c>
      <c r="R126" s="219">
        <v>121752</v>
      </c>
      <c r="S126" s="219">
        <v>128690</v>
      </c>
      <c r="T126" s="219">
        <v>135120</v>
      </c>
      <c r="U126" s="219">
        <v>141573</v>
      </c>
      <c r="V126" s="219">
        <v>148655</v>
      </c>
      <c r="W126" s="219">
        <v>154541</v>
      </c>
      <c r="X126" s="219">
        <v>164494</v>
      </c>
      <c r="Y126" s="219">
        <v>176310</v>
      </c>
      <c r="Z126" s="219">
        <v>189531</v>
      </c>
      <c r="AA126" s="219">
        <v>203496</v>
      </c>
      <c r="AB126" s="219">
        <v>220249</v>
      </c>
      <c r="AC126" s="219">
        <v>233709</v>
      </c>
      <c r="AD126" s="219">
        <v>246798</v>
      </c>
      <c r="AE126" s="219">
        <v>259120</v>
      </c>
      <c r="AF126" s="219">
        <v>270697</v>
      </c>
      <c r="AG126" s="219">
        <v>281546</v>
      </c>
      <c r="AH126" s="219">
        <v>292151</v>
      </c>
      <c r="AI126" s="219">
        <v>303126</v>
      </c>
      <c r="AJ126" s="219">
        <v>314981</v>
      </c>
      <c r="AK126" s="219">
        <v>327976</v>
      </c>
      <c r="AL126" s="219">
        <v>341860</v>
      </c>
      <c r="AM126" s="219">
        <v>355814</v>
      </c>
      <c r="AN126" s="219">
        <v>368790</v>
      </c>
      <c r="AO126" s="219">
        <v>379871</v>
      </c>
      <c r="AP126" s="219">
        <v>388516</v>
      </c>
      <c r="AQ126" s="219">
        <v>394611</v>
      </c>
      <c r="AR126" s="219">
        <v>398504</v>
      </c>
      <c r="AS126" s="219">
        <v>400775</v>
      </c>
      <c r="AT126" s="219">
        <v>402071</v>
      </c>
      <c r="AU126" s="219">
        <v>402873</v>
      </c>
      <c r="AV126" s="219">
        <v>403581</v>
      </c>
      <c r="AW126" s="219">
        <v>404185</v>
      </c>
      <c r="AX126" s="219">
        <v>404872</v>
      </c>
      <c r="AY126" s="219">
        <v>405775</v>
      </c>
      <c r="AZ126" s="219">
        <v>407043</v>
      </c>
      <c r="BA126" s="219">
        <v>408879</v>
      </c>
      <c r="BB126" s="219">
        <v>411626</v>
      </c>
      <c r="BC126" s="219">
        <v>415543</v>
      </c>
      <c r="BD126" s="219">
        <v>421825</v>
      </c>
      <c r="BE126" s="219">
        <v>430057</v>
      </c>
      <c r="BF126" s="219">
        <v>439567</v>
      </c>
      <c r="BG126" s="219">
        <v>450111</v>
      </c>
      <c r="BH126" s="219">
        <v>461179</v>
      </c>
      <c r="BI126" s="219">
        <v>471105</v>
      </c>
      <c r="BJ126" s="219">
        <v>479689</v>
      </c>
      <c r="BK126" s="219">
        <v>486799</v>
      </c>
      <c r="BL126" s="219">
        <v>491746</v>
      </c>
      <c r="BM126" s="219">
        <v>494004</v>
      </c>
      <c r="BN126" s="219">
        <v>493486</v>
      </c>
      <c r="BO126" s="219">
        <v>490532</v>
      </c>
      <c r="BP126" s="219">
        <v>485854</v>
      </c>
      <c r="BQ126" s="219">
        <v>480267</v>
      </c>
      <c r="BR126" s="219">
        <v>474485</v>
      </c>
      <c r="BS126" s="219">
        <v>468933</v>
      </c>
      <c r="BT126" s="219">
        <v>463740</v>
      </c>
      <c r="BU126" s="219">
        <v>458824</v>
      </c>
      <c r="BV126" s="219">
        <v>454158</v>
      </c>
      <c r="BW126" s="219">
        <v>449141</v>
      </c>
      <c r="BX126" s="219">
        <v>443016</v>
      </c>
      <c r="BY126" s="219">
        <v>438365</v>
      </c>
      <c r="BZ126" s="219">
        <v>434564</v>
      </c>
    </row>
    <row r="127" spans="1:78" ht="15" customHeight="1" x14ac:dyDescent="0.2">
      <c r="A127" s="178" t="s">
        <v>10</v>
      </c>
      <c r="B127" s="215"/>
      <c r="C127" s="215"/>
      <c r="D127" s="215"/>
      <c r="E127" s="215"/>
      <c r="F127" s="215"/>
      <c r="G127" s="215"/>
      <c r="H127" s="219">
        <v>59038</v>
      </c>
      <c r="I127" s="219">
        <v>61238</v>
      </c>
      <c r="J127" s="219">
        <v>63358</v>
      </c>
      <c r="K127" s="219">
        <v>65262</v>
      </c>
      <c r="L127" s="219">
        <v>67150</v>
      </c>
      <c r="M127" s="219">
        <v>69027</v>
      </c>
      <c r="N127" s="219">
        <v>70945</v>
      </c>
      <c r="O127" s="219">
        <v>73045</v>
      </c>
      <c r="P127" s="219">
        <v>75528</v>
      </c>
      <c r="Q127" s="219">
        <v>78598</v>
      </c>
      <c r="R127" s="219">
        <v>82484</v>
      </c>
      <c r="S127" s="219">
        <v>87346</v>
      </c>
      <c r="T127" s="219">
        <v>93201</v>
      </c>
      <c r="U127" s="219">
        <v>100025</v>
      </c>
      <c r="V127" s="219">
        <v>107380</v>
      </c>
      <c r="W127" s="219">
        <v>115082</v>
      </c>
      <c r="X127" s="219">
        <v>122973</v>
      </c>
      <c r="Y127" s="219">
        <v>130423</v>
      </c>
      <c r="Z127" s="219">
        <v>137799</v>
      </c>
      <c r="AA127" s="219">
        <v>145777</v>
      </c>
      <c r="AB127" s="219">
        <v>152522</v>
      </c>
      <c r="AC127" s="219">
        <v>163212</v>
      </c>
      <c r="AD127" s="219">
        <v>175612</v>
      </c>
      <c r="AE127" s="219">
        <v>189157</v>
      </c>
      <c r="AF127" s="219">
        <v>203231</v>
      </c>
      <c r="AG127" s="219">
        <v>219811</v>
      </c>
      <c r="AH127" s="219">
        <v>232821</v>
      </c>
      <c r="AI127" s="219">
        <v>245156</v>
      </c>
      <c r="AJ127" s="219">
        <v>256543</v>
      </c>
      <c r="AK127" s="219">
        <v>266903</v>
      </c>
      <c r="AL127" s="219">
        <v>276285</v>
      </c>
      <c r="AM127" s="219">
        <v>285200</v>
      </c>
      <c r="AN127" s="219">
        <v>294275</v>
      </c>
      <c r="AO127" s="219">
        <v>304024</v>
      </c>
      <c r="AP127" s="219">
        <v>314732</v>
      </c>
      <c r="AQ127" s="219">
        <v>326166</v>
      </c>
      <c r="AR127" s="219">
        <v>337569</v>
      </c>
      <c r="AS127" s="219">
        <v>347979</v>
      </c>
      <c r="AT127" s="219">
        <v>356582</v>
      </c>
      <c r="AU127" s="219">
        <v>362906</v>
      </c>
      <c r="AV127" s="219">
        <v>366895</v>
      </c>
      <c r="AW127" s="219">
        <v>368907</v>
      </c>
      <c r="AX127" s="219">
        <v>369513</v>
      </c>
      <c r="AY127" s="219">
        <v>369320</v>
      </c>
      <c r="AZ127" s="219">
        <v>368773</v>
      </c>
      <c r="BA127" s="219">
        <v>368241</v>
      </c>
      <c r="BB127" s="219">
        <v>367710</v>
      </c>
      <c r="BC127" s="219">
        <v>367346</v>
      </c>
      <c r="BD127" s="219">
        <v>367262</v>
      </c>
      <c r="BE127" s="219">
        <v>367590</v>
      </c>
      <c r="BF127" s="219">
        <v>368500</v>
      </c>
      <c r="BG127" s="219">
        <v>370298</v>
      </c>
      <c r="BH127" s="219">
        <v>373205</v>
      </c>
      <c r="BI127" s="219">
        <v>378282</v>
      </c>
      <c r="BJ127" s="219">
        <v>385145</v>
      </c>
      <c r="BK127" s="219">
        <v>393186</v>
      </c>
      <c r="BL127" s="219">
        <v>402178</v>
      </c>
      <c r="BM127" s="219">
        <v>411667</v>
      </c>
      <c r="BN127" s="219">
        <v>420164</v>
      </c>
      <c r="BO127" s="219">
        <v>427491</v>
      </c>
      <c r="BP127" s="219">
        <v>433536</v>
      </c>
      <c r="BQ127" s="219">
        <v>437684</v>
      </c>
      <c r="BR127" s="219">
        <v>439466</v>
      </c>
      <c r="BS127" s="219">
        <v>438808</v>
      </c>
      <c r="BT127" s="219">
        <v>436020</v>
      </c>
      <c r="BU127" s="219">
        <v>431724</v>
      </c>
      <c r="BV127" s="219">
        <v>426641</v>
      </c>
      <c r="BW127" s="219">
        <v>421408</v>
      </c>
      <c r="BX127" s="219">
        <v>416396</v>
      </c>
      <c r="BY127" s="219">
        <v>411716</v>
      </c>
      <c r="BZ127" s="219">
        <v>407295</v>
      </c>
    </row>
    <row r="128" spans="1:78" ht="15" customHeight="1" x14ac:dyDescent="0.2">
      <c r="A128" s="178" t="s">
        <v>11</v>
      </c>
      <c r="B128" s="215"/>
      <c r="C128" s="215"/>
      <c r="D128" s="215"/>
      <c r="E128" s="215"/>
      <c r="F128" s="215"/>
      <c r="G128" s="215"/>
      <c r="H128" s="219">
        <v>37838</v>
      </c>
      <c r="I128" s="219">
        <v>39523</v>
      </c>
      <c r="J128" s="219">
        <v>41417</v>
      </c>
      <c r="K128" s="219">
        <v>43367</v>
      </c>
      <c r="L128" s="219">
        <v>45429</v>
      </c>
      <c r="M128" s="219">
        <v>47546</v>
      </c>
      <c r="N128" s="219">
        <v>49677</v>
      </c>
      <c r="O128" s="219">
        <v>51819</v>
      </c>
      <c r="P128" s="219">
        <v>53987</v>
      </c>
      <c r="Q128" s="219">
        <v>56188</v>
      </c>
      <c r="R128" s="219">
        <v>58420</v>
      </c>
      <c r="S128" s="219">
        <v>60720</v>
      </c>
      <c r="T128" s="219">
        <v>63207</v>
      </c>
      <c r="U128" s="219">
        <v>66104</v>
      </c>
      <c r="V128" s="219">
        <v>69518</v>
      </c>
      <c r="W128" s="219">
        <v>73651</v>
      </c>
      <c r="X128" s="219">
        <v>78636</v>
      </c>
      <c r="Y128" s="219">
        <v>84459</v>
      </c>
      <c r="Z128" s="219">
        <v>90984</v>
      </c>
      <c r="AA128" s="219">
        <v>97895</v>
      </c>
      <c r="AB128" s="219">
        <v>104986</v>
      </c>
      <c r="AC128" s="219">
        <v>112093</v>
      </c>
      <c r="AD128" s="219">
        <v>118628</v>
      </c>
      <c r="AE128" s="219">
        <v>124819</v>
      </c>
      <c r="AF128" s="219">
        <v>131333</v>
      </c>
      <c r="AG128" s="219">
        <v>136514</v>
      </c>
      <c r="AH128" s="219">
        <v>145001</v>
      </c>
      <c r="AI128" s="219">
        <v>154781</v>
      </c>
      <c r="AJ128" s="219">
        <v>165402</v>
      </c>
      <c r="AK128" s="219">
        <v>176257</v>
      </c>
      <c r="AL128" s="219">
        <v>189046</v>
      </c>
      <c r="AM128" s="219">
        <v>198612</v>
      </c>
      <c r="AN128" s="219">
        <v>207491</v>
      </c>
      <c r="AO128" s="219">
        <v>215499</v>
      </c>
      <c r="AP128" s="219">
        <v>222635</v>
      </c>
      <c r="AQ128" s="219">
        <v>228981</v>
      </c>
      <c r="AR128" s="219">
        <v>234987</v>
      </c>
      <c r="AS128" s="219">
        <v>241186</v>
      </c>
      <c r="AT128" s="219">
        <v>248004</v>
      </c>
      <c r="AU128" s="219">
        <v>255648</v>
      </c>
      <c r="AV128" s="219">
        <v>263928</v>
      </c>
      <c r="AW128" s="219">
        <v>272229</v>
      </c>
      <c r="AX128" s="219">
        <v>279783</v>
      </c>
      <c r="AY128" s="219">
        <v>285942</v>
      </c>
      <c r="AZ128" s="219">
        <v>290343</v>
      </c>
      <c r="BA128" s="219">
        <v>292948</v>
      </c>
      <c r="BB128" s="219">
        <v>294049</v>
      </c>
      <c r="BC128" s="219">
        <v>294100</v>
      </c>
      <c r="BD128" s="219">
        <v>293577</v>
      </c>
      <c r="BE128" s="219">
        <v>292831</v>
      </c>
      <c r="BF128" s="219">
        <v>292146</v>
      </c>
      <c r="BG128" s="219">
        <v>291503</v>
      </c>
      <c r="BH128" s="219">
        <v>291029</v>
      </c>
      <c r="BI128" s="219">
        <v>290811</v>
      </c>
      <c r="BJ128" s="219">
        <v>290945</v>
      </c>
      <c r="BK128" s="219">
        <v>291563</v>
      </c>
      <c r="BL128" s="219">
        <v>292903</v>
      </c>
      <c r="BM128" s="219">
        <v>295137</v>
      </c>
      <c r="BN128" s="219">
        <v>299104</v>
      </c>
      <c r="BO128" s="219">
        <v>304492</v>
      </c>
      <c r="BP128" s="219">
        <v>310824</v>
      </c>
      <c r="BQ128" s="219">
        <v>317913</v>
      </c>
      <c r="BR128" s="219">
        <v>325402</v>
      </c>
      <c r="BS128" s="219">
        <v>332116</v>
      </c>
      <c r="BT128" s="219">
        <v>337916</v>
      </c>
      <c r="BU128" s="219">
        <v>342706</v>
      </c>
      <c r="BV128" s="219">
        <v>346005</v>
      </c>
      <c r="BW128" s="219">
        <v>347436</v>
      </c>
      <c r="BX128" s="219">
        <v>346947</v>
      </c>
      <c r="BY128" s="219">
        <v>344776</v>
      </c>
      <c r="BZ128" s="219">
        <v>341419</v>
      </c>
    </row>
    <row r="129" spans="1:78" ht="15" customHeight="1" x14ac:dyDescent="0.2">
      <c r="A129" s="178" t="s">
        <v>12</v>
      </c>
      <c r="B129" s="215"/>
      <c r="C129" s="215"/>
      <c r="D129" s="215"/>
      <c r="E129" s="215"/>
      <c r="F129" s="215"/>
      <c r="G129" s="215"/>
      <c r="H129" s="219">
        <v>19352</v>
      </c>
      <c r="I129" s="219">
        <v>19932</v>
      </c>
      <c r="J129" s="219">
        <v>20536</v>
      </c>
      <c r="K129" s="219">
        <v>21168</v>
      </c>
      <c r="L129" s="219">
        <v>21901</v>
      </c>
      <c r="M129" s="219">
        <v>22774</v>
      </c>
      <c r="N129" s="219">
        <v>23811</v>
      </c>
      <c r="O129" s="219">
        <v>25000</v>
      </c>
      <c r="P129" s="219">
        <v>26308</v>
      </c>
      <c r="Q129" s="219">
        <v>27709</v>
      </c>
      <c r="R129" s="219">
        <v>29173</v>
      </c>
      <c r="S129" s="219">
        <v>30678</v>
      </c>
      <c r="T129" s="219">
        <v>32222</v>
      </c>
      <c r="U129" s="219">
        <v>33829</v>
      </c>
      <c r="V129" s="219">
        <v>35485</v>
      </c>
      <c r="W129" s="219">
        <v>37184</v>
      </c>
      <c r="X129" s="219">
        <v>38938</v>
      </c>
      <c r="Y129" s="219">
        <v>40815</v>
      </c>
      <c r="Z129" s="219">
        <v>42910</v>
      </c>
      <c r="AA129" s="219">
        <v>45329</v>
      </c>
      <c r="AB129" s="219">
        <v>48189</v>
      </c>
      <c r="AC129" s="219">
        <v>51568</v>
      </c>
      <c r="AD129" s="219">
        <v>55473</v>
      </c>
      <c r="AE129" s="219">
        <v>59733</v>
      </c>
      <c r="AF129" s="219">
        <v>64148</v>
      </c>
      <c r="AG129" s="219">
        <v>68573</v>
      </c>
      <c r="AH129" s="219">
        <v>72888</v>
      </c>
      <c r="AI129" s="219">
        <v>76698</v>
      </c>
      <c r="AJ129" s="219">
        <v>80226</v>
      </c>
      <c r="AK129" s="219">
        <v>83864</v>
      </c>
      <c r="AL129" s="219">
        <v>86566</v>
      </c>
      <c r="AM129" s="219">
        <v>91292</v>
      </c>
      <c r="AN129" s="219">
        <v>96735</v>
      </c>
      <c r="AO129" s="219">
        <v>102610</v>
      </c>
      <c r="AP129" s="219">
        <v>108561</v>
      </c>
      <c r="AQ129" s="219">
        <v>115624</v>
      </c>
      <c r="AR129" s="219">
        <v>120691</v>
      </c>
      <c r="AS129" s="219">
        <v>125331</v>
      </c>
      <c r="AT129" s="219">
        <v>129451</v>
      </c>
      <c r="AU129" s="219">
        <v>133056</v>
      </c>
      <c r="AV129" s="219">
        <v>136209</v>
      </c>
      <c r="AW129" s="219">
        <v>139190</v>
      </c>
      <c r="AX129" s="219">
        <v>142313</v>
      </c>
      <c r="AY129" s="219">
        <v>145831</v>
      </c>
      <c r="AZ129" s="219">
        <v>149857</v>
      </c>
      <c r="BA129" s="219">
        <v>154278</v>
      </c>
      <c r="BB129" s="219">
        <v>158730</v>
      </c>
      <c r="BC129" s="219">
        <v>162770</v>
      </c>
      <c r="BD129" s="219">
        <v>166023</v>
      </c>
      <c r="BE129" s="219">
        <v>168287</v>
      </c>
      <c r="BF129" s="219">
        <v>169539</v>
      </c>
      <c r="BG129" s="219">
        <v>169955</v>
      </c>
      <c r="BH129" s="219">
        <v>169793</v>
      </c>
      <c r="BI129" s="219">
        <v>169328</v>
      </c>
      <c r="BJ129" s="219">
        <v>168761</v>
      </c>
      <c r="BK129" s="219">
        <v>168249</v>
      </c>
      <c r="BL129" s="219">
        <v>167779</v>
      </c>
      <c r="BM129" s="219">
        <v>167422</v>
      </c>
      <c r="BN129" s="219">
        <v>167226</v>
      </c>
      <c r="BO129" s="219">
        <v>167245</v>
      </c>
      <c r="BP129" s="219">
        <v>167554</v>
      </c>
      <c r="BQ129" s="219">
        <v>168286</v>
      </c>
      <c r="BR129" s="219">
        <v>169541</v>
      </c>
      <c r="BS129" s="219">
        <v>171800</v>
      </c>
      <c r="BT129" s="219">
        <v>174880</v>
      </c>
      <c r="BU129" s="219">
        <v>178504</v>
      </c>
      <c r="BV129" s="219">
        <v>182566</v>
      </c>
      <c r="BW129" s="219">
        <v>186860</v>
      </c>
      <c r="BX129" s="219">
        <v>190714</v>
      </c>
      <c r="BY129" s="219">
        <v>194046</v>
      </c>
      <c r="BZ129" s="219">
        <v>196802</v>
      </c>
    </row>
    <row r="130" spans="1:78" ht="15" customHeight="1" x14ac:dyDescent="0.2">
      <c r="A130" s="178" t="s">
        <v>13</v>
      </c>
      <c r="B130" s="215"/>
      <c r="C130" s="215"/>
      <c r="D130" s="215"/>
      <c r="E130" s="215"/>
      <c r="F130" s="215"/>
      <c r="G130" s="215"/>
      <c r="H130" s="219">
        <v>10177</v>
      </c>
      <c r="I130" s="219">
        <v>10403</v>
      </c>
      <c r="J130" s="219">
        <v>10663</v>
      </c>
      <c r="K130" s="219">
        <v>10928</v>
      </c>
      <c r="L130" s="219">
        <v>11207</v>
      </c>
      <c r="M130" s="219">
        <v>11485</v>
      </c>
      <c r="N130" s="219">
        <v>11759</v>
      </c>
      <c r="O130" s="219">
        <v>12041</v>
      </c>
      <c r="P130" s="219">
        <v>12354</v>
      </c>
      <c r="Q130" s="219">
        <v>12717</v>
      </c>
      <c r="R130" s="219">
        <v>13157</v>
      </c>
      <c r="S130" s="219">
        <v>13690</v>
      </c>
      <c r="T130" s="219">
        <v>14313</v>
      </c>
      <c r="U130" s="219">
        <v>15023</v>
      </c>
      <c r="V130" s="219">
        <v>15807</v>
      </c>
      <c r="W130" s="219">
        <v>16663</v>
      </c>
      <c r="X130" s="219">
        <v>17594</v>
      </c>
      <c r="Y130" s="219">
        <v>18614</v>
      </c>
      <c r="Z130" s="219">
        <v>19742</v>
      </c>
      <c r="AA130" s="219">
        <v>20983</v>
      </c>
      <c r="AB130" s="219">
        <v>22334</v>
      </c>
      <c r="AC130" s="219">
        <v>23787</v>
      </c>
      <c r="AD130" s="219">
        <v>25367</v>
      </c>
      <c r="AE130" s="219">
        <v>27070</v>
      </c>
      <c r="AF130" s="219">
        <v>28932</v>
      </c>
      <c r="AG130" s="219">
        <v>30989</v>
      </c>
      <c r="AH130" s="219">
        <v>33254</v>
      </c>
      <c r="AI130" s="219">
        <v>35685</v>
      </c>
      <c r="AJ130" s="219">
        <v>38196</v>
      </c>
      <c r="AK130" s="219">
        <v>40641</v>
      </c>
      <c r="AL130" s="219">
        <v>42942</v>
      </c>
      <c r="AM130" s="219">
        <v>45049</v>
      </c>
      <c r="AN130" s="219">
        <v>46752</v>
      </c>
      <c r="AO130" s="219">
        <v>48229</v>
      </c>
      <c r="AP130" s="219">
        <v>49750</v>
      </c>
      <c r="AQ130" s="219">
        <v>50713</v>
      </c>
      <c r="AR130" s="219">
        <v>52882</v>
      </c>
      <c r="AS130" s="219">
        <v>55464</v>
      </c>
      <c r="AT130" s="219">
        <v>58296</v>
      </c>
      <c r="AU130" s="219">
        <v>61173</v>
      </c>
      <c r="AV130" s="219">
        <v>64671</v>
      </c>
      <c r="AW130" s="219">
        <v>67080</v>
      </c>
      <c r="AX130" s="219">
        <v>69279</v>
      </c>
      <c r="AY130" s="219">
        <v>71220</v>
      </c>
      <c r="AZ130" s="219">
        <v>72910</v>
      </c>
      <c r="BA130" s="219">
        <v>74384</v>
      </c>
      <c r="BB130" s="219">
        <v>75795</v>
      </c>
      <c r="BC130" s="219">
        <v>77311</v>
      </c>
      <c r="BD130" s="219">
        <v>79065</v>
      </c>
      <c r="BE130" s="219">
        <v>81117</v>
      </c>
      <c r="BF130" s="219">
        <v>83396</v>
      </c>
      <c r="BG130" s="219">
        <v>85707</v>
      </c>
      <c r="BH130" s="219">
        <v>87808</v>
      </c>
      <c r="BI130" s="219">
        <v>89495</v>
      </c>
      <c r="BJ130" s="219">
        <v>90663</v>
      </c>
      <c r="BK130" s="219">
        <v>91298</v>
      </c>
      <c r="BL130" s="219">
        <v>91494</v>
      </c>
      <c r="BM130" s="219">
        <v>91389</v>
      </c>
      <c r="BN130" s="219">
        <v>91130</v>
      </c>
      <c r="BO130" s="219">
        <v>90821</v>
      </c>
      <c r="BP130" s="219">
        <v>90549</v>
      </c>
      <c r="BQ130" s="219">
        <v>90303</v>
      </c>
      <c r="BR130" s="219">
        <v>90121</v>
      </c>
      <c r="BS130" s="219">
        <v>90029</v>
      </c>
      <c r="BT130" s="219">
        <v>90055</v>
      </c>
      <c r="BU130" s="219">
        <v>90239</v>
      </c>
      <c r="BV130" s="219">
        <v>90654</v>
      </c>
      <c r="BW130" s="219">
        <v>91351</v>
      </c>
      <c r="BX130" s="219">
        <v>92592</v>
      </c>
      <c r="BY130" s="219">
        <v>94277</v>
      </c>
      <c r="BZ130" s="219">
        <v>96256</v>
      </c>
    </row>
    <row r="131" spans="1:78" ht="15" customHeight="1" x14ac:dyDescent="0.2">
      <c r="A131" s="178" t="s">
        <v>14</v>
      </c>
      <c r="B131" s="215"/>
      <c r="C131" s="215"/>
      <c r="D131" s="215"/>
      <c r="E131" s="215"/>
      <c r="F131" s="215"/>
      <c r="G131" s="215"/>
      <c r="H131" s="219">
        <v>4985</v>
      </c>
      <c r="I131" s="219">
        <v>5100</v>
      </c>
      <c r="J131" s="219">
        <v>5195</v>
      </c>
      <c r="K131" s="219">
        <v>5273</v>
      </c>
      <c r="L131" s="219">
        <v>5359</v>
      </c>
      <c r="M131" s="219">
        <v>5461</v>
      </c>
      <c r="N131" s="219">
        <v>5587</v>
      </c>
      <c r="O131" s="219">
        <v>5735</v>
      </c>
      <c r="P131" s="219">
        <v>5896</v>
      </c>
      <c r="Q131" s="219">
        <v>6063</v>
      </c>
      <c r="R131" s="219">
        <v>6232</v>
      </c>
      <c r="S131" s="219">
        <v>6400</v>
      </c>
      <c r="T131" s="219">
        <v>6575</v>
      </c>
      <c r="U131" s="219">
        <v>6774</v>
      </c>
      <c r="V131" s="219">
        <v>7007</v>
      </c>
      <c r="W131" s="219">
        <v>7290</v>
      </c>
      <c r="X131" s="219">
        <v>7636</v>
      </c>
      <c r="Y131" s="219">
        <v>8049</v>
      </c>
      <c r="Z131" s="219">
        <v>8530</v>
      </c>
      <c r="AA131" s="219">
        <v>9079</v>
      </c>
      <c r="AB131" s="219">
        <v>9699</v>
      </c>
      <c r="AC131" s="219">
        <v>10387</v>
      </c>
      <c r="AD131" s="219">
        <v>11138</v>
      </c>
      <c r="AE131" s="219">
        <v>11922</v>
      </c>
      <c r="AF131" s="219">
        <v>12711</v>
      </c>
      <c r="AG131" s="219">
        <v>13467</v>
      </c>
      <c r="AH131" s="219">
        <v>14167</v>
      </c>
      <c r="AI131" s="219">
        <v>14815</v>
      </c>
      <c r="AJ131" s="219">
        <v>15443</v>
      </c>
      <c r="AK131" s="219">
        <v>16093</v>
      </c>
      <c r="AL131" s="219">
        <v>16812</v>
      </c>
      <c r="AM131" s="219">
        <v>17631</v>
      </c>
      <c r="AN131" s="219">
        <v>18546</v>
      </c>
      <c r="AO131" s="219">
        <v>19527</v>
      </c>
      <c r="AP131" s="219">
        <v>20510</v>
      </c>
      <c r="AQ131" s="219">
        <v>21461</v>
      </c>
      <c r="AR131" s="219">
        <v>22355</v>
      </c>
      <c r="AS131" s="219">
        <v>23085</v>
      </c>
      <c r="AT131" s="219">
        <v>23738</v>
      </c>
      <c r="AU131" s="219">
        <v>24437</v>
      </c>
      <c r="AV131" s="219">
        <v>24878</v>
      </c>
      <c r="AW131" s="219">
        <v>25935</v>
      </c>
      <c r="AX131" s="219">
        <v>27202</v>
      </c>
      <c r="AY131" s="219">
        <v>28597</v>
      </c>
      <c r="AZ131" s="219">
        <v>30020</v>
      </c>
      <c r="BA131" s="219">
        <v>31743</v>
      </c>
      <c r="BB131" s="219">
        <v>32945</v>
      </c>
      <c r="BC131" s="219">
        <v>34047</v>
      </c>
      <c r="BD131" s="219">
        <v>35026</v>
      </c>
      <c r="BE131" s="219">
        <v>35884</v>
      </c>
      <c r="BF131" s="219">
        <v>36639</v>
      </c>
      <c r="BG131" s="219">
        <v>37364</v>
      </c>
      <c r="BH131" s="219">
        <v>38146</v>
      </c>
      <c r="BI131" s="219">
        <v>39046</v>
      </c>
      <c r="BJ131" s="219">
        <v>40093</v>
      </c>
      <c r="BK131" s="219">
        <v>41255</v>
      </c>
      <c r="BL131" s="219">
        <v>42432</v>
      </c>
      <c r="BM131" s="219">
        <v>43504</v>
      </c>
      <c r="BN131" s="219">
        <v>44371</v>
      </c>
      <c r="BO131" s="219">
        <v>44981</v>
      </c>
      <c r="BP131" s="219">
        <v>45327</v>
      </c>
      <c r="BQ131" s="219">
        <v>45456</v>
      </c>
      <c r="BR131" s="219">
        <v>45436</v>
      </c>
      <c r="BS131" s="219">
        <v>45339</v>
      </c>
      <c r="BT131" s="219">
        <v>45218</v>
      </c>
      <c r="BU131" s="219">
        <v>45113</v>
      </c>
      <c r="BV131" s="219">
        <v>45022</v>
      </c>
      <c r="BW131" s="219">
        <v>44960</v>
      </c>
      <c r="BX131" s="219">
        <v>44944</v>
      </c>
      <c r="BY131" s="219">
        <v>44986</v>
      </c>
      <c r="BZ131" s="219">
        <v>45107</v>
      </c>
    </row>
    <row r="132" spans="1:78" ht="15" customHeight="1" x14ac:dyDescent="0.2">
      <c r="A132" s="178" t="s">
        <v>15</v>
      </c>
      <c r="B132" s="215"/>
      <c r="C132" s="215"/>
      <c r="D132" s="215"/>
      <c r="E132" s="215"/>
      <c r="F132" s="215"/>
      <c r="G132" s="215"/>
      <c r="H132" s="219">
        <v>2523</v>
      </c>
      <c r="I132" s="219">
        <v>2627</v>
      </c>
      <c r="J132" s="219">
        <v>2738</v>
      </c>
      <c r="K132" s="219">
        <v>2846</v>
      </c>
      <c r="L132" s="219">
        <v>2950</v>
      </c>
      <c r="M132" s="219">
        <v>3043</v>
      </c>
      <c r="N132" s="219">
        <v>3123</v>
      </c>
      <c r="O132" s="219">
        <v>3193</v>
      </c>
      <c r="P132" s="219">
        <v>3260</v>
      </c>
      <c r="Q132" s="219">
        <v>3334</v>
      </c>
      <c r="R132" s="219">
        <v>3418</v>
      </c>
      <c r="S132" s="219">
        <v>3519</v>
      </c>
      <c r="T132" s="219">
        <v>3634</v>
      </c>
      <c r="U132" s="219">
        <v>3761</v>
      </c>
      <c r="V132" s="219">
        <v>3893</v>
      </c>
      <c r="W132" s="219">
        <v>4026</v>
      </c>
      <c r="X132" s="219">
        <v>4158</v>
      </c>
      <c r="Y132" s="219">
        <v>4295</v>
      </c>
      <c r="Z132" s="219">
        <v>4441</v>
      </c>
      <c r="AA132" s="219">
        <v>4605</v>
      </c>
      <c r="AB132" s="219">
        <v>4793</v>
      </c>
      <c r="AC132" s="219">
        <v>5011</v>
      </c>
      <c r="AD132" s="219">
        <v>5253</v>
      </c>
      <c r="AE132" s="219">
        <v>5509</v>
      </c>
      <c r="AF132" s="219">
        <v>5769</v>
      </c>
      <c r="AG132" s="219">
        <v>6029</v>
      </c>
      <c r="AH132" s="219">
        <v>6282</v>
      </c>
      <c r="AI132" s="219">
        <v>6527</v>
      </c>
      <c r="AJ132" s="219">
        <v>6766</v>
      </c>
      <c r="AK132" s="219">
        <v>6998</v>
      </c>
      <c r="AL132" s="219">
        <v>7222</v>
      </c>
      <c r="AM132" s="219">
        <v>7444</v>
      </c>
      <c r="AN132" s="219">
        <v>7673</v>
      </c>
      <c r="AO132" s="219">
        <v>7933</v>
      </c>
      <c r="AP132" s="219">
        <v>8241</v>
      </c>
      <c r="AQ132" s="219">
        <v>8618</v>
      </c>
      <c r="AR132" s="219">
        <v>9076</v>
      </c>
      <c r="AS132" s="219">
        <v>9606</v>
      </c>
      <c r="AT132" s="219">
        <v>10192</v>
      </c>
      <c r="AU132" s="219">
        <v>10794</v>
      </c>
      <c r="AV132" s="219">
        <v>11390</v>
      </c>
      <c r="AW132" s="219">
        <v>11966</v>
      </c>
      <c r="AX132" s="219">
        <v>12459</v>
      </c>
      <c r="AY132" s="219">
        <v>12914</v>
      </c>
      <c r="AZ132" s="219">
        <v>13397</v>
      </c>
      <c r="BA132" s="219">
        <v>13734</v>
      </c>
      <c r="BB132" s="219">
        <v>14419</v>
      </c>
      <c r="BC132" s="219">
        <v>15220</v>
      </c>
      <c r="BD132" s="219">
        <v>16092</v>
      </c>
      <c r="BE132" s="219">
        <v>16978</v>
      </c>
      <c r="BF132" s="219">
        <v>18028</v>
      </c>
      <c r="BG132" s="219">
        <v>18787</v>
      </c>
      <c r="BH132" s="219">
        <v>19487</v>
      </c>
      <c r="BI132" s="219">
        <v>20115</v>
      </c>
      <c r="BJ132" s="219">
        <v>20671</v>
      </c>
      <c r="BK132" s="219">
        <v>21163</v>
      </c>
      <c r="BL132" s="219">
        <v>21639</v>
      </c>
      <c r="BM132" s="219">
        <v>22144</v>
      </c>
      <c r="BN132" s="219">
        <v>22718</v>
      </c>
      <c r="BO132" s="219">
        <v>23376</v>
      </c>
      <c r="BP132" s="219">
        <v>24097</v>
      </c>
      <c r="BQ132" s="219">
        <v>24826</v>
      </c>
      <c r="BR132" s="219">
        <v>25491</v>
      </c>
      <c r="BS132" s="219">
        <v>26035</v>
      </c>
      <c r="BT132" s="219">
        <v>26426</v>
      </c>
      <c r="BU132" s="219">
        <v>26662</v>
      </c>
      <c r="BV132" s="219">
        <v>26769</v>
      </c>
      <c r="BW132" s="219">
        <v>26789</v>
      </c>
      <c r="BX132" s="219">
        <v>26760</v>
      </c>
      <c r="BY132" s="219">
        <v>26718</v>
      </c>
      <c r="BZ132" s="219">
        <v>26684</v>
      </c>
    </row>
    <row r="133" spans="1:78" ht="15" customHeight="1" x14ac:dyDescent="0.2">
      <c r="A133" s="178" t="s">
        <v>44</v>
      </c>
      <c r="B133" s="215"/>
      <c r="C133" s="215"/>
      <c r="D133" s="215"/>
      <c r="E133" s="215"/>
      <c r="F133" s="215"/>
      <c r="G133" s="215"/>
      <c r="H133" s="219">
        <v>1258</v>
      </c>
      <c r="I133" s="219">
        <v>1303</v>
      </c>
      <c r="J133" s="219">
        <v>1349</v>
      </c>
      <c r="K133" s="219">
        <v>1397</v>
      </c>
      <c r="L133" s="219">
        <v>1451</v>
      </c>
      <c r="M133" s="219">
        <v>1511</v>
      </c>
      <c r="N133" s="219">
        <v>1581</v>
      </c>
      <c r="O133" s="219">
        <v>1656</v>
      </c>
      <c r="P133" s="219">
        <v>1731</v>
      </c>
      <c r="Q133" s="219">
        <v>1806</v>
      </c>
      <c r="R133" s="219">
        <v>1874</v>
      </c>
      <c r="S133" s="219">
        <v>1934</v>
      </c>
      <c r="T133" s="219">
        <v>1990</v>
      </c>
      <c r="U133" s="219">
        <v>2047</v>
      </c>
      <c r="V133" s="219">
        <v>2111</v>
      </c>
      <c r="W133" s="219">
        <v>2183</v>
      </c>
      <c r="X133" s="219">
        <v>2267</v>
      </c>
      <c r="Y133" s="219">
        <v>2363</v>
      </c>
      <c r="Z133" s="219">
        <v>2466</v>
      </c>
      <c r="AA133" s="219">
        <v>2574</v>
      </c>
      <c r="AB133" s="219">
        <v>2685</v>
      </c>
      <c r="AC133" s="219">
        <v>2796</v>
      </c>
      <c r="AD133" s="219">
        <v>2914</v>
      </c>
      <c r="AE133" s="219">
        <v>3038</v>
      </c>
      <c r="AF133" s="219">
        <v>3175</v>
      </c>
      <c r="AG133" s="219">
        <v>3330</v>
      </c>
      <c r="AH133" s="219">
        <v>3505</v>
      </c>
      <c r="AI133" s="219">
        <v>3699</v>
      </c>
      <c r="AJ133" s="219">
        <v>3904</v>
      </c>
      <c r="AK133" s="219">
        <v>4115</v>
      </c>
      <c r="AL133" s="219">
        <v>4327</v>
      </c>
      <c r="AM133" s="219">
        <v>4534</v>
      </c>
      <c r="AN133" s="219">
        <v>4736</v>
      </c>
      <c r="AO133" s="219">
        <v>4932</v>
      </c>
      <c r="AP133" s="219">
        <v>5123</v>
      </c>
      <c r="AQ133" s="219">
        <v>5305</v>
      </c>
      <c r="AR133" s="219">
        <v>5481</v>
      </c>
      <c r="AS133" s="219">
        <v>5661</v>
      </c>
      <c r="AT133" s="219">
        <v>5861</v>
      </c>
      <c r="AU133" s="219">
        <v>6092</v>
      </c>
      <c r="AV133" s="219">
        <v>6371</v>
      </c>
      <c r="AW133" s="219">
        <v>6704</v>
      </c>
      <c r="AX133" s="219">
        <v>7086</v>
      </c>
      <c r="AY133" s="219">
        <v>7504</v>
      </c>
      <c r="AZ133" s="219">
        <v>7930</v>
      </c>
      <c r="BA133" s="219">
        <v>8349</v>
      </c>
      <c r="BB133" s="219">
        <v>8750</v>
      </c>
      <c r="BC133" s="219">
        <v>9091</v>
      </c>
      <c r="BD133" s="219">
        <v>9405</v>
      </c>
      <c r="BE133" s="219">
        <v>9741</v>
      </c>
      <c r="BF133" s="219">
        <v>9972</v>
      </c>
      <c r="BG133" s="219">
        <v>10466</v>
      </c>
      <c r="BH133" s="219">
        <v>11044</v>
      </c>
      <c r="BI133" s="219">
        <v>11674</v>
      </c>
      <c r="BJ133" s="219">
        <v>12315</v>
      </c>
      <c r="BK133" s="219">
        <v>13068</v>
      </c>
      <c r="BL133" s="219">
        <v>13621</v>
      </c>
      <c r="BM133" s="219">
        <v>14133</v>
      </c>
      <c r="BN133" s="219">
        <v>14596</v>
      </c>
      <c r="BO133" s="219">
        <v>15008</v>
      </c>
      <c r="BP133" s="219">
        <v>15378</v>
      </c>
      <c r="BQ133" s="219">
        <v>15739</v>
      </c>
      <c r="BR133" s="219">
        <v>16125</v>
      </c>
      <c r="BS133" s="219">
        <v>16564</v>
      </c>
      <c r="BT133" s="219">
        <v>17066</v>
      </c>
      <c r="BU133" s="219">
        <v>17617</v>
      </c>
      <c r="BV133" s="219">
        <v>18171</v>
      </c>
      <c r="BW133" s="219">
        <v>18680</v>
      </c>
      <c r="BX133" s="219">
        <v>19100</v>
      </c>
      <c r="BY133" s="219">
        <v>19410</v>
      </c>
      <c r="BZ133" s="219">
        <v>19605</v>
      </c>
    </row>
    <row r="134" spans="1:78" ht="15" customHeight="1" x14ac:dyDescent="0.2">
      <c r="A134" s="178" t="s">
        <v>45</v>
      </c>
      <c r="B134" s="215"/>
      <c r="C134" s="215"/>
      <c r="D134" s="215"/>
      <c r="E134" s="215"/>
      <c r="F134" s="215"/>
      <c r="G134" s="215"/>
      <c r="H134" s="219">
        <v>464</v>
      </c>
      <c r="I134" s="219">
        <v>489</v>
      </c>
      <c r="J134" s="219">
        <v>514</v>
      </c>
      <c r="K134" s="219">
        <v>538</v>
      </c>
      <c r="L134" s="219">
        <v>563</v>
      </c>
      <c r="M134" s="219">
        <v>587</v>
      </c>
      <c r="N134" s="219">
        <v>612</v>
      </c>
      <c r="O134" s="219">
        <v>638</v>
      </c>
      <c r="P134" s="219">
        <v>667</v>
      </c>
      <c r="Q134" s="219">
        <v>698</v>
      </c>
      <c r="R134" s="219">
        <v>733</v>
      </c>
      <c r="S134" s="219">
        <v>773</v>
      </c>
      <c r="T134" s="219">
        <v>816</v>
      </c>
      <c r="U134" s="219">
        <v>861</v>
      </c>
      <c r="V134" s="219">
        <v>907</v>
      </c>
      <c r="W134" s="219">
        <v>951</v>
      </c>
      <c r="X134" s="219">
        <v>992</v>
      </c>
      <c r="Y134" s="219">
        <v>1033</v>
      </c>
      <c r="Z134" s="219">
        <v>1075</v>
      </c>
      <c r="AA134" s="219">
        <v>1121</v>
      </c>
      <c r="AB134" s="219">
        <v>1173</v>
      </c>
      <c r="AC134" s="219">
        <v>1232</v>
      </c>
      <c r="AD134" s="219">
        <v>1300</v>
      </c>
      <c r="AE134" s="219">
        <v>1370</v>
      </c>
      <c r="AF134" s="219">
        <v>1444</v>
      </c>
      <c r="AG134" s="219">
        <v>1520</v>
      </c>
      <c r="AH134" s="219">
        <v>1598</v>
      </c>
      <c r="AI134" s="219">
        <v>1678</v>
      </c>
      <c r="AJ134" s="219">
        <v>1765</v>
      </c>
      <c r="AK134" s="219">
        <v>1860</v>
      </c>
      <c r="AL134" s="219">
        <v>1968</v>
      </c>
      <c r="AM134" s="219">
        <v>2088</v>
      </c>
      <c r="AN134" s="219">
        <v>2219</v>
      </c>
      <c r="AO134" s="219">
        <v>2358</v>
      </c>
      <c r="AP134" s="219">
        <v>2500</v>
      </c>
      <c r="AQ134" s="219">
        <v>2640</v>
      </c>
      <c r="AR134" s="219">
        <v>2778</v>
      </c>
      <c r="AS134" s="219">
        <v>2912</v>
      </c>
      <c r="AT134" s="219">
        <v>3040</v>
      </c>
      <c r="AU134" s="219">
        <v>3163</v>
      </c>
      <c r="AV134" s="219">
        <v>3278</v>
      </c>
      <c r="AW134" s="219">
        <v>3389</v>
      </c>
      <c r="AX134" s="219">
        <v>3501</v>
      </c>
      <c r="AY134" s="219">
        <v>3624</v>
      </c>
      <c r="AZ134" s="219">
        <v>3767</v>
      </c>
      <c r="BA134" s="219">
        <v>3938</v>
      </c>
      <c r="BB134" s="219">
        <v>4143</v>
      </c>
      <c r="BC134" s="219">
        <v>4378</v>
      </c>
      <c r="BD134" s="219">
        <v>4636</v>
      </c>
      <c r="BE134" s="219">
        <v>4898</v>
      </c>
      <c r="BF134" s="219">
        <v>5156</v>
      </c>
      <c r="BG134" s="219">
        <v>5404</v>
      </c>
      <c r="BH134" s="219">
        <v>5616</v>
      </c>
      <c r="BI134" s="219">
        <v>5813</v>
      </c>
      <c r="BJ134" s="219">
        <v>6028</v>
      </c>
      <c r="BK134" s="219">
        <v>6176</v>
      </c>
      <c r="BL134" s="219">
        <v>6498</v>
      </c>
      <c r="BM134" s="219">
        <v>6871</v>
      </c>
      <c r="BN134" s="219">
        <v>7277</v>
      </c>
      <c r="BO134" s="219">
        <v>7689</v>
      </c>
      <c r="BP134" s="219">
        <v>8166</v>
      </c>
      <c r="BQ134" s="219">
        <v>8526</v>
      </c>
      <c r="BR134" s="219">
        <v>8861</v>
      </c>
      <c r="BS134" s="219">
        <v>9166</v>
      </c>
      <c r="BT134" s="219">
        <v>9441</v>
      </c>
      <c r="BU134" s="219">
        <v>9693</v>
      </c>
      <c r="BV134" s="219">
        <v>9938</v>
      </c>
      <c r="BW134" s="219">
        <v>10203</v>
      </c>
      <c r="BX134" s="219">
        <v>10504</v>
      </c>
      <c r="BY134" s="219">
        <v>10846</v>
      </c>
      <c r="BZ134" s="219">
        <v>11217</v>
      </c>
    </row>
    <row r="135" spans="1:78" ht="15" customHeight="1" x14ac:dyDescent="0.2">
      <c r="A135" s="178" t="s">
        <v>46</v>
      </c>
      <c r="B135" s="215"/>
      <c r="C135" s="215"/>
      <c r="D135" s="215"/>
      <c r="E135" s="215"/>
      <c r="F135" s="215"/>
      <c r="G135" s="215"/>
      <c r="H135" s="219">
        <v>113</v>
      </c>
      <c r="I135" s="219">
        <v>123</v>
      </c>
      <c r="J135" s="219">
        <v>131</v>
      </c>
      <c r="K135" s="219">
        <v>142</v>
      </c>
      <c r="L135" s="219">
        <v>152</v>
      </c>
      <c r="M135" s="219">
        <v>163</v>
      </c>
      <c r="N135" s="219">
        <v>173</v>
      </c>
      <c r="O135" s="219">
        <v>184</v>
      </c>
      <c r="P135" s="219">
        <v>195</v>
      </c>
      <c r="Q135" s="219">
        <v>206</v>
      </c>
      <c r="R135" s="219">
        <v>217</v>
      </c>
      <c r="S135" s="219">
        <v>229</v>
      </c>
      <c r="T135" s="219">
        <v>240</v>
      </c>
      <c r="U135" s="219">
        <v>254</v>
      </c>
      <c r="V135" s="219">
        <v>270</v>
      </c>
      <c r="W135" s="219">
        <v>288</v>
      </c>
      <c r="X135" s="219">
        <v>308</v>
      </c>
      <c r="Y135" s="219">
        <v>330</v>
      </c>
      <c r="Z135" s="219">
        <v>354</v>
      </c>
      <c r="AA135" s="219">
        <v>378</v>
      </c>
      <c r="AB135" s="219">
        <v>402</v>
      </c>
      <c r="AC135" s="219">
        <v>426</v>
      </c>
      <c r="AD135" s="219">
        <v>450</v>
      </c>
      <c r="AE135" s="219">
        <v>475</v>
      </c>
      <c r="AF135" s="219">
        <v>501</v>
      </c>
      <c r="AG135" s="219">
        <v>531</v>
      </c>
      <c r="AH135" s="219">
        <v>565</v>
      </c>
      <c r="AI135" s="219">
        <v>603</v>
      </c>
      <c r="AJ135" s="219">
        <v>643</v>
      </c>
      <c r="AK135" s="219">
        <v>686</v>
      </c>
      <c r="AL135" s="219">
        <v>730</v>
      </c>
      <c r="AM135" s="219">
        <v>776</v>
      </c>
      <c r="AN135" s="219">
        <v>824</v>
      </c>
      <c r="AO135" s="219">
        <v>875</v>
      </c>
      <c r="AP135" s="219">
        <v>932</v>
      </c>
      <c r="AQ135" s="219">
        <v>995</v>
      </c>
      <c r="AR135" s="219">
        <v>1065</v>
      </c>
      <c r="AS135" s="219">
        <v>1140</v>
      </c>
      <c r="AT135" s="219">
        <v>1219</v>
      </c>
      <c r="AU135" s="219">
        <v>1300</v>
      </c>
      <c r="AV135" s="219">
        <v>1381</v>
      </c>
      <c r="AW135" s="219">
        <v>1460</v>
      </c>
      <c r="AX135" s="219">
        <v>1536</v>
      </c>
      <c r="AY135" s="219">
        <v>1610</v>
      </c>
      <c r="AZ135" s="219">
        <v>1680</v>
      </c>
      <c r="BA135" s="219">
        <v>1748</v>
      </c>
      <c r="BB135" s="219">
        <v>1813</v>
      </c>
      <c r="BC135" s="219">
        <v>1880</v>
      </c>
      <c r="BD135" s="219">
        <v>1954</v>
      </c>
      <c r="BE135" s="219">
        <v>2038</v>
      </c>
      <c r="BF135" s="219">
        <v>2140</v>
      </c>
      <c r="BG135" s="219">
        <v>2261</v>
      </c>
      <c r="BH135" s="219">
        <v>2398</v>
      </c>
      <c r="BI135" s="219">
        <v>2548</v>
      </c>
      <c r="BJ135" s="219">
        <v>2701</v>
      </c>
      <c r="BK135" s="219">
        <v>2851</v>
      </c>
      <c r="BL135" s="219">
        <v>2997</v>
      </c>
      <c r="BM135" s="219">
        <v>3122</v>
      </c>
      <c r="BN135" s="219">
        <v>3240</v>
      </c>
      <c r="BO135" s="219">
        <v>3371</v>
      </c>
      <c r="BP135" s="219">
        <v>3462</v>
      </c>
      <c r="BQ135" s="219">
        <v>3659</v>
      </c>
      <c r="BR135" s="219">
        <v>3884</v>
      </c>
      <c r="BS135" s="219">
        <v>4126</v>
      </c>
      <c r="BT135" s="219">
        <v>4371</v>
      </c>
      <c r="BU135" s="219">
        <v>4648</v>
      </c>
      <c r="BV135" s="219">
        <v>4863</v>
      </c>
      <c r="BW135" s="219">
        <v>5067</v>
      </c>
      <c r="BX135" s="219">
        <v>5252</v>
      </c>
      <c r="BY135" s="219">
        <v>5421</v>
      </c>
      <c r="BZ135" s="219">
        <v>5576</v>
      </c>
    </row>
    <row r="136" spans="1:78" ht="15" customHeight="1" x14ac:dyDescent="0.2">
      <c r="A136" s="178" t="s">
        <v>47</v>
      </c>
      <c r="B136" s="215"/>
      <c r="C136" s="215"/>
      <c r="D136" s="215"/>
      <c r="E136" s="215"/>
      <c r="F136" s="215"/>
      <c r="G136" s="215"/>
      <c r="H136" s="219">
        <v>16</v>
      </c>
      <c r="I136" s="219">
        <v>19</v>
      </c>
      <c r="J136" s="219">
        <v>20</v>
      </c>
      <c r="K136" s="219">
        <v>22</v>
      </c>
      <c r="L136" s="219">
        <v>24</v>
      </c>
      <c r="M136" s="219">
        <v>27</v>
      </c>
      <c r="N136" s="219">
        <v>30</v>
      </c>
      <c r="O136" s="219">
        <v>32</v>
      </c>
      <c r="P136" s="219">
        <v>35</v>
      </c>
      <c r="Q136" s="219">
        <v>39</v>
      </c>
      <c r="R136" s="219">
        <v>42</v>
      </c>
      <c r="S136" s="219">
        <v>45</v>
      </c>
      <c r="T136" s="219">
        <v>48</v>
      </c>
      <c r="U136" s="219">
        <v>51</v>
      </c>
      <c r="V136" s="219">
        <v>55</v>
      </c>
      <c r="W136" s="219">
        <v>59</v>
      </c>
      <c r="X136" s="219">
        <v>63</v>
      </c>
      <c r="Y136" s="219">
        <v>68</v>
      </c>
      <c r="Z136" s="219">
        <v>73</v>
      </c>
      <c r="AA136" s="219">
        <v>78</v>
      </c>
      <c r="AB136" s="219">
        <v>86</v>
      </c>
      <c r="AC136" s="219">
        <v>94</v>
      </c>
      <c r="AD136" s="219">
        <v>102</v>
      </c>
      <c r="AE136" s="219">
        <v>111</v>
      </c>
      <c r="AF136" s="219">
        <v>121</v>
      </c>
      <c r="AG136" s="219">
        <v>130</v>
      </c>
      <c r="AH136" s="219">
        <v>140</v>
      </c>
      <c r="AI136" s="219">
        <v>150</v>
      </c>
      <c r="AJ136" s="219">
        <v>162</v>
      </c>
      <c r="AK136" s="219">
        <v>174</v>
      </c>
      <c r="AL136" s="219">
        <v>187</v>
      </c>
      <c r="AM136" s="219">
        <v>202</v>
      </c>
      <c r="AN136" s="219">
        <v>218</v>
      </c>
      <c r="AO136" s="219">
        <v>237</v>
      </c>
      <c r="AP136" s="219">
        <v>256</v>
      </c>
      <c r="AQ136" s="219">
        <v>276</v>
      </c>
      <c r="AR136" s="219">
        <v>296</v>
      </c>
      <c r="AS136" s="219">
        <v>319</v>
      </c>
      <c r="AT136" s="219">
        <v>341</v>
      </c>
      <c r="AU136" s="219">
        <v>367</v>
      </c>
      <c r="AV136" s="219">
        <v>394</v>
      </c>
      <c r="AW136" s="219">
        <v>425</v>
      </c>
      <c r="AX136" s="219">
        <v>459</v>
      </c>
      <c r="AY136" s="219">
        <v>494</v>
      </c>
      <c r="AZ136" s="219">
        <v>529</v>
      </c>
      <c r="BA136" s="219">
        <v>565</v>
      </c>
      <c r="BB136" s="219">
        <v>600</v>
      </c>
      <c r="BC136" s="219">
        <v>635</v>
      </c>
      <c r="BD136" s="219">
        <v>669</v>
      </c>
      <c r="BE136" s="219">
        <v>702</v>
      </c>
      <c r="BF136" s="219">
        <v>733</v>
      </c>
      <c r="BG136" s="219">
        <v>764</v>
      </c>
      <c r="BH136" s="219">
        <v>796</v>
      </c>
      <c r="BI136" s="219">
        <v>831</v>
      </c>
      <c r="BJ136" s="219">
        <v>872</v>
      </c>
      <c r="BK136" s="219">
        <v>921</v>
      </c>
      <c r="BL136" s="219">
        <v>978</v>
      </c>
      <c r="BM136" s="219">
        <v>1043</v>
      </c>
      <c r="BN136" s="219">
        <v>1113</v>
      </c>
      <c r="BO136" s="219">
        <v>1184</v>
      </c>
      <c r="BP136" s="219">
        <v>1254</v>
      </c>
      <c r="BQ136" s="219">
        <v>1323</v>
      </c>
      <c r="BR136" s="219">
        <v>1383</v>
      </c>
      <c r="BS136" s="219">
        <v>1440</v>
      </c>
      <c r="BT136" s="219">
        <v>1505</v>
      </c>
      <c r="BU136" s="219">
        <v>1550</v>
      </c>
      <c r="BV136" s="219">
        <v>1648</v>
      </c>
      <c r="BW136" s="219">
        <v>1759</v>
      </c>
      <c r="BX136" s="219">
        <v>1876</v>
      </c>
      <c r="BY136" s="219">
        <v>1994</v>
      </c>
      <c r="BZ136" s="219">
        <v>2124</v>
      </c>
    </row>
    <row r="137" spans="1:78" ht="15" customHeight="1" x14ac:dyDescent="0.2">
      <c r="A137" s="178" t="s">
        <v>168</v>
      </c>
      <c r="B137" s="215"/>
      <c r="C137" s="215"/>
      <c r="D137" s="215"/>
      <c r="E137" s="215"/>
      <c r="F137" s="215"/>
      <c r="G137" s="215"/>
      <c r="H137" s="219">
        <v>1</v>
      </c>
      <c r="I137" s="219">
        <v>1</v>
      </c>
      <c r="J137" s="219">
        <v>1</v>
      </c>
      <c r="K137" s="219">
        <v>1</v>
      </c>
      <c r="L137" s="219">
        <v>2</v>
      </c>
      <c r="M137" s="219">
        <v>2</v>
      </c>
      <c r="N137" s="219">
        <v>2</v>
      </c>
      <c r="O137" s="219">
        <v>2</v>
      </c>
      <c r="P137" s="219">
        <v>3</v>
      </c>
      <c r="Q137" s="219">
        <v>3</v>
      </c>
      <c r="R137" s="219">
        <v>4</v>
      </c>
      <c r="S137" s="219">
        <v>5</v>
      </c>
      <c r="T137" s="219">
        <v>5</v>
      </c>
      <c r="U137" s="219">
        <v>6</v>
      </c>
      <c r="V137" s="219">
        <v>6</v>
      </c>
      <c r="W137" s="219">
        <v>7</v>
      </c>
      <c r="X137" s="219">
        <v>7</v>
      </c>
      <c r="Y137" s="219">
        <v>8</v>
      </c>
      <c r="Z137" s="219">
        <v>9</v>
      </c>
      <c r="AA137" s="219">
        <v>10</v>
      </c>
      <c r="AB137" s="219">
        <v>11</v>
      </c>
      <c r="AC137" s="219">
        <v>12</v>
      </c>
      <c r="AD137" s="219">
        <v>14</v>
      </c>
      <c r="AE137" s="219">
        <v>17</v>
      </c>
      <c r="AF137" s="219">
        <v>19</v>
      </c>
      <c r="AG137" s="219">
        <v>22</v>
      </c>
      <c r="AH137" s="219">
        <v>24</v>
      </c>
      <c r="AI137" s="219">
        <v>28</v>
      </c>
      <c r="AJ137" s="219">
        <v>32</v>
      </c>
      <c r="AK137" s="219">
        <v>36</v>
      </c>
      <c r="AL137" s="219">
        <v>40</v>
      </c>
      <c r="AM137" s="219">
        <v>45</v>
      </c>
      <c r="AN137" s="219">
        <v>49</v>
      </c>
      <c r="AO137" s="219">
        <v>54</v>
      </c>
      <c r="AP137" s="219">
        <v>60</v>
      </c>
      <c r="AQ137" s="219">
        <v>65</v>
      </c>
      <c r="AR137" s="219">
        <v>71</v>
      </c>
      <c r="AS137" s="219">
        <v>78</v>
      </c>
      <c r="AT137" s="219">
        <v>85</v>
      </c>
      <c r="AU137" s="219">
        <v>92</v>
      </c>
      <c r="AV137" s="219">
        <v>100</v>
      </c>
      <c r="AW137" s="219">
        <v>108</v>
      </c>
      <c r="AX137" s="219">
        <v>117</v>
      </c>
      <c r="AY137" s="219">
        <v>126</v>
      </c>
      <c r="AZ137" s="219">
        <v>137</v>
      </c>
      <c r="BA137" s="219">
        <v>148</v>
      </c>
      <c r="BB137" s="219">
        <v>161</v>
      </c>
      <c r="BC137" s="219">
        <v>175</v>
      </c>
      <c r="BD137" s="219">
        <v>190</v>
      </c>
      <c r="BE137" s="219">
        <v>206</v>
      </c>
      <c r="BF137" s="219">
        <v>222</v>
      </c>
      <c r="BG137" s="219">
        <v>240</v>
      </c>
      <c r="BH137" s="219">
        <v>258</v>
      </c>
      <c r="BI137" s="219">
        <v>276</v>
      </c>
      <c r="BJ137" s="219">
        <v>295</v>
      </c>
      <c r="BK137" s="219">
        <v>314</v>
      </c>
      <c r="BL137" s="219">
        <v>333</v>
      </c>
      <c r="BM137" s="219">
        <v>353</v>
      </c>
      <c r="BN137" s="219">
        <v>374</v>
      </c>
      <c r="BO137" s="219">
        <v>398</v>
      </c>
      <c r="BP137" s="219">
        <v>424</v>
      </c>
      <c r="BQ137" s="219">
        <v>454</v>
      </c>
      <c r="BR137" s="219">
        <v>487</v>
      </c>
      <c r="BS137" s="219">
        <v>522</v>
      </c>
      <c r="BT137" s="219">
        <v>558</v>
      </c>
      <c r="BU137" s="219">
        <v>595</v>
      </c>
      <c r="BV137" s="219">
        <v>632</v>
      </c>
      <c r="BW137" s="219">
        <v>666</v>
      </c>
      <c r="BX137" s="219">
        <v>701</v>
      </c>
      <c r="BY137" s="219">
        <v>740</v>
      </c>
      <c r="BZ137" s="219">
        <v>769</v>
      </c>
    </row>
    <row r="138" spans="1:78" ht="15" customHeight="1" x14ac:dyDescent="0.2">
      <c r="A138" s="184"/>
      <c r="B138" s="215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15"/>
      <c r="AT138" s="215"/>
      <c r="AU138" s="215"/>
      <c r="AV138" s="215"/>
      <c r="AW138" s="215"/>
      <c r="AX138" s="215"/>
      <c r="AY138" s="215"/>
      <c r="AZ138" s="215"/>
      <c r="BA138" s="215"/>
      <c r="BB138" s="215"/>
      <c r="BC138" s="215"/>
      <c r="BD138" s="215"/>
      <c r="BE138" s="215"/>
      <c r="BF138" s="215"/>
      <c r="BG138" s="215"/>
      <c r="BH138" s="215"/>
      <c r="BI138" s="215"/>
      <c r="BJ138" s="215"/>
      <c r="BK138" s="215"/>
      <c r="BL138" s="215"/>
      <c r="BM138" s="215"/>
      <c r="BN138" s="215"/>
      <c r="BO138" s="215"/>
      <c r="BP138" s="215"/>
      <c r="BQ138" s="215"/>
      <c r="BR138" s="215"/>
      <c r="BS138" s="215"/>
      <c r="BT138" s="215"/>
      <c r="BU138" s="215"/>
      <c r="BV138" s="215"/>
      <c r="BW138" s="215"/>
      <c r="BX138" s="215"/>
      <c r="BY138" s="215"/>
      <c r="BZ138" s="215"/>
    </row>
    <row r="139" spans="1:78" s="171" customFormat="1" ht="15" customHeight="1" x14ac:dyDescent="0.2">
      <c r="A139" s="180" t="s">
        <v>147</v>
      </c>
      <c r="B139" s="328" t="s">
        <v>169</v>
      </c>
      <c r="C139" s="328"/>
      <c r="D139" s="328"/>
      <c r="E139" s="328"/>
      <c r="F139" s="328"/>
      <c r="G139" s="328"/>
      <c r="H139" s="328"/>
      <c r="I139" s="328"/>
      <c r="J139" s="328"/>
      <c r="K139" s="328"/>
      <c r="L139" s="328"/>
      <c r="M139" s="328"/>
      <c r="N139" s="328"/>
      <c r="O139" s="328"/>
      <c r="P139" s="328"/>
      <c r="Q139" s="328"/>
      <c r="R139" s="328"/>
      <c r="S139" s="328"/>
      <c r="T139" s="328"/>
      <c r="U139" s="328"/>
      <c r="V139" s="328"/>
      <c r="W139" s="328"/>
      <c r="X139" s="328"/>
      <c r="Y139" s="328"/>
      <c r="Z139" s="328"/>
      <c r="AA139" s="328"/>
      <c r="AB139" s="328"/>
      <c r="AC139" s="328"/>
      <c r="AD139" s="328"/>
      <c r="AE139" s="328"/>
      <c r="AF139" s="328"/>
      <c r="AG139" s="328"/>
      <c r="AH139" s="328"/>
      <c r="AI139" s="328"/>
      <c r="AJ139" s="328"/>
      <c r="AK139" s="328"/>
      <c r="AL139" s="328"/>
      <c r="AM139" s="328"/>
      <c r="AN139" s="328"/>
      <c r="AO139" s="328"/>
      <c r="AP139" s="328"/>
      <c r="AQ139" s="328"/>
      <c r="AR139" s="328"/>
      <c r="AS139" s="328"/>
      <c r="AT139" s="328"/>
      <c r="AU139" s="328"/>
      <c r="AV139" s="328"/>
      <c r="AW139" s="328"/>
      <c r="AX139" s="328"/>
      <c r="AY139" s="328"/>
      <c r="AZ139" s="328"/>
      <c r="BA139" s="328"/>
      <c r="BB139" s="328"/>
      <c r="BC139" s="328"/>
      <c r="BD139" s="328"/>
      <c r="BE139" s="328"/>
      <c r="BF139" s="328"/>
      <c r="BG139" s="328"/>
      <c r="BH139" s="328"/>
      <c r="BI139" s="328"/>
      <c r="BJ139" s="328"/>
      <c r="BK139" s="328"/>
      <c r="BL139" s="328"/>
      <c r="BM139" s="328"/>
      <c r="BN139" s="328"/>
      <c r="BO139" s="328"/>
      <c r="BP139" s="328"/>
      <c r="BQ139" s="328"/>
      <c r="BR139" s="328"/>
      <c r="BS139" s="328"/>
      <c r="BT139" s="328"/>
      <c r="BU139" s="328"/>
      <c r="BV139" s="328"/>
      <c r="BW139" s="328"/>
      <c r="BX139" s="328"/>
      <c r="BY139" s="328"/>
      <c r="BZ139" s="328"/>
    </row>
    <row r="140" spans="1:78" s="171" customFormat="1" ht="15" customHeight="1" x14ac:dyDescent="0.2">
      <c r="A140" s="182" t="s">
        <v>148</v>
      </c>
      <c r="B140" s="183">
        <v>1950</v>
      </c>
      <c r="C140" s="183">
        <v>1955</v>
      </c>
      <c r="D140" s="183">
        <v>1960</v>
      </c>
      <c r="E140" s="183">
        <v>1965</v>
      </c>
      <c r="F140" s="183">
        <v>1970</v>
      </c>
      <c r="G140" s="183">
        <v>1975</v>
      </c>
      <c r="H140" s="183">
        <v>1980</v>
      </c>
      <c r="I140" s="183">
        <v>1981</v>
      </c>
      <c r="J140" s="183">
        <v>1982</v>
      </c>
      <c r="K140" s="183">
        <v>1983</v>
      </c>
      <c r="L140" s="183">
        <v>1984</v>
      </c>
      <c r="M140" s="183">
        <v>1985</v>
      </c>
      <c r="N140" s="183">
        <v>1986</v>
      </c>
      <c r="O140" s="183">
        <v>1987</v>
      </c>
      <c r="P140" s="183">
        <v>1988</v>
      </c>
      <c r="Q140" s="183">
        <v>1989</v>
      </c>
      <c r="R140" s="183">
        <v>1990</v>
      </c>
      <c r="S140" s="183">
        <v>1991</v>
      </c>
      <c r="T140" s="183">
        <v>1992</v>
      </c>
      <c r="U140" s="183">
        <v>1993</v>
      </c>
      <c r="V140" s="183">
        <v>1994</v>
      </c>
      <c r="W140" s="183">
        <v>1995</v>
      </c>
      <c r="X140" s="183">
        <v>1996</v>
      </c>
      <c r="Y140" s="183">
        <v>1997</v>
      </c>
      <c r="Z140" s="183">
        <v>1998</v>
      </c>
      <c r="AA140" s="183">
        <v>1999</v>
      </c>
      <c r="AB140" s="183">
        <v>2000</v>
      </c>
      <c r="AC140" s="183">
        <v>2001</v>
      </c>
      <c r="AD140" s="183">
        <v>2002</v>
      </c>
      <c r="AE140" s="183">
        <v>2003</v>
      </c>
      <c r="AF140" s="183">
        <v>2004</v>
      </c>
      <c r="AG140" s="183">
        <v>2005</v>
      </c>
      <c r="AH140" s="183">
        <v>2006</v>
      </c>
      <c r="AI140" s="183">
        <v>2007</v>
      </c>
      <c r="AJ140" s="183">
        <v>2008</v>
      </c>
      <c r="AK140" s="183">
        <v>2009</v>
      </c>
      <c r="AL140" s="183">
        <v>2010</v>
      </c>
      <c r="AM140" s="183">
        <v>2011</v>
      </c>
      <c r="AN140" s="183">
        <v>2012</v>
      </c>
      <c r="AO140" s="183">
        <v>2013</v>
      </c>
      <c r="AP140" s="183">
        <v>2014</v>
      </c>
      <c r="AQ140" s="183">
        <v>2015</v>
      </c>
      <c r="AR140" s="183">
        <v>2016</v>
      </c>
      <c r="AS140" s="183">
        <v>2017</v>
      </c>
      <c r="AT140" s="183">
        <v>2018</v>
      </c>
      <c r="AU140" s="183">
        <v>2019</v>
      </c>
      <c r="AV140" s="183">
        <v>2020</v>
      </c>
      <c r="AW140" s="183">
        <v>2021</v>
      </c>
      <c r="AX140" s="183">
        <v>2022</v>
      </c>
      <c r="AY140" s="183">
        <v>2023</v>
      </c>
      <c r="AZ140" s="183">
        <v>2024</v>
      </c>
      <c r="BA140" s="183">
        <v>2025</v>
      </c>
      <c r="BB140" s="183">
        <v>2026</v>
      </c>
      <c r="BC140" s="183">
        <v>2027</v>
      </c>
      <c r="BD140" s="183">
        <v>2028</v>
      </c>
      <c r="BE140" s="183">
        <v>2029</v>
      </c>
      <c r="BF140" s="183">
        <v>2030</v>
      </c>
      <c r="BG140" s="183">
        <v>2031</v>
      </c>
      <c r="BH140" s="183">
        <v>2032</v>
      </c>
      <c r="BI140" s="183">
        <v>2033</v>
      </c>
      <c r="BJ140" s="183">
        <v>2034</v>
      </c>
      <c r="BK140" s="183">
        <v>2035</v>
      </c>
      <c r="BL140" s="183">
        <v>2036</v>
      </c>
      <c r="BM140" s="183">
        <v>2037</v>
      </c>
      <c r="BN140" s="183">
        <v>2038</v>
      </c>
      <c r="BO140" s="183">
        <v>2039</v>
      </c>
      <c r="BP140" s="183">
        <v>2040</v>
      </c>
      <c r="BQ140" s="183">
        <v>2041</v>
      </c>
      <c r="BR140" s="183">
        <v>2042</v>
      </c>
      <c r="BS140" s="183">
        <v>2043</v>
      </c>
      <c r="BT140" s="183">
        <v>2044</v>
      </c>
      <c r="BU140" s="183">
        <v>2045</v>
      </c>
      <c r="BV140" s="183">
        <v>2046</v>
      </c>
      <c r="BW140" s="183">
        <v>2047</v>
      </c>
      <c r="BX140" s="183">
        <v>2048</v>
      </c>
      <c r="BY140" s="183">
        <v>2049</v>
      </c>
      <c r="BZ140" s="183">
        <v>2050</v>
      </c>
    </row>
    <row r="141" spans="1:78" s="171" customFormat="1" ht="15" customHeight="1" x14ac:dyDescent="0.2">
      <c r="A141" s="172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74"/>
      <c r="Z141" s="174"/>
      <c r="AA141" s="174"/>
      <c r="AB141" s="174"/>
    </row>
    <row r="142" spans="1:78" s="209" customFormat="1" ht="15" customHeight="1" x14ac:dyDescent="0.2">
      <c r="A142" s="207" t="s">
        <v>149</v>
      </c>
      <c r="B142" s="208"/>
      <c r="C142" s="208"/>
      <c r="D142" s="208"/>
      <c r="E142" s="208"/>
      <c r="F142" s="208"/>
      <c r="G142" s="208"/>
      <c r="H142" s="208">
        <v>50.293999920797084</v>
      </c>
      <c r="I142" s="208">
        <v>50.423627516374751</v>
      </c>
      <c r="J142" s="208">
        <v>50.567158628173836</v>
      </c>
      <c r="K142" s="208">
        <v>50.727026953796504</v>
      </c>
      <c r="L142" s="208">
        <v>50.911663759345885</v>
      </c>
      <c r="M142" s="208">
        <v>51.123651523345437</v>
      </c>
      <c r="N142" s="208">
        <v>51.360052554110382</v>
      </c>
      <c r="O142" s="208">
        <v>51.610183562300563</v>
      </c>
      <c r="P142" s="208">
        <v>51.865236611122455</v>
      </c>
      <c r="Q142" s="208">
        <v>52.121280786230429</v>
      </c>
      <c r="R142" s="208">
        <v>52.376697703442098</v>
      </c>
      <c r="S142" s="208">
        <v>52.632333189268465</v>
      </c>
      <c r="T142" s="208">
        <v>52.896011121285568</v>
      </c>
      <c r="U142" s="208">
        <v>53.176993809024665</v>
      </c>
      <c r="V142" s="208">
        <v>53.47296247308703</v>
      </c>
      <c r="W142" s="208">
        <v>53.792127004472192</v>
      </c>
      <c r="X142" s="208">
        <v>54.127442737325083</v>
      </c>
      <c r="Y142" s="208">
        <v>54.481415716918036</v>
      </c>
      <c r="Z142" s="208">
        <v>54.833531680372374</v>
      </c>
      <c r="AA142" s="208">
        <v>55.179673854174894</v>
      </c>
      <c r="AB142" s="208">
        <v>55.522497379989012</v>
      </c>
      <c r="AC142" s="208">
        <v>55.842693581046142</v>
      </c>
      <c r="AD142" s="208">
        <v>56.151696942951467</v>
      </c>
      <c r="AE142" s="208">
        <v>56.460841649906143</v>
      </c>
      <c r="AF142" s="208">
        <v>56.764696166005237</v>
      </c>
      <c r="AG142" s="208">
        <v>57.067676716201554</v>
      </c>
      <c r="AH142" s="208">
        <v>57.354566712488072</v>
      </c>
      <c r="AI142" s="208">
        <v>57.643354837311442</v>
      </c>
      <c r="AJ142" s="208">
        <v>57.936582462209159</v>
      </c>
      <c r="AK142" s="208">
        <v>58.228794177354089</v>
      </c>
      <c r="AL142" s="208">
        <v>58.521667442982746</v>
      </c>
      <c r="AM142" s="208">
        <v>58.77949846415985</v>
      </c>
      <c r="AN142" s="208">
        <v>59.016038446872209</v>
      </c>
      <c r="AO142" s="208">
        <v>59.224507446787122</v>
      </c>
      <c r="AP142" s="208">
        <v>59.400091588209932</v>
      </c>
      <c r="AQ142" s="208">
        <v>59.55264297930205</v>
      </c>
      <c r="AR142" s="208">
        <v>59.651455774201544</v>
      </c>
      <c r="AS142" s="208">
        <v>59.717927227536769</v>
      </c>
      <c r="AT142" s="208">
        <v>59.756273556866134</v>
      </c>
      <c r="AU142" s="208">
        <v>59.747460839189358</v>
      </c>
      <c r="AV142" s="208">
        <v>59.706008149233682</v>
      </c>
      <c r="AW142" s="208">
        <v>59.620746619938046</v>
      </c>
      <c r="AX142" s="208">
        <v>59.499410371436156</v>
      </c>
      <c r="AY142" s="208">
        <v>59.339955054944006</v>
      </c>
      <c r="AZ142" s="208">
        <v>59.164361659935238</v>
      </c>
      <c r="BA142" s="208">
        <v>58.974943811587146</v>
      </c>
      <c r="BB142" s="208">
        <v>58.771246662702303</v>
      </c>
      <c r="BC142" s="208">
        <v>58.557533903909508</v>
      </c>
      <c r="BD142" s="208">
        <v>58.334138761876076</v>
      </c>
      <c r="BE142" s="208">
        <v>58.11546970316116</v>
      </c>
      <c r="BF142" s="208">
        <v>57.899319734483981</v>
      </c>
      <c r="BG142" s="208">
        <v>57.682509808362973</v>
      </c>
      <c r="BH142" s="208">
        <v>57.46366868724737</v>
      </c>
      <c r="BI142" s="208">
        <v>57.238639360367038</v>
      </c>
      <c r="BJ142" s="208">
        <v>57.008128195753905</v>
      </c>
      <c r="BK142" s="208">
        <v>56.772461578686297</v>
      </c>
      <c r="BL142" s="208">
        <v>56.531773291873357</v>
      </c>
      <c r="BM142" s="208">
        <v>56.287248589961017</v>
      </c>
      <c r="BN142" s="208">
        <v>56.036562845061134</v>
      </c>
      <c r="BO142" s="208">
        <v>55.78017607221242</v>
      </c>
      <c r="BP142" s="208">
        <v>55.52082537787004</v>
      </c>
      <c r="BQ142" s="208">
        <v>55.260825130594867</v>
      </c>
      <c r="BR142" s="208">
        <v>55.001487742520951</v>
      </c>
      <c r="BS142" s="208">
        <v>54.740062056873903</v>
      </c>
      <c r="BT142" s="208">
        <v>54.477411811815188</v>
      </c>
      <c r="BU142" s="208">
        <v>54.215321039636635</v>
      </c>
      <c r="BV142" s="208">
        <v>53.95437338664658</v>
      </c>
      <c r="BW142" s="208">
        <v>53.694833694590692</v>
      </c>
      <c r="BX142" s="208">
        <v>53.43373154130974</v>
      </c>
      <c r="BY142" s="208">
        <v>53.171747252730484</v>
      </c>
      <c r="BZ142" s="208">
        <v>52.910458319625398</v>
      </c>
    </row>
    <row r="143" spans="1:78" s="209" customFormat="1" ht="15" customHeight="1" x14ac:dyDescent="0.2">
      <c r="A143" s="207"/>
      <c r="B143" s="208"/>
      <c r="C143" s="208"/>
      <c r="D143" s="208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 s="208"/>
      <c r="Y143" s="208"/>
      <c r="Z143" s="208"/>
      <c r="AA143" s="208"/>
      <c r="AB143" s="208"/>
      <c r="AC143" s="208"/>
      <c r="AD143" s="208"/>
      <c r="AE143" s="208"/>
      <c r="AF143" s="208"/>
      <c r="AG143" s="208"/>
      <c r="AH143" s="208"/>
      <c r="AI143" s="208"/>
      <c r="AJ143" s="208"/>
      <c r="AK143" s="208"/>
      <c r="AL143" s="208"/>
      <c r="AM143" s="208"/>
      <c r="AN143" s="208"/>
      <c r="AO143" s="208"/>
      <c r="AP143" s="208"/>
      <c r="AQ143" s="208"/>
      <c r="AR143" s="208"/>
      <c r="AS143" s="208"/>
      <c r="AT143" s="208"/>
      <c r="AU143" s="208"/>
      <c r="AV143" s="208"/>
      <c r="AW143" s="208"/>
      <c r="AX143" s="208"/>
      <c r="AY143" s="208"/>
      <c r="AZ143" s="208"/>
      <c r="BA143" s="208"/>
      <c r="BB143" s="208"/>
      <c r="BC143" s="208"/>
      <c r="BD143" s="208"/>
      <c r="BE143" s="208"/>
      <c r="BF143" s="208"/>
      <c r="BG143" s="208"/>
      <c r="BH143" s="208"/>
      <c r="BI143" s="208"/>
      <c r="BJ143" s="208"/>
      <c r="BK143" s="208"/>
      <c r="BL143" s="208"/>
      <c r="BM143" s="208"/>
      <c r="BN143" s="208"/>
      <c r="BO143" s="208"/>
      <c r="BP143" s="208"/>
      <c r="BQ143" s="208"/>
      <c r="BR143" s="208"/>
      <c r="BS143" s="208"/>
      <c r="BT143" s="208"/>
      <c r="BU143" s="208"/>
      <c r="BV143" s="208"/>
      <c r="BW143" s="208"/>
      <c r="BX143" s="208"/>
      <c r="BY143" s="208"/>
      <c r="BZ143" s="208"/>
    </row>
    <row r="144" spans="1:78" s="209" customFormat="1" ht="15" customHeight="1" x14ac:dyDescent="0.2">
      <c r="A144" s="210" t="s">
        <v>3</v>
      </c>
      <c r="B144" s="211"/>
      <c r="C144" s="211"/>
      <c r="D144" s="211"/>
      <c r="E144" s="211"/>
      <c r="F144" s="211"/>
      <c r="G144" s="211"/>
      <c r="H144" s="211">
        <v>22.196511340633823</v>
      </c>
      <c r="I144" s="211">
        <v>22.175336651473632</v>
      </c>
      <c r="J144" s="211">
        <v>22.141498077518989</v>
      </c>
      <c r="K144" s="211">
        <v>22.091048774160686</v>
      </c>
      <c r="L144" s="211">
        <v>22.015431064664405</v>
      </c>
      <c r="M144" s="211">
        <v>21.912009253895317</v>
      </c>
      <c r="N144" s="211">
        <v>21.773558220758321</v>
      </c>
      <c r="O144" s="211">
        <v>21.593087591866006</v>
      </c>
      <c r="P144" s="211">
        <v>21.365317980299292</v>
      </c>
      <c r="Q144" s="211">
        <v>21.089814508556024</v>
      </c>
      <c r="R144" s="211">
        <v>20.772422061892279</v>
      </c>
      <c r="S144" s="211">
        <v>20.425868339218887</v>
      </c>
      <c r="T144" s="211">
        <v>20.070438095750465</v>
      </c>
      <c r="U144" s="211">
        <v>19.728599549489456</v>
      </c>
      <c r="V144" s="211">
        <v>19.420156641963963</v>
      </c>
      <c r="W144" s="211">
        <v>19.158863802560287</v>
      </c>
      <c r="X144" s="211">
        <v>18.9505805806564</v>
      </c>
      <c r="Y144" s="211">
        <v>18.795160398489262</v>
      </c>
      <c r="Z144" s="211">
        <v>18.687952319351179</v>
      </c>
      <c r="AA144" s="211">
        <v>18.622424335990363</v>
      </c>
      <c r="AB144" s="211">
        <v>18.592177727006693</v>
      </c>
      <c r="AC144" s="211">
        <v>18.591313457443153</v>
      </c>
      <c r="AD144" s="211">
        <v>18.614812812429125</v>
      </c>
      <c r="AE144" s="211">
        <v>18.659961590160794</v>
      </c>
      <c r="AF144" s="211">
        <v>18.723529010156668</v>
      </c>
      <c r="AG144" s="211">
        <v>18.803229591304266</v>
      </c>
      <c r="AH144" s="211">
        <v>18.89714349595943</v>
      </c>
      <c r="AI144" s="211">
        <v>19.003563697695839</v>
      </c>
      <c r="AJ144" s="211">
        <v>19.120589796373533</v>
      </c>
      <c r="AK144" s="211">
        <v>19.24618372017305</v>
      </c>
      <c r="AL144" s="211">
        <v>19.377773089264743</v>
      </c>
      <c r="AM144" s="211">
        <v>19.513195972538444</v>
      </c>
      <c r="AN144" s="211">
        <v>19.649656600140478</v>
      </c>
      <c r="AO144" s="211">
        <v>19.784679848660598</v>
      </c>
      <c r="AP144" s="211">
        <v>19.91566560190461</v>
      </c>
      <c r="AQ144" s="211">
        <v>20.040756322312102</v>
      </c>
      <c r="AR144" s="211">
        <v>20.158141952855669</v>
      </c>
      <c r="AS144" s="211">
        <v>20.266725849406829</v>
      </c>
      <c r="AT144" s="211">
        <v>20.365481283649881</v>
      </c>
      <c r="AU144" s="211">
        <v>20.454424583670018</v>
      </c>
      <c r="AV144" s="211">
        <v>20.533484617696125</v>
      </c>
      <c r="AW144" s="211">
        <v>20.603078727662826</v>
      </c>
      <c r="AX144" s="211">
        <v>20.663637888056829</v>
      </c>
      <c r="AY144" s="211">
        <v>20.716234982840003</v>
      </c>
      <c r="AZ144" s="211">
        <v>20.761409520945719</v>
      </c>
      <c r="BA144" s="211">
        <v>20.799980672210175</v>
      </c>
      <c r="BB144" s="211">
        <v>20.832679118319458</v>
      </c>
      <c r="BC144" s="211">
        <v>20.860462423149851</v>
      </c>
      <c r="BD144" s="211">
        <v>20.883876506962824</v>
      </c>
      <c r="BE144" s="211">
        <v>20.90356009918893</v>
      </c>
      <c r="BF144" s="211">
        <v>20.920065949739801</v>
      </c>
      <c r="BG144" s="211">
        <v>20.933965823079454</v>
      </c>
      <c r="BH144" s="211">
        <v>20.945502771350935</v>
      </c>
      <c r="BI144" s="211">
        <v>20.955161706292412</v>
      </c>
      <c r="BJ144" s="211">
        <v>20.963156479311536</v>
      </c>
      <c r="BK144" s="211">
        <v>20.96988605409835</v>
      </c>
      <c r="BL144" s="211">
        <v>20.975471814555167</v>
      </c>
      <c r="BM144" s="211">
        <v>20.980133696523463</v>
      </c>
      <c r="BN144" s="211">
        <v>20.983892555499146</v>
      </c>
      <c r="BO144" s="211">
        <v>20.987135639044425</v>
      </c>
      <c r="BP144" s="211">
        <v>20.989807436857653</v>
      </c>
      <c r="BQ144" s="211">
        <v>20.991973314645694</v>
      </c>
      <c r="BR144" s="211">
        <v>20.993748796421112</v>
      </c>
      <c r="BS144" s="211">
        <v>20.995336678457161</v>
      </c>
      <c r="BT144" s="211">
        <v>20.996620647712287</v>
      </c>
      <c r="BU144" s="211">
        <v>20.9975939120379</v>
      </c>
      <c r="BV144" s="211">
        <v>20.998474967955616</v>
      </c>
      <c r="BW144" s="211">
        <v>20.999119313327284</v>
      </c>
      <c r="BX144" s="211">
        <v>20.999812462127245</v>
      </c>
      <c r="BY144" s="211">
        <v>21.000350037368854</v>
      </c>
      <c r="BZ144" s="211">
        <v>21.000719915053821</v>
      </c>
    </row>
    <row r="145" spans="1:78" s="209" customFormat="1" ht="15" customHeight="1" x14ac:dyDescent="0.2">
      <c r="A145" s="210" t="s">
        <v>4</v>
      </c>
      <c r="B145" s="211"/>
      <c r="C145" s="211"/>
      <c r="D145" s="211"/>
      <c r="E145" s="211"/>
      <c r="F145" s="211"/>
      <c r="G145" s="211"/>
      <c r="H145" s="211">
        <v>60.677537691918324</v>
      </c>
      <c r="I145" s="211">
        <v>60.700310203940752</v>
      </c>
      <c r="J145" s="211">
        <v>60.71552283929497</v>
      </c>
      <c r="K145" s="211">
        <v>60.720150202339717</v>
      </c>
      <c r="L145" s="211">
        <v>60.699755151071891</v>
      </c>
      <c r="M145" s="211">
        <v>60.657019593744387</v>
      </c>
      <c r="N145" s="211">
        <v>60.582659212293464</v>
      </c>
      <c r="O145" s="211">
        <v>60.464938346462951</v>
      </c>
      <c r="P145" s="211">
        <v>60.291099243770908</v>
      </c>
      <c r="Q145" s="211">
        <v>60.047653760750528</v>
      </c>
      <c r="R145" s="211">
        <v>59.723057616194019</v>
      </c>
      <c r="S145" s="211">
        <v>59.308469640379698</v>
      </c>
      <c r="T145" s="211">
        <v>58.809270151572157</v>
      </c>
      <c r="U145" s="211">
        <v>58.247809948863072</v>
      </c>
      <c r="V145" s="211">
        <v>57.653656524019951</v>
      </c>
      <c r="W145" s="211">
        <v>57.068513346980374</v>
      </c>
      <c r="X145" s="211">
        <v>56.531924838739833</v>
      </c>
      <c r="Y145" s="211">
        <v>56.071832153609321</v>
      </c>
      <c r="Z145" s="211">
        <v>55.700890431548423</v>
      </c>
      <c r="AA145" s="211">
        <v>55.418105699921874</v>
      </c>
      <c r="AB145" s="211">
        <v>55.213638765539685</v>
      </c>
      <c r="AC145" s="211">
        <v>55.07356832856992</v>
      </c>
      <c r="AD145" s="211">
        <v>54.979569010581784</v>
      </c>
      <c r="AE145" s="211">
        <v>54.92712051865373</v>
      </c>
      <c r="AF145" s="211">
        <v>54.902178697086043</v>
      </c>
      <c r="AG145" s="211">
        <v>54.896784707107358</v>
      </c>
      <c r="AH145" s="211">
        <v>54.904919148018983</v>
      </c>
      <c r="AI145" s="211">
        <v>54.92264393220384</v>
      </c>
      <c r="AJ145" s="211">
        <v>54.947085975153975</v>
      </c>
      <c r="AK145" s="211">
        <v>54.976498903702208</v>
      </c>
      <c r="AL145" s="211">
        <v>55.009458974555706</v>
      </c>
      <c r="AM145" s="211">
        <v>55.045086522764649</v>
      </c>
      <c r="AN145" s="211">
        <v>55.082666902176229</v>
      </c>
      <c r="AO145" s="211">
        <v>55.121420446115046</v>
      </c>
      <c r="AP145" s="211">
        <v>55.161193443595089</v>
      </c>
      <c r="AQ145" s="211">
        <v>55.201395655137617</v>
      </c>
      <c r="AR145" s="211">
        <v>55.241806578072314</v>
      </c>
      <c r="AS145" s="211">
        <v>55.282186858759999</v>
      </c>
      <c r="AT145" s="211">
        <v>55.322354300808982</v>
      </c>
      <c r="AU145" s="211">
        <v>55.362115652689425</v>
      </c>
      <c r="AV145" s="211">
        <v>55.401752050646046</v>
      </c>
      <c r="AW145" s="211">
        <v>55.441027250166066</v>
      </c>
      <c r="AX145" s="211">
        <v>55.480127083994887</v>
      </c>
      <c r="AY145" s="211">
        <v>55.519059346998176</v>
      </c>
      <c r="AZ145" s="211">
        <v>55.557450340305202</v>
      </c>
      <c r="BA145" s="211">
        <v>55.595488279068825</v>
      </c>
      <c r="BB145" s="211">
        <v>55.633090692296641</v>
      </c>
      <c r="BC145" s="211">
        <v>55.670505463339971</v>
      </c>
      <c r="BD145" s="211">
        <v>55.707324119588911</v>
      </c>
      <c r="BE145" s="211">
        <v>55.744242859312699</v>
      </c>
      <c r="BF145" s="211">
        <v>55.781075799388724</v>
      </c>
      <c r="BG145" s="211">
        <v>55.818026531507115</v>
      </c>
      <c r="BH145" s="211">
        <v>55.854978216980136</v>
      </c>
      <c r="BI145" s="211">
        <v>55.891335976632348</v>
      </c>
      <c r="BJ145" s="211">
        <v>55.928720542343704</v>
      </c>
      <c r="BK145" s="211">
        <v>55.966032824851538</v>
      </c>
      <c r="BL145" s="211">
        <v>56.003581867105346</v>
      </c>
      <c r="BM145" s="211">
        <v>56.041179505806852</v>
      </c>
      <c r="BN145" s="211">
        <v>56.079592806000377</v>
      </c>
      <c r="BO145" s="211">
        <v>56.117261268805407</v>
      </c>
      <c r="BP145" s="211">
        <v>56.154957121059233</v>
      </c>
      <c r="BQ145" s="211">
        <v>56.192603194897472</v>
      </c>
      <c r="BR145" s="211">
        <v>56.230288653369989</v>
      </c>
      <c r="BS145" s="211">
        <v>56.268010738960108</v>
      </c>
      <c r="BT145" s="211">
        <v>56.305619839537449</v>
      </c>
      <c r="BU145" s="211">
        <v>56.343422609915393</v>
      </c>
      <c r="BV145" s="211">
        <v>56.381217262827207</v>
      </c>
      <c r="BW145" s="211">
        <v>56.419062796224807</v>
      </c>
      <c r="BX145" s="211">
        <v>56.457028718507949</v>
      </c>
      <c r="BY145" s="211">
        <v>56.495006107175172</v>
      </c>
      <c r="BZ145" s="211">
        <v>56.532827338494855</v>
      </c>
    </row>
    <row r="146" spans="1:78" s="209" customFormat="1" ht="15" customHeight="1" x14ac:dyDescent="0.2">
      <c r="A146" s="210" t="s">
        <v>5</v>
      </c>
      <c r="B146" s="211"/>
      <c r="C146" s="211"/>
      <c r="D146" s="211"/>
      <c r="E146" s="211"/>
      <c r="F146" s="211"/>
      <c r="G146" s="211"/>
      <c r="H146" s="211">
        <v>67.671625011452804</v>
      </c>
      <c r="I146" s="211">
        <v>67.684093777123536</v>
      </c>
      <c r="J146" s="211">
        <v>67.693383129891942</v>
      </c>
      <c r="K146" s="211">
        <v>67.700604662859106</v>
      </c>
      <c r="L146" s="211">
        <v>67.70415540957984</v>
      </c>
      <c r="M146" s="211">
        <v>67.711142206491616</v>
      </c>
      <c r="N146" s="211">
        <v>67.725539337318281</v>
      </c>
      <c r="O146" s="211">
        <v>67.754092656592547</v>
      </c>
      <c r="P146" s="211">
        <v>67.80321976191</v>
      </c>
      <c r="Q146" s="211">
        <v>67.880813732714543</v>
      </c>
      <c r="R146" s="211">
        <v>67.995696240321308</v>
      </c>
      <c r="S146" s="211">
        <v>68.152140006669043</v>
      </c>
      <c r="T146" s="211">
        <v>68.360097984544765</v>
      </c>
      <c r="U146" s="211">
        <v>68.635688087665599</v>
      </c>
      <c r="V146" s="211">
        <v>68.972517840220348</v>
      </c>
      <c r="W146" s="211">
        <v>69.375622783622987</v>
      </c>
      <c r="X146" s="211">
        <v>69.847383972944513</v>
      </c>
      <c r="Y146" s="211">
        <v>70.387845117384387</v>
      </c>
      <c r="Z146" s="211">
        <v>70.993899798852311</v>
      </c>
      <c r="AA146" s="211">
        <v>71.659316594264112</v>
      </c>
      <c r="AB146" s="211">
        <v>72.374694726617093</v>
      </c>
      <c r="AC146" s="211">
        <v>73.128190545207701</v>
      </c>
      <c r="AD146" s="211">
        <v>73.897608113332467</v>
      </c>
      <c r="AE146" s="211">
        <v>74.683517553773072</v>
      </c>
      <c r="AF146" s="211">
        <v>75.466888441544967</v>
      </c>
      <c r="AG146" s="211">
        <v>76.233748640762116</v>
      </c>
      <c r="AH146" s="211">
        <v>76.971547101874677</v>
      </c>
      <c r="AI146" s="211">
        <v>77.669960714978373</v>
      </c>
      <c r="AJ146" s="211">
        <v>78.321009683269907</v>
      </c>
      <c r="AK146" s="211">
        <v>78.919012633502959</v>
      </c>
      <c r="AL146" s="211">
        <v>79.461548157636543</v>
      </c>
      <c r="AM146" s="211">
        <v>79.947957342301777</v>
      </c>
      <c r="AN146" s="211">
        <v>80.379993877858411</v>
      </c>
      <c r="AO146" s="211">
        <v>80.760471623809167</v>
      </c>
      <c r="AP146" s="211">
        <v>81.093202065878998</v>
      </c>
      <c r="AQ146" s="211">
        <v>81.382022257430279</v>
      </c>
      <c r="AR146" s="211">
        <v>81.631568979424301</v>
      </c>
      <c r="AS146" s="211">
        <v>81.84605972087472</v>
      </c>
      <c r="AT146" s="211">
        <v>82.029703489583099</v>
      </c>
      <c r="AU146" s="211">
        <v>82.186261017048636</v>
      </c>
      <c r="AV146" s="211">
        <v>82.319311032654653</v>
      </c>
      <c r="AW146" s="211">
        <v>82.432181928764791</v>
      </c>
      <c r="AX146" s="211">
        <v>82.527571117498212</v>
      </c>
      <c r="AY146" s="211">
        <v>82.608012237007571</v>
      </c>
      <c r="AZ146" s="211">
        <v>82.675845493779107</v>
      </c>
      <c r="BA146" s="211">
        <v>82.732919254658384</v>
      </c>
      <c r="BB146" s="211">
        <v>82.780756916482929</v>
      </c>
      <c r="BC146" s="211">
        <v>82.820884752033535</v>
      </c>
      <c r="BD146" s="211">
        <v>82.854634978635474</v>
      </c>
      <c r="BE146" s="211">
        <v>82.882527884124812</v>
      </c>
      <c r="BF146" s="211">
        <v>82.905847168193219</v>
      </c>
      <c r="BG146" s="211">
        <v>82.925135699268395</v>
      </c>
      <c r="BH146" s="211">
        <v>82.940966288120109</v>
      </c>
      <c r="BI146" s="211">
        <v>82.953999961328265</v>
      </c>
      <c r="BJ146" s="211">
        <v>82.964809517170252</v>
      </c>
      <c r="BK146" s="211">
        <v>82.973764653434685</v>
      </c>
      <c r="BL146" s="211">
        <v>82.981127858527415</v>
      </c>
      <c r="BM146" s="211">
        <v>82.987314515436054</v>
      </c>
      <c r="BN146" s="211">
        <v>82.99211064575826</v>
      </c>
      <c r="BO146" s="211">
        <v>82.996463981614752</v>
      </c>
      <c r="BP146" s="211">
        <v>83.000130216979429</v>
      </c>
      <c r="BQ146" s="211">
        <v>83.003316013564003</v>
      </c>
      <c r="BR146" s="211">
        <v>83.005806025679789</v>
      </c>
      <c r="BS146" s="211">
        <v>83.008340190823574</v>
      </c>
      <c r="BT146" s="211">
        <v>83.010091524445656</v>
      </c>
      <c r="BU146" s="211">
        <v>83.011468272014625</v>
      </c>
      <c r="BV146" s="211">
        <v>83.012526595864827</v>
      </c>
      <c r="BW146" s="211">
        <v>83.013480358872684</v>
      </c>
      <c r="BX146" s="211">
        <v>83.014077127319624</v>
      </c>
      <c r="BY146" s="211">
        <v>83.014677061103612</v>
      </c>
      <c r="BZ146" s="211">
        <v>83.015001989003267</v>
      </c>
    </row>
    <row r="147" spans="1:78" s="209" customFormat="1" ht="15" customHeight="1" x14ac:dyDescent="0.2">
      <c r="A147" s="210" t="s">
        <v>6</v>
      </c>
      <c r="B147" s="211"/>
      <c r="C147" s="211"/>
      <c r="D147" s="211"/>
      <c r="E147" s="211"/>
      <c r="F147" s="211"/>
      <c r="G147" s="211"/>
      <c r="H147" s="211">
        <v>65.919225895346869</v>
      </c>
      <c r="I147" s="211">
        <v>66.040411573289973</v>
      </c>
      <c r="J147" s="211">
        <v>66.17359259301648</v>
      </c>
      <c r="K147" s="211">
        <v>66.314032019262498</v>
      </c>
      <c r="L147" s="211">
        <v>66.46254699346818</v>
      </c>
      <c r="M147" s="211">
        <v>66.628043738283722</v>
      </c>
      <c r="N147" s="211">
        <v>66.822697399407275</v>
      </c>
      <c r="O147" s="211">
        <v>67.038428573105875</v>
      </c>
      <c r="P147" s="211">
        <v>67.278854080555121</v>
      </c>
      <c r="Q147" s="211">
        <v>67.548876778359329</v>
      </c>
      <c r="R147" s="211">
        <v>67.853813720969583</v>
      </c>
      <c r="S147" s="211">
        <v>68.196073306981148</v>
      </c>
      <c r="T147" s="211">
        <v>68.586140818533153</v>
      </c>
      <c r="U147" s="211">
        <v>69.040114433153775</v>
      </c>
      <c r="V147" s="211">
        <v>69.543393865028165</v>
      </c>
      <c r="W147" s="211">
        <v>70.09753404855654</v>
      </c>
      <c r="X147" s="211">
        <v>70.702660629044516</v>
      </c>
      <c r="Y147" s="211">
        <v>71.355673182194195</v>
      </c>
      <c r="Z147" s="211">
        <v>72.053466083850509</v>
      </c>
      <c r="AA147" s="211">
        <v>72.790635560040499</v>
      </c>
      <c r="AB147" s="211">
        <v>73.560123447072201</v>
      </c>
      <c r="AC147" s="211">
        <v>74.352750298008729</v>
      </c>
      <c r="AD147" s="211">
        <v>75.149812463674991</v>
      </c>
      <c r="AE147" s="211">
        <v>75.952292196723221</v>
      </c>
      <c r="AF147" s="211">
        <v>76.747328293456235</v>
      </c>
      <c r="AG147" s="211">
        <v>77.523554142236279</v>
      </c>
      <c r="AH147" s="211">
        <v>78.271469022580646</v>
      </c>
      <c r="AI147" s="211">
        <v>78.98284828026641</v>
      </c>
      <c r="AJ147" s="211">
        <v>79.651759992264175</v>
      </c>
      <c r="AK147" s="211">
        <v>80.274131805136719</v>
      </c>
      <c r="AL147" s="211">
        <v>80.847848658224905</v>
      </c>
      <c r="AM147" s="211">
        <v>81.372308513727774</v>
      </c>
      <c r="AN147" s="211">
        <v>81.848334881726586</v>
      </c>
      <c r="AO147" s="211">
        <v>82.277091617172516</v>
      </c>
      <c r="AP147" s="211">
        <v>82.660758581576914</v>
      </c>
      <c r="AQ147" s="211">
        <v>83.002328182804462</v>
      </c>
      <c r="AR147" s="211">
        <v>83.30540041833649</v>
      </c>
      <c r="AS147" s="211">
        <v>83.573547723241632</v>
      </c>
      <c r="AT147" s="211">
        <v>83.811035727677151</v>
      </c>
      <c r="AU147" s="211">
        <v>84.021605869451236</v>
      </c>
      <c r="AV147" s="211">
        <v>84.208379473869471</v>
      </c>
      <c r="AW147" s="211">
        <v>84.374729334603657</v>
      </c>
      <c r="AX147" s="211">
        <v>84.52309035018844</v>
      </c>
      <c r="AY147" s="211">
        <v>84.655917448377409</v>
      </c>
      <c r="AZ147" s="211">
        <v>84.775193775342075</v>
      </c>
      <c r="BA147" s="211">
        <v>84.882404341531185</v>
      </c>
      <c r="BB147" s="211">
        <v>84.978909871485712</v>
      </c>
      <c r="BC147" s="211">
        <v>85.065879731509014</v>
      </c>
      <c r="BD147" s="211">
        <v>85.14448814257446</v>
      </c>
      <c r="BE147" s="211">
        <v>85.215788266011344</v>
      </c>
      <c r="BF147" s="211">
        <v>85.280505352371023</v>
      </c>
      <c r="BG147" s="211">
        <v>85.339495830501008</v>
      </c>
      <c r="BH147" s="211">
        <v>85.393549094208893</v>
      </c>
      <c r="BI147" s="211">
        <v>85.443326232277968</v>
      </c>
      <c r="BJ147" s="211">
        <v>85.488668082486768</v>
      </c>
      <c r="BK147" s="211">
        <v>85.530178063281497</v>
      </c>
      <c r="BL147" s="211">
        <v>85.568452338675783</v>
      </c>
      <c r="BM147" s="211">
        <v>85.603431373370483</v>
      </c>
      <c r="BN147" s="211">
        <v>85.635448736494084</v>
      </c>
      <c r="BO147" s="211">
        <v>85.665628828178399</v>
      </c>
      <c r="BP147" s="211">
        <v>85.693780224113794</v>
      </c>
      <c r="BQ147" s="211">
        <v>85.720223911867109</v>
      </c>
      <c r="BR147" s="211">
        <v>85.745320463139109</v>
      </c>
      <c r="BS147" s="211">
        <v>85.768254316343487</v>
      </c>
      <c r="BT147" s="211">
        <v>85.791155089917609</v>
      </c>
      <c r="BU147" s="211">
        <v>85.812898786169427</v>
      </c>
      <c r="BV147" s="211">
        <v>85.833720672623727</v>
      </c>
      <c r="BW147" s="211">
        <v>85.853549700729246</v>
      </c>
      <c r="BX147" s="211">
        <v>85.87322094073896</v>
      </c>
      <c r="BY147" s="211">
        <v>85.890809628790606</v>
      </c>
      <c r="BZ147" s="211">
        <v>85.907484109746235</v>
      </c>
    </row>
    <row r="148" spans="1:78" s="209" customFormat="1" ht="15" customHeight="1" x14ac:dyDescent="0.2">
      <c r="A148" s="210" t="s">
        <v>7</v>
      </c>
      <c r="B148" s="211"/>
      <c r="C148" s="211"/>
      <c r="D148" s="211"/>
      <c r="E148" s="211"/>
      <c r="F148" s="211"/>
      <c r="G148" s="211"/>
      <c r="H148" s="211">
        <v>66.332401391444336</v>
      </c>
      <c r="I148" s="211">
        <v>66.577724354822834</v>
      </c>
      <c r="J148" s="211">
        <v>66.829014207642956</v>
      </c>
      <c r="K148" s="211">
        <v>67.062433713254393</v>
      </c>
      <c r="L148" s="211">
        <v>67.31996215038339</v>
      </c>
      <c r="M148" s="211">
        <v>67.592850055928054</v>
      </c>
      <c r="N148" s="211">
        <v>67.870278670790611</v>
      </c>
      <c r="O148" s="211">
        <v>68.163241484464493</v>
      </c>
      <c r="P148" s="211">
        <v>68.469300481686716</v>
      </c>
      <c r="Q148" s="211">
        <v>68.782002295245221</v>
      </c>
      <c r="R148" s="211">
        <v>69.10706760770222</v>
      </c>
      <c r="S148" s="211">
        <v>69.451769672095182</v>
      </c>
      <c r="T148" s="211">
        <v>69.80872767150224</v>
      </c>
      <c r="U148" s="211">
        <v>70.185941835820557</v>
      </c>
      <c r="V148" s="211">
        <v>70.571403203346534</v>
      </c>
      <c r="W148" s="211">
        <v>70.965270628074066</v>
      </c>
      <c r="X148" s="211">
        <v>71.367886843353048</v>
      </c>
      <c r="Y148" s="211">
        <v>71.780177719342774</v>
      </c>
      <c r="Z148" s="211">
        <v>72.201660030424193</v>
      </c>
      <c r="AA148" s="211">
        <v>72.63146589065677</v>
      </c>
      <c r="AB148" s="211">
        <v>73.068627644263941</v>
      </c>
      <c r="AC148" s="211">
        <v>73.511267046359194</v>
      </c>
      <c r="AD148" s="211">
        <v>73.954559097577601</v>
      </c>
      <c r="AE148" s="211">
        <v>74.398691138128399</v>
      </c>
      <c r="AF148" s="211">
        <v>74.843265861639594</v>
      </c>
      <c r="AG148" s="211">
        <v>75.286967597520487</v>
      </c>
      <c r="AH148" s="211">
        <v>75.7281936104051</v>
      </c>
      <c r="AI148" s="211">
        <v>76.16540787258721</v>
      </c>
      <c r="AJ148" s="211">
        <v>76.59667541557306</v>
      </c>
      <c r="AK148" s="211">
        <v>77.020560835183744</v>
      </c>
      <c r="AL148" s="211">
        <v>77.435049410983552</v>
      </c>
      <c r="AM148" s="211">
        <v>77.838568393055894</v>
      </c>
      <c r="AN148" s="211">
        <v>78.22977860255574</v>
      </c>
      <c r="AO148" s="211">
        <v>78.607686532983905</v>
      </c>
      <c r="AP148" s="211">
        <v>78.971728807875081</v>
      </c>
      <c r="AQ148" s="211">
        <v>79.321216867026294</v>
      </c>
      <c r="AR148" s="211">
        <v>79.655836584380168</v>
      </c>
      <c r="AS148" s="211">
        <v>79.974926582063759</v>
      </c>
      <c r="AT148" s="211">
        <v>80.277932658392132</v>
      </c>
      <c r="AU148" s="211">
        <v>80.564145192574117</v>
      </c>
      <c r="AV148" s="211">
        <v>80.833615305505049</v>
      </c>
      <c r="AW148" s="211">
        <v>81.086845685281659</v>
      </c>
      <c r="AX148" s="211">
        <v>81.324368362003014</v>
      </c>
      <c r="AY148" s="211">
        <v>81.547470884405328</v>
      </c>
      <c r="AZ148" s="211">
        <v>81.757263604756432</v>
      </c>
      <c r="BA148" s="211">
        <v>81.954213222298776</v>
      </c>
      <c r="BB148" s="211">
        <v>82.139199401643253</v>
      </c>
      <c r="BC148" s="211">
        <v>82.312993292801011</v>
      </c>
      <c r="BD148" s="211">
        <v>82.475953609461882</v>
      </c>
      <c r="BE148" s="211">
        <v>82.628706798713864</v>
      </c>
      <c r="BF148" s="211">
        <v>82.771340806007188</v>
      </c>
      <c r="BG148" s="211">
        <v>82.904410517323669</v>
      </c>
      <c r="BH148" s="211">
        <v>83.027935584402911</v>
      </c>
      <c r="BI148" s="211">
        <v>83.14271491385567</v>
      </c>
      <c r="BJ148" s="211">
        <v>83.249065266687992</v>
      </c>
      <c r="BK148" s="211">
        <v>83.347678956739102</v>
      </c>
      <c r="BL148" s="211">
        <v>83.438886023723569</v>
      </c>
      <c r="BM148" s="211">
        <v>83.523570336654956</v>
      </c>
      <c r="BN148" s="211">
        <v>83.602088543865918</v>
      </c>
      <c r="BO148" s="211">
        <v>83.674296131253797</v>
      </c>
      <c r="BP148" s="211">
        <v>83.740560559153835</v>
      </c>
      <c r="BQ148" s="211">
        <v>83.801572738751361</v>
      </c>
      <c r="BR148" s="211">
        <v>83.857468932285059</v>
      </c>
      <c r="BS148" s="211">
        <v>83.908441263216787</v>
      </c>
      <c r="BT148" s="211">
        <v>83.955834139983395</v>
      </c>
      <c r="BU148" s="211">
        <v>83.999833531015256</v>
      </c>
      <c r="BV148" s="211">
        <v>84.040684350442092</v>
      </c>
      <c r="BW148" s="211">
        <v>84.078754453217599</v>
      </c>
      <c r="BX148" s="211">
        <v>84.113295833708136</v>
      </c>
      <c r="BY148" s="211">
        <v>84.146693960931913</v>
      </c>
      <c r="BZ148" s="211">
        <v>84.178041888682273</v>
      </c>
    </row>
    <row r="149" spans="1:78" s="209" customFormat="1" ht="15" customHeight="1" x14ac:dyDescent="0.2">
      <c r="A149" s="210" t="s">
        <v>8</v>
      </c>
      <c r="B149" s="211"/>
      <c r="C149" s="211"/>
      <c r="D149" s="211"/>
      <c r="E149" s="211"/>
      <c r="F149" s="211"/>
      <c r="G149" s="211"/>
      <c r="H149" s="211">
        <v>65.094297311237199</v>
      </c>
      <c r="I149" s="211">
        <v>65.370935453149599</v>
      </c>
      <c r="J149" s="211">
        <v>65.659640243258949</v>
      </c>
      <c r="K149" s="211">
        <v>65.989345721046561</v>
      </c>
      <c r="L149" s="211">
        <v>66.320643056761412</v>
      </c>
      <c r="M149" s="211">
        <v>66.658145284693276</v>
      </c>
      <c r="N149" s="211">
        <v>67.010971866872566</v>
      </c>
      <c r="O149" s="211">
        <v>67.373007533465909</v>
      </c>
      <c r="P149" s="211">
        <v>67.723769609710772</v>
      </c>
      <c r="Q149" s="211">
        <v>68.099971506492452</v>
      </c>
      <c r="R149" s="211">
        <v>68.48954952095626</v>
      </c>
      <c r="S149" s="211">
        <v>68.881887286539794</v>
      </c>
      <c r="T149" s="211">
        <v>69.28686766300504</v>
      </c>
      <c r="U149" s="211">
        <v>69.703828355069419</v>
      </c>
      <c r="V149" s="211">
        <v>70.120489013765209</v>
      </c>
      <c r="W149" s="211">
        <v>70.541843161438379</v>
      </c>
      <c r="X149" s="211">
        <v>70.97426329551115</v>
      </c>
      <c r="Y149" s="211">
        <v>71.407622040709512</v>
      </c>
      <c r="Z149" s="211">
        <v>71.840680915851991</v>
      </c>
      <c r="AA149" s="211">
        <v>72.273528967127476</v>
      </c>
      <c r="AB149" s="211">
        <v>72.705149089567897</v>
      </c>
      <c r="AC149" s="211">
        <v>73.135655035172448</v>
      </c>
      <c r="AD149" s="211">
        <v>73.57020875068342</v>
      </c>
      <c r="AE149" s="211">
        <v>74.000146585638532</v>
      </c>
      <c r="AF149" s="211">
        <v>74.42775706530216</v>
      </c>
      <c r="AG149" s="211">
        <v>74.852126018774413</v>
      </c>
      <c r="AH149" s="211">
        <v>75.272019023720631</v>
      </c>
      <c r="AI149" s="211">
        <v>75.685081318142437</v>
      </c>
      <c r="AJ149" s="211">
        <v>76.09061136166585</v>
      </c>
      <c r="AK149" s="211">
        <v>76.487738260490644</v>
      </c>
      <c r="AL149" s="211">
        <v>76.875809662725601</v>
      </c>
      <c r="AM149" s="211">
        <v>77.2542009168546</v>
      </c>
      <c r="AN149" s="211">
        <v>77.622389435845179</v>
      </c>
      <c r="AO149" s="211">
        <v>77.97947535867354</v>
      </c>
      <c r="AP149" s="211">
        <v>78.324675556507614</v>
      </c>
      <c r="AQ149" s="211">
        <v>78.656955787907819</v>
      </c>
      <c r="AR149" s="211">
        <v>78.97578731718319</v>
      </c>
      <c r="AS149" s="211">
        <v>79.280486778512554</v>
      </c>
      <c r="AT149" s="211">
        <v>79.57128362599785</v>
      </c>
      <c r="AU149" s="211">
        <v>79.847923683261243</v>
      </c>
      <c r="AV149" s="211">
        <v>80.110630902115929</v>
      </c>
      <c r="AW149" s="211">
        <v>80.359571653175877</v>
      </c>
      <c r="AX149" s="211">
        <v>80.595092921442443</v>
      </c>
      <c r="AY149" s="211">
        <v>80.81657004714296</v>
      </c>
      <c r="AZ149" s="211">
        <v>81.02386060658317</v>
      </c>
      <c r="BA149" s="211">
        <v>81.217491080197206</v>
      </c>
      <c r="BB149" s="211">
        <v>81.397623182044114</v>
      </c>
      <c r="BC149" s="211">
        <v>81.56497180922365</v>
      </c>
      <c r="BD149" s="211">
        <v>81.721024648993648</v>
      </c>
      <c r="BE149" s="211">
        <v>81.866691255775365</v>
      </c>
      <c r="BF149" s="211">
        <v>82.002637575930777</v>
      </c>
      <c r="BG149" s="211">
        <v>82.129687636881101</v>
      </c>
      <c r="BH149" s="211">
        <v>82.248339616590727</v>
      </c>
      <c r="BI149" s="211">
        <v>82.359092350356221</v>
      </c>
      <c r="BJ149" s="211">
        <v>82.46241825856238</v>
      </c>
      <c r="BK149" s="211">
        <v>82.558126586375664</v>
      </c>
      <c r="BL149" s="211">
        <v>82.646916262869851</v>
      </c>
      <c r="BM149" s="211">
        <v>82.728635773167099</v>
      </c>
      <c r="BN149" s="211">
        <v>82.80400916837219</v>
      </c>
      <c r="BO149" s="211">
        <v>82.873312706551999</v>
      </c>
      <c r="BP149" s="211">
        <v>82.936783449087756</v>
      </c>
      <c r="BQ149" s="211">
        <v>82.994998064021615</v>
      </c>
      <c r="BR149" s="211">
        <v>83.048337051486172</v>
      </c>
      <c r="BS149" s="211">
        <v>83.097528539256032</v>
      </c>
      <c r="BT149" s="211">
        <v>83.141836328682544</v>
      </c>
      <c r="BU149" s="211">
        <v>83.182111352645265</v>
      </c>
      <c r="BV149" s="211">
        <v>83.218539631803594</v>
      </c>
      <c r="BW149" s="211">
        <v>83.251263476668711</v>
      </c>
      <c r="BX149" s="211">
        <v>83.280375584983901</v>
      </c>
      <c r="BY149" s="211">
        <v>83.307180962512348</v>
      </c>
      <c r="BZ149" s="211">
        <v>83.331853276886463</v>
      </c>
    </row>
    <row r="150" spans="1:78" s="209" customFormat="1" ht="15" customHeight="1" x14ac:dyDescent="0.2">
      <c r="A150" s="210" t="s">
        <v>9</v>
      </c>
      <c r="B150" s="211"/>
      <c r="C150" s="211"/>
      <c r="D150" s="211"/>
      <c r="E150" s="211"/>
      <c r="F150" s="211"/>
      <c r="G150" s="211"/>
      <c r="H150" s="211">
        <v>60.279997584492442</v>
      </c>
      <c r="I150" s="211">
        <v>60.543710944750352</v>
      </c>
      <c r="J150" s="211">
        <v>60.836422263678557</v>
      </c>
      <c r="K150" s="211">
        <v>61.155999155048576</v>
      </c>
      <c r="L150" s="211">
        <v>61.504126861560628</v>
      </c>
      <c r="M150" s="211">
        <v>61.885058946774826</v>
      </c>
      <c r="N150" s="211">
        <v>62.295739237337877</v>
      </c>
      <c r="O150" s="211">
        <v>62.737639349842567</v>
      </c>
      <c r="P150" s="211">
        <v>63.240519820759879</v>
      </c>
      <c r="Q150" s="211">
        <v>63.763043821009866</v>
      </c>
      <c r="R150" s="211">
        <v>64.307473352147611</v>
      </c>
      <c r="S150" s="211">
        <v>64.882462629535652</v>
      </c>
      <c r="T150" s="211">
        <v>65.481680981851937</v>
      </c>
      <c r="U150" s="211">
        <v>66.086718861403284</v>
      </c>
      <c r="V150" s="211">
        <v>66.725150056064905</v>
      </c>
      <c r="W150" s="211">
        <v>67.383080292608852</v>
      </c>
      <c r="X150" s="211">
        <v>68.048749042773466</v>
      </c>
      <c r="Y150" s="211">
        <v>68.726421519564582</v>
      </c>
      <c r="Z150" s="211">
        <v>69.40951608862467</v>
      </c>
      <c r="AA150" s="211">
        <v>70.08789913038818</v>
      </c>
      <c r="AB150" s="211">
        <v>70.761784857936391</v>
      </c>
      <c r="AC150" s="211">
        <v>71.433669492351157</v>
      </c>
      <c r="AD150" s="211">
        <v>72.095657364748149</v>
      </c>
      <c r="AE150" s="211">
        <v>72.734329827855674</v>
      </c>
      <c r="AF150" s="211">
        <v>73.352037267719723</v>
      </c>
      <c r="AG150" s="211">
        <v>73.945556833015317</v>
      </c>
      <c r="AH150" s="211">
        <v>74.514117171230396</v>
      </c>
      <c r="AI150" s="211">
        <v>75.056633860509848</v>
      </c>
      <c r="AJ150" s="211">
        <v>75.572023149045691</v>
      </c>
      <c r="AK150" s="211">
        <v>76.059882454151492</v>
      </c>
      <c r="AL150" s="211">
        <v>76.519873940341526</v>
      </c>
      <c r="AM150" s="211">
        <v>76.951879890747563</v>
      </c>
      <c r="AN150" s="211">
        <v>77.355450658736373</v>
      </c>
      <c r="AO150" s="211">
        <v>77.731649573076794</v>
      </c>
      <c r="AP150" s="211">
        <v>78.081100171386367</v>
      </c>
      <c r="AQ150" s="211">
        <v>78.405073940120459</v>
      </c>
      <c r="AR150" s="211">
        <v>78.70503750180616</v>
      </c>
      <c r="AS150" s="211">
        <v>78.982290294499862</v>
      </c>
      <c r="AT150" s="211">
        <v>79.238087966062267</v>
      </c>
      <c r="AU150" s="211">
        <v>79.473825617995118</v>
      </c>
      <c r="AV150" s="211">
        <v>79.690245458465952</v>
      </c>
      <c r="AW150" s="211">
        <v>79.888687777154317</v>
      </c>
      <c r="AX150" s="211">
        <v>80.070360378289664</v>
      </c>
      <c r="AY150" s="211">
        <v>80.236411005161514</v>
      </c>
      <c r="AZ150" s="211">
        <v>80.387965951719238</v>
      </c>
      <c r="BA150" s="211">
        <v>80.526474501108652</v>
      </c>
      <c r="BB150" s="211">
        <v>80.6528778912446</v>
      </c>
      <c r="BC150" s="211">
        <v>80.767944390836007</v>
      </c>
      <c r="BD150" s="211">
        <v>80.87250198499234</v>
      </c>
      <c r="BE150" s="211">
        <v>80.966305273095259</v>
      </c>
      <c r="BF150" s="211">
        <v>81.050574602613978</v>
      </c>
      <c r="BG150" s="211">
        <v>81.125789664926671</v>
      </c>
      <c r="BH150" s="211">
        <v>81.192835440749306</v>
      </c>
      <c r="BI150" s="211">
        <v>81.253182765756137</v>
      </c>
      <c r="BJ150" s="211">
        <v>81.307819110898677</v>
      </c>
      <c r="BK150" s="211">
        <v>81.35720654827729</v>
      </c>
      <c r="BL150" s="211">
        <v>81.40235019908711</v>
      </c>
      <c r="BM150" s="211">
        <v>81.443521533901716</v>
      </c>
      <c r="BN150" s="211">
        <v>81.481164277019047</v>
      </c>
      <c r="BO150" s="211">
        <v>81.515572920115659</v>
      </c>
      <c r="BP150" s="211">
        <v>81.546709379284039</v>
      </c>
      <c r="BQ150" s="211">
        <v>81.574732381919077</v>
      </c>
      <c r="BR150" s="211">
        <v>81.599700156750046</v>
      </c>
      <c r="BS150" s="211">
        <v>81.621935915413019</v>
      </c>
      <c r="BT150" s="211">
        <v>81.641662868817647</v>
      </c>
      <c r="BU150" s="211">
        <v>81.658945628128279</v>
      </c>
      <c r="BV150" s="211">
        <v>81.674023084795721</v>
      </c>
      <c r="BW150" s="211">
        <v>81.687369327266026</v>
      </c>
      <c r="BX150" s="211">
        <v>81.699195155559835</v>
      </c>
      <c r="BY150" s="211">
        <v>81.709054265770604</v>
      </c>
      <c r="BZ150" s="211">
        <v>81.717113703801061</v>
      </c>
    </row>
    <row r="151" spans="1:78" s="209" customFormat="1" ht="15" customHeight="1" x14ac:dyDescent="0.2">
      <c r="A151" s="210" t="s">
        <v>10</v>
      </c>
      <c r="B151" s="211"/>
      <c r="C151" s="211"/>
      <c r="D151" s="211"/>
      <c r="E151" s="211"/>
      <c r="F151" s="211"/>
      <c r="G151" s="211"/>
      <c r="H151" s="211">
        <v>52.545694907460629</v>
      </c>
      <c r="I151" s="211">
        <v>52.755778109438857</v>
      </c>
      <c r="J151" s="211">
        <v>52.989328488909685</v>
      </c>
      <c r="K151" s="211">
        <v>53.243134205935085</v>
      </c>
      <c r="L151" s="211">
        <v>53.535813212048836</v>
      </c>
      <c r="M151" s="211">
        <v>53.871208857375699</v>
      </c>
      <c r="N151" s="211">
        <v>54.254800912750298</v>
      </c>
      <c r="O151" s="211">
        <v>54.69251895257743</v>
      </c>
      <c r="P151" s="211">
        <v>55.186210298429749</v>
      </c>
      <c r="Q151" s="211">
        <v>55.739472349061394</v>
      </c>
      <c r="R151" s="211">
        <v>56.349464188742147</v>
      </c>
      <c r="S151" s="211">
        <v>57.018503097575937</v>
      </c>
      <c r="T151" s="211">
        <v>57.746790760899358</v>
      </c>
      <c r="U151" s="211">
        <v>58.561242083554255</v>
      </c>
      <c r="V151" s="211">
        <v>59.409764435044046</v>
      </c>
      <c r="W151" s="211">
        <v>60.286589854650664</v>
      </c>
      <c r="X151" s="211">
        <v>61.189238123223888</v>
      </c>
      <c r="Y151" s="211">
        <v>62.099996292379423</v>
      </c>
      <c r="Z151" s="211">
        <v>62.990047591015887</v>
      </c>
      <c r="AA151" s="211">
        <v>63.879730098781721</v>
      </c>
      <c r="AB151" s="211">
        <v>64.748427005374225</v>
      </c>
      <c r="AC151" s="211">
        <v>65.581383700563961</v>
      </c>
      <c r="AD151" s="211">
        <v>66.381929474622609</v>
      </c>
      <c r="AE151" s="211">
        <v>67.133361978867541</v>
      </c>
      <c r="AF151" s="211">
        <v>67.838619595805937</v>
      </c>
      <c r="AG151" s="211">
        <v>68.499779745526283</v>
      </c>
      <c r="AH151" s="211">
        <v>69.122926996067704</v>
      </c>
      <c r="AI151" s="211">
        <v>69.700071167939683</v>
      </c>
      <c r="AJ151" s="211">
        <v>70.231430220947999</v>
      </c>
      <c r="AK151" s="211">
        <v>70.718680774970139</v>
      </c>
      <c r="AL151" s="211">
        <v>71.163335377340744</v>
      </c>
      <c r="AM151" s="211">
        <v>71.56850820569403</v>
      </c>
      <c r="AN151" s="211">
        <v>71.936821579183771</v>
      </c>
      <c r="AO151" s="211">
        <v>72.271117876387578</v>
      </c>
      <c r="AP151" s="211">
        <v>72.573328535152598</v>
      </c>
      <c r="AQ151" s="211">
        <v>72.84625428029463</v>
      </c>
      <c r="AR151" s="211">
        <v>73.092292908379662</v>
      </c>
      <c r="AS151" s="211">
        <v>73.313051676179924</v>
      </c>
      <c r="AT151" s="211">
        <v>73.511275392873472</v>
      </c>
      <c r="AU151" s="211">
        <v>73.689149231705713</v>
      </c>
      <c r="AV151" s="211">
        <v>73.849336213221633</v>
      </c>
      <c r="AW151" s="211">
        <v>73.99388545223367</v>
      </c>
      <c r="AX151" s="211">
        <v>74.124662301510071</v>
      </c>
      <c r="AY151" s="211">
        <v>74.243172051951959</v>
      </c>
      <c r="AZ151" s="211">
        <v>74.350888729029251</v>
      </c>
      <c r="BA151" s="211">
        <v>74.448770859501167</v>
      </c>
      <c r="BB151" s="211">
        <v>74.537625445847539</v>
      </c>
      <c r="BC151" s="211">
        <v>74.618244815731344</v>
      </c>
      <c r="BD151" s="211">
        <v>74.6915514877101</v>
      </c>
      <c r="BE151" s="211">
        <v>74.758427585638216</v>
      </c>
      <c r="BF151" s="211">
        <v>74.819482173250677</v>
      </c>
      <c r="BG151" s="211">
        <v>74.875513056597072</v>
      </c>
      <c r="BH151" s="211">
        <v>74.926824550374334</v>
      </c>
      <c r="BI151" s="211">
        <v>74.973301309340172</v>
      </c>
      <c r="BJ151" s="211">
        <v>75.014780484324191</v>
      </c>
      <c r="BK151" s="211">
        <v>75.051536797813725</v>
      </c>
      <c r="BL151" s="211">
        <v>75.083821089735011</v>
      </c>
      <c r="BM151" s="211">
        <v>75.112161220871329</v>
      </c>
      <c r="BN151" s="211">
        <v>75.137524999264159</v>
      </c>
      <c r="BO151" s="211">
        <v>75.160775249203539</v>
      </c>
      <c r="BP151" s="211">
        <v>75.182148885091564</v>
      </c>
      <c r="BQ151" s="211">
        <v>75.201882782422928</v>
      </c>
      <c r="BR151" s="211">
        <v>75.220425805329711</v>
      </c>
      <c r="BS151" s="211">
        <v>75.237683919448358</v>
      </c>
      <c r="BT151" s="211">
        <v>75.253825719919817</v>
      </c>
      <c r="BU151" s="211">
        <v>75.268717575493099</v>
      </c>
      <c r="BV151" s="211">
        <v>75.282222618288813</v>
      </c>
      <c r="BW151" s="211">
        <v>75.294131124629118</v>
      </c>
      <c r="BX151" s="211">
        <v>75.304652773434697</v>
      </c>
      <c r="BY151" s="211">
        <v>75.313760855251871</v>
      </c>
      <c r="BZ151" s="211">
        <v>75.321700916039063</v>
      </c>
    </row>
    <row r="152" spans="1:78" s="209" customFormat="1" ht="15" customHeight="1" x14ac:dyDescent="0.2">
      <c r="A152" s="210" t="s">
        <v>11</v>
      </c>
      <c r="B152" s="211"/>
      <c r="C152" s="211"/>
      <c r="D152" s="211"/>
      <c r="E152" s="211"/>
      <c r="F152" s="211"/>
      <c r="G152" s="211"/>
      <c r="H152" s="211">
        <v>42.936264575751466</v>
      </c>
      <c r="I152" s="211">
        <v>43.144516569866759</v>
      </c>
      <c r="J152" s="211">
        <v>43.375983862674524</v>
      </c>
      <c r="K152" s="211">
        <v>43.620854897450641</v>
      </c>
      <c r="L152" s="211">
        <v>43.916740231380388</v>
      </c>
      <c r="M152" s="211">
        <v>44.249167614953429</v>
      </c>
      <c r="N152" s="211">
        <v>44.624465440371466</v>
      </c>
      <c r="O152" s="211">
        <v>45.04786646190059</v>
      </c>
      <c r="P152" s="211">
        <v>45.529082286052045</v>
      </c>
      <c r="Q152" s="211">
        <v>46.072885692552383</v>
      </c>
      <c r="R152" s="211">
        <v>46.682558709747724</v>
      </c>
      <c r="S152" s="211">
        <v>47.368788630093931</v>
      </c>
      <c r="T152" s="211">
        <v>48.130708857210124</v>
      </c>
      <c r="U152" s="211">
        <v>48.965140059253351</v>
      </c>
      <c r="V152" s="211">
        <v>49.847875308292565</v>
      </c>
      <c r="W152" s="211">
        <v>50.759881393915073</v>
      </c>
      <c r="X152" s="211">
        <v>51.679805885962708</v>
      </c>
      <c r="Y152" s="211">
        <v>52.591000074134477</v>
      </c>
      <c r="Z152" s="211">
        <v>53.501753815965813</v>
      </c>
      <c r="AA152" s="211">
        <v>54.368362640383658</v>
      </c>
      <c r="AB152" s="211">
        <v>55.185384097480863</v>
      </c>
      <c r="AC152" s="211">
        <v>55.957832741767533</v>
      </c>
      <c r="AD152" s="211">
        <v>56.680063351648549</v>
      </c>
      <c r="AE152" s="211">
        <v>57.320798441038598</v>
      </c>
      <c r="AF152" s="211">
        <v>57.929133750835682</v>
      </c>
      <c r="AG152" s="211">
        <v>58.497056006216219</v>
      </c>
      <c r="AH152" s="211">
        <v>59.020563883674882</v>
      </c>
      <c r="AI152" s="211">
        <v>59.506343077771653</v>
      </c>
      <c r="AJ152" s="211">
        <v>59.954049380161976</v>
      </c>
      <c r="AK152" s="211">
        <v>60.360831608216181</v>
      </c>
      <c r="AL152" s="211">
        <v>60.731942341350219</v>
      </c>
      <c r="AM152" s="211">
        <v>61.075620958436119</v>
      </c>
      <c r="AN152" s="211">
        <v>61.386232919368432</v>
      </c>
      <c r="AO152" s="211">
        <v>61.665936815022363</v>
      </c>
      <c r="AP152" s="211">
        <v>61.916846389596067</v>
      </c>
      <c r="AQ152" s="211">
        <v>62.141119828654148</v>
      </c>
      <c r="AR152" s="211">
        <v>62.342060497907859</v>
      </c>
      <c r="AS152" s="211">
        <v>62.522820238104323</v>
      </c>
      <c r="AT152" s="211">
        <v>62.685572197581607</v>
      </c>
      <c r="AU152" s="211">
        <v>62.832416400056005</v>
      </c>
      <c r="AV152" s="211">
        <v>62.96505300495788</v>
      </c>
      <c r="AW152" s="211">
        <v>63.085242147718581</v>
      </c>
      <c r="AX152" s="211">
        <v>63.193465714864082</v>
      </c>
      <c r="AY152" s="211">
        <v>63.2914779744751</v>
      </c>
      <c r="AZ152" s="211">
        <v>63.380644161508052</v>
      </c>
      <c r="BA152" s="211">
        <v>63.46248838281462</v>
      </c>
      <c r="BB152" s="211">
        <v>63.538174639198942</v>
      </c>
      <c r="BC152" s="211">
        <v>63.608550153019713</v>
      </c>
      <c r="BD152" s="211">
        <v>63.674577075170923</v>
      </c>
      <c r="BE152" s="211">
        <v>63.736724618585484</v>
      </c>
      <c r="BF152" s="211">
        <v>63.795023049569153</v>
      </c>
      <c r="BG152" s="211">
        <v>63.849744623729755</v>
      </c>
      <c r="BH152" s="211">
        <v>63.901101970506055</v>
      </c>
      <c r="BI152" s="211">
        <v>63.949238894521287</v>
      </c>
      <c r="BJ152" s="211">
        <v>63.994740998753727</v>
      </c>
      <c r="BK152" s="211">
        <v>64.037814438240062</v>
      </c>
      <c r="BL152" s="211">
        <v>64.078477862704403</v>
      </c>
      <c r="BM152" s="211">
        <v>64.116670962752934</v>
      </c>
      <c r="BN152" s="211">
        <v>64.152531690758479</v>
      </c>
      <c r="BO152" s="211">
        <v>64.184859031678442</v>
      </c>
      <c r="BP152" s="211">
        <v>64.213931206090962</v>
      </c>
      <c r="BQ152" s="211">
        <v>64.239600616137565</v>
      </c>
      <c r="BR152" s="211">
        <v>64.262356566761397</v>
      </c>
      <c r="BS152" s="211">
        <v>64.283138260343691</v>
      </c>
      <c r="BT152" s="211">
        <v>64.30258932815029</v>
      </c>
      <c r="BU152" s="211">
        <v>64.320750725568459</v>
      </c>
      <c r="BV152" s="211">
        <v>64.337980720018777</v>
      </c>
      <c r="BW152" s="211">
        <v>64.354571781653888</v>
      </c>
      <c r="BX152" s="211">
        <v>64.37028886244039</v>
      </c>
      <c r="BY152" s="211">
        <v>64.385358767956831</v>
      </c>
      <c r="BZ152" s="211">
        <v>64.399364258105138</v>
      </c>
    </row>
    <row r="153" spans="1:78" s="209" customFormat="1" ht="15" customHeight="1" x14ac:dyDescent="0.2">
      <c r="A153" s="210" t="s">
        <v>12</v>
      </c>
      <c r="B153" s="211"/>
      <c r="C153" s="211"/>
      <c r="D153" s="211"/>
      <c r="E153" s="211"/>
      <c r="F153" s="211"/>
      <c r="G153" s="211"/>
      <c r="H153" s="211">
        <v>31.191087525879695</v>
      </c>
      <c r="I153" s="211">
        <v>31.258962577710513</v>
      </c>
      <c r="J153" s="211">
        <v>31.338176264736028</v>
      </c>
      <c r="K153" s="211">
        <v>31.425336469985758</v>
      </c>
      <c r="L153" s="211">
        <v>31.564232721593129</v>
      </c>
      <c r="M153" s="211">
        <v>31.718255731379898</v>
      </c>
      <c r="N153" s="211">
        <v>31.889614570876645</v>
      </c>
      <c r="O153" s="211">
        <v>32.08047150382545</v>
      </c>
      <c r="P153" s="211">
        <v>32.293933050797939</v>
      </c>
      <c r="Q153" s="211">
        <v>32.533926570298917</v>
      </c>
      <c r="R153" s="211">
        <v>32.805217509103869</v>
      </c>
      <c r="S153" s="211">
        <v>33.127831532447324</v>
      </c>
      <c r="T153" s="211">
        <v>33.511513912772088</v>
      </c>
      <c r="U153" s="211">
        <v>33.973776683479549</v>
      </c>
      <c r="V153" s="211">
        <v>34.519972625015356</v>
      </c>
      <c r="W153" s="211">
        <v>35.158791634391946</v>
      </c>
      <c r="X153" s="211">
        <v>35.887796740086117</v>
      </c>
      <c r="Y153" s="211">
        <v>36.686632821037776</v>
      </c>
      <c r="Z153" s="211">
        <v>37.513710557603297</v>
      </c>
      <c r="AA153" s="211">
        <v>38.323498611180725</v>
      </c>
      <c r="AB153" s="211">
        <v>39.079447944335158</v>
      </c>
      <c r="AC153" s="211">
        <v>39.763611684168744</v>
      </c>
      <c r="AD153" s="211">
        <v>40.375608798481863</v>
      </c>
      <c r="AE153" s="211">
        <v>40.918226311537254</v>
      </c>
      <c r="AF153" s="211">
        <v>41.39926343384171</v>
      </c>
      <c r="AG153" s="211">
        <v>41.829328719498328</v>
      </c>
      <c r="AH153" s="211">
        <v>42.221749889337609</v>
      </c>
      <c r="AI153" s="211">
        <v>42.576586577855316</v>
      </c>
      <c r="AJ153" s="211">
        <v>42.882989783510347</v>
      </c>
      <c r="AK153" s="211">
        <v>43.170929224534355</v>
      </c>
      <c r="AL153" s="211">
        <v>43.431929247669927</v>
      </c>
      <c r="AM153" s="211">
        <v>43.666472980825098</v>
      </c>
      <c r="AN153" s="211">
        <v>43.879281926214688</v>
      </c>
      <c r="AO153" s="211">
        <v>44.070433846210008</v>
      </c>
      <c r="AP153" s="211">
        <v>44.236574302636853</v>
      </c>
      <c r="AQ153" s="211">
        <v>44.383397555632733</v>
      </c>
      <c r="AR153" s="211">
        <v>44.518331449236641</v>
      </c>
      <c r="AS153" s="211">
        <v>44.636160566633933</v>
      </c>
      <c r="AT153" s="211">
        <v>44.738483889737886</v>
      </c>
      <c r="AU153" s="211">
        <v>44.827220576168379</v>
      </c>
      <c r="AV153" s="211">
        <v>44.904161511999128</v>
      </c>
      <c r="AW153" s="211">
        <v>44.971747102763338</v>
      </c>
      <c r="AX153" s="211">
        <v>45.032665983249494</v>
      </c>
      <c r="AY153" s="211">
        <v>45.088313145998399</v>
      </c>
      <c r="AZ153" s="211">
        <v>45.139766911796322</v>
      </c>
      <c r="BA153" s="211">
        <v>45.18779832873269</v>
      </c>
      <c r="BB153" s="211">
        <v>45.232870155341423</v>
      </c>
      <c r="BC153" s="211">
        <v>45.274897705702692</v>
      </c>
      <c r="BD153" s="211">
        <v>45.314232848369656</v>
      </c>
      <c r="BE153" s="211">
        <v>45.351675658563472</v>
      </c>
      <c r="BF153" s="211">
        <v>45.388317398388736</v>
      </c>
      <c r="BG153" s="211">
        <v>45.424647115743021</v>
      </c>
      <c r="BH153" s="211">
        <v>45.461120034909399</v>
      </c>
      <c r="BI153" s="211">
        <v>45.497957274521411</v>
      </c>
      <c r="BJ153" s="211">
        <v>45.535492186969989</v>
      </c>
      <c r="BK153" s="211">
        <v>45.573047057325923</v>
      </c>
      <c r="BL153" s="211">
        <v>45.610400783341539</v>
      </c>
      <c r="BM153" s="211">
        <v>45.647440255979113</v>
      </c>
      <c r="BN153" s="211">
        <v>45.683792359412564</v>
      </c>
      <c r="BO153" s="211">
        <v>45.719717891778359</v>
      </c>
      <c r="BP153" s="211">
        <v>45.755351813523355</v>
      </c>
      <c r="BQ153" s="211">
        <v>45.790235329959799</v>
      </c>
      <c r="BR153" s="211">
        <v>45.824424328870322</v>
      </c>
      <c r="BS153" s="211">
        <v>45.857361943750874</v>
      </c>
      <c r="BT153" s="211">
        <v>45.887809253904301</v>
      </c>
      <c r="BU153" s="211">
        <v>45.915379344441462</v>
      </c>
      <c r="BV153" s="211">
        <v>45.940236585731228</v>
      </c>
      <c r="BW153" s="211">
        <v>45.96220491416998</v>
      </c>
      <c r="BX153" s="211">
        <v>45.982845546961649</v>
      </c>
      <c r="BY153" s="211">
        <v>46.002298226121056</v>
      </c>
      <c r="BZ153" s="211">
        <v>46.020941428856517</v>
      </c>
    </row>
    <row r="154" spans="1:78" s="209" customFormat="1" ht="15" customHeight="1" x14ac:dyDescent="0.2">
      <c r="A154" s="210" t="s">
        <v>13</v>
      </c>
      <c r="B154" s="211"/>
      <c r="C154" s="211"/>
      <c r="D154" s="211"/>
      <c r="E154" s="211"/>
      <c r="F154" s="211"/>
      <c r="G154" s="211"/>
      <c r="H154" s="211">
        <v>17.428219830296257</v>
      </c>
      <c r="I154" s="211">
        <v>17.422004920758994</v>
      </c>
      <c r="J154" s="211">
        <v>17.4187218298703</v>
      </c>
      <c r="K154" s="211">
        <v>17.417149131563185</v>
      </c>
      <c r="L154" s="211">
        <v>17.44442228847398</v>
      </c>
      <c r="M154" s="211">
        <v>17.472208911177638</v>
      </c>
      <c r="N154" s="211">
        <v>17.504426747754177</v>
      </c>
      <c r="O154" s="211">
        <v>17.541220554319604</v>
      </c>
      <c r="P154" s="211">
        <v>17.585791904854609</v>
      </c>
      <c r="Q154" s="211">
        <v>17.640770086302776</v>
      </c>
      <c r="R154" s="211">
        <v>17.709676339098841</v>
      </c>
      <c r="S154" s="211">
        <v>17.806050988932697</v>
      </c>
      <c r="T154" s="211">
        <v>17.937998657236093</v>
      </c>
      <c r="U154" s="211">
        <v>18.118586046092162</v>
      </c>
      <c r="V154" s="211">
        <v>18.35666045012584</v>
      </c>
      <c r="W154" s="211">
        <v>18.664968812423254</v>
      </c>
      <c r="X154" s="211">
        <v>19.048054919908466</v>
      </c>
      <c r="Y154" s="211">
        <v>19.496842910059186</v>
      </c>
      <c r="Z154" s="211">
        <v>19.990235347400002</v>
      </c>
      <c r="AA154" s="211">
        <v>20.499712862804905</v>
      </c>
      <c r="AB154" s="211">
        <v>21.002578040259216</v>
      </c>
      <c r="AC154" s="211">
        <v>21.485775578949905</v>
      </c>
      <c r="AD154" s="211">
        <v>21.944845892936147</v>
      </c>
      <c r="AE154" s="211">
        <v>22.352832471421188</v>
      </c>
      <c r="AF154" s="211">
        <v>22.726722806346242</v>
      </c>
      <c r="AG154" s="211">
        <v>23.062426640595426</v>
      </c>
      <c r="AH154" s="211">
        <v>23.356898135667304</v>
      </c>
      <c r="AI154" s="211">
        <v>23.610061886203429</v>
      </c>
      <c r="AJ154" s="211">
        <v>23.836260986139187</v>
      </c>
      <c r="AK154" s="211">
        <v>24.022291836920004</v>
      </c>
      <c r="AL154" s="211">
        <v>24.173901339255671</v>
      </c>
      <c r="AM154" s="211">
        <v>24.299947692750131</v>
      </c>
      <c r="AN154" s="211">
        <v>24.402071192710885</v>
      </c>
      <c r="AO154" s="211">
        <v>24.478705852580035</v>
      </c>
      <c r="AP154" s="211">
        <v>24.54756106616604</v>
      </c>
      <c r="AQ154" s="211">
        <v>24.604366538151172</v>
      </c>
      <c r="AR154" s="211">
        <v>24.654979885756827</v>
      </c>
      <c r="AS154" s="211">
        <v>24.70058044473512</v>
      </c>
      <c r="AT154" s="211">
        <v>24.741032957971917</v>
      </c>
      <c r="AU154" s="211">
        <v>24.774965875972995</v>
      </c>
      <c r="AV154" s="211">
        <v>24.805148093250452</v>
      </c>
      <c r="AW154" s="211">
        <v>24.834496182397199</v>
      </c>
      <c r="AX154" s="211">
        <v>24.859913996214111</v>
      </c>
      <c r="AY154" s="211">
        <v>24.88208332734661</v>
      </c>
      <c r="AZ154" s="211">
        <v>24.901459932978753</v>
      </c>
      <c r="BA154" s="211">
        <v>24.918703992931324</v>
      </c>
      <c r="BB154" s="211">
        <v>24.934569965055246</v>
      </c>
      <c r="BC154" s="211">
        <v>24.950248222640099</v>
      </c>
      <c r="BD154" s="211">
        <v>24.966175691131753</v>
      </c>
      <c r="BE154" s="211">
        <v>24.982511812296089</v>
      </c>
      <c r="BF154" s="211">
        <v>24.998958440687037</v>
      </c>
      <c r="BG154" s="211">
        <v>25.015641492730428</v>
      </c>
      <c r="BH154" s="211">
        <v>25.032036307469816</v>
      </c>
      <c r="BI154" s="211">
        <v>25.048105290263976</v>
      </c>
      <c r="BJ154" s="211">
        <v>25.064261065131522</v>
      </c>
      <c r="BK154" s="211">
        <v>25.080582328443686</v>
      </c>
      <c r="BL154" s="211">
        <v>25.097640970535011</v>
      </c>
      <c r="BM154" s="211">
        <v>25.11554242057441</v>
      </c>
      <c r="BN154" s="211">
        <v>25.134266764922625</v>
      </c>
      <c r="BO154" s="211">
        <v>25.153898936912739</v>
      </c>
      <c r="BP154" s="211">
        <v>25.173993961458336</v>
      </c>
      <c r="BQ154" s="211">
        <v>25.194376785268453</v>
      </c>
      <c r="BR154" s="211">
        <v>25.214942202520486</v>
      </c>
      <c r="BS154" s="211">
        <v>25.235483346108079</v>
      </c>
      <c r="BT154" s="211">
        <v>25.256001039538617</v>
      </c>
      <c r="BU154" s="211">
        <v>25.276533939449326</v>
      </c>
      <c r="BV154" s="211">
        <v>25.296883578794404</v>
      </c>
      <c r="BW154" s="211">
        <v>25.316833999322075</v>
      </c>
      <c r="BX154" s="211">
        <v>25.336377001517135</v>
      </c>
      <c r="BY154" s="211">
        <v>25.354680083993248</v>
      </c>
      <c r="BZ154" s="211">
        <v>25.37131883928981</v>
      </c>
    </row>
    <row r="155" spans="1:78" s="209" customFormat="1" ht="15" customHeight="1" x14ac:dyDescent="0.2">
      <c r="A155" s="210" t="s">
        <v>14</v>
      </c>
      <c r="B155" s="211"/>
      <c r="C155" s="211"/>
      <c r="D155" s="211"/>
      <c r="E155" s="211"/>
      <c r="F155" s="211"/>
      <c r="G155" s="211"/>
      <c r="H155" s="211">
        <v>9.7484364335362361</v>
      </c>
      <c r="I155" s="211">
        <v>9.741124059435526</v>
      </c>
      <c r="J155" s="211">
        <v>9.7331585007887433</v>
      </c>
      <c r="K155" s="211">
        <v>9.726342039637748</v>
      </c>
      <c r="L155" s="211">
        <v>9.7347930146892807</v>
      </c>
      <c r="M155" s="211">
        <v>9.7426005565393368</v>
      </c>
      <c r="N155" s="211">
        <v>9.7503273787463254</v>
      </c>
      <c r="O155" s="211">
        <v>9.759384023099134</v>
      </c>
      <c r="P155" s="211">
        <v>9.7686119643118321</v>
      </c>
      <c r="Q155" s="211">
        <v>9.7801903916514465</v>
      </c>
      <c r="R155" s="211">
        <v>9.7961196792445513</v>
      </c>
      <c r="S155" s="211">
        <v>9.8233822647483109</v>
      </c>
      <c r="T155" s="211">
        <v>9.8684037304040579</v>
      </c>
      <c r="U155" s="211">
        <v>9.9435756561951685</v>
      </c>
      <c r="V155" s="211">
        <v>10.055464409098343</v>
      </c>
      <c r="W155" s="211">
        <v>10.216512356754945</v>
      </c>
      <c r="X155" s="211">
        <v>10.432733899022621</v>
      </c>
      <c r="Y155" s="211">
        <v>10.698296643619699</v>
      </c>
      <c r="Z155" s="211">
        <v>10.991165733549037</v>
      </c>
      <c r="AA155" s="211">
        <v>11.284969372564651</v>
      </c>
      <c r="AB155" s="211">
        <v>11.56435410914645</v>
      </c>
      <c r="AC155" s="211">
        <v>11.82807901525984</v>
      </c>
      <c r="AD155" s="211">
        <v>12.07953646459023</v>
      </c>
      <c r="AE155" s="211">
        <v>12.30823557107545</v>
      </c>
      <c r="AF155" s="211">
        <v>12.524080751075578</v>
      </c>
      <c r="AG155" s="211">
        <v>12.721714833528367</v>
      </c>
      <c r="AH155" s="211">
        <v>12.896120719954743</v>
      </c>
      <c r="AI155" s="211">
        <v>13.044449114695528</v>
      </c>
      <c r="AJ155" s="211">
        <v>13.16652691167163</v>
      </c>
      <c r="AK155" s="211">
        <v>13.265721096394362</v>
      </c>
      <c r="AL155" s="211">
        <v>13.345274330285555</v>
      </c>
      <c r="AM155" s="211">
        <v>13.408412073033253</v>
      </c>
      <c r="AN155" s="211">
        <v>13.460044395116538</v>
      </c>
      <c r="AO155" s="211">
        <v>13.510389257352184</v>
      </c>
      <c r="AP155" s="211">
        <v>13.55117985535554</v>
      </c>
      <c r="AQ155" s="211">
        <v>13.585308039799132</v>
      </c>
      <c r="AR155" s="211">
        <v>13.616320703669166</v>
      </c>
      <c r="AS155" s="211">
        <v>13.643041254323757</v>
      </c>
      <c r="AT155" s="211">
        <v>13.663096691919465</v>
      </c>
      <c r="AU155" s="211">
        <v>13.685835212910549</v>
      </c>
      <c r="AV155" s="211">
        <v>13.706712621040538</v>
      </c>
      <c r="AW155" s="211">
        <v>13.729831711110283</v>
      </c>
      <c r="AX155" s="211">
        <v>13.753476510617213</v>
      </c>
      <c r="AY155" s="211">
        <v>13.776517912773961</v>
      </c>
      <c r="AZ155" s="211">
        <v>13.79688138682463</v>
      </c>
      <c r="BA155" s="211">
        <v>13.816166453826931</v>
      </c>
      <c r="BB155" s="211">
        <v>13.83544871561746</v>
      </c>
      <c r="BC155" s="211">
        <v>13.85301878687461</v>
      </c>
      <c r="BD155" s="211">
        <v>13.868799130253832</v>
      </c>
      <c r="BE155" s="211">
        <v>13.88313017509398</v>
      </c>
      <c r="BF155" s="211">
        <v>13.896298687759371</v>
      </c>
      <c r="BG155" s="211">
        <v>13.908702886493526</v>
      </c>
      <c r="BH155" s="211">
        <v>13.921310422354264</v>
      </c>
      <c r="BI155" s="211">
        <v>13.933994365830552</v>
      </c>
      <c r="BJ155" s="211">
        <v>13.946951735971446</v>
      </c>
      <c r="BK155" s="211">
        <v>13.960213931953437</v>
      </c>
      <c r="BL155" s="211">
        <v>13.973217903891749</v>
      </c>
      <c r="BM155" s="211">
        <v>13.985962746434621</v>
      </c>
      <c r="BN155" s="211">
        <v>13.99821774161161</v>
      </c>
      <c r="BO155" s="211">
        <v>14.010344260579696</v>
      </c>
      <c r="BP155" s="211">
        <v>14.022630711961902</v>
      </c>
      <c r="BQ155" s="211">
        <v>14.035181723910775</v>
      </c>
      <c r="BR155" s="211">
        <v>14.048181002607551</v>
      </c>
      <c r="BS155" s="211">
        <v>14.061845522325541</v>
      </c>
      <c r="BT155" s="211">
        <v>14.075897002159484</v>
      </c>
      <c r="BU155" s="211">
        <v>14.090315751599258</v>
      </c>
      <c r="BV155" s="211">
        <v>14.104838625416626</v>
      </c>
      <c r="BW155" s="211">
        <v>14.119341619584116</v>
      </c>
      <c r="BX155" s="211">
        <v>14.133762155538889</v>
      </c>
      <c r="BY155" s="211">
        <v>14.148254738824642</v>
      </c>
      <c r="BZ155" s="211">
        <v>14.162714811320365</v>
      </c>
    </row>
    <row r="156" spans="1:78" s="209" customFormat="1" ht="15" customHeight="1" x14ac:dyDescent="0.2">
      <c r="A156" s="210" t="s">
        <v>15</v>
      </c>
      <c r="B156" s="211"/>
      <c r="C156" s="211"/>
      <c r="D156" s="211"/>
      <c r="E156" s="211"/>
      <c r="F156" s="211"/>
      <c r="G156" s="211"/>
      <c r="H156" s="211">
        <v>6.9188081246388506</v>
      </c>
      <c r="I156" s="211">
        <v>6.9155325304728388</v>
      </c>
      <c r="J156" s="211">
        <v>6.9106585580539326</v>
      </c>
      <c r="K156" s="211">
        <v>6.903763674039805</v>
      </c>
      <c r="L156" s="211">
        <v>6.9074513085111322</v>
      </c>
      <c r="M156" s="211">
        <v>6.9107852591544479</v>
      </c>
      <c r="N156" s="211">
        <v>6.9130618125592997</v>
      </c>
      <c r="O156" s="211">
        <v>6.916265474552957</v>
      </c>
      <c r="P156" s="211">
        <v>6.9194680053570075</v>
      </c>
      <c r="Q156" s="211">
        <v>6.9239650338116441</v>
      </c>
      <c r="R156" s="211">
        <v>6.9286836064913624</v>
      </c>
      <c r="S156" s="211">
        <v>6.9363709007724488</v>
      </c>
      <c r="T156" s="211">
        <v>6.9487368349114984</v>
      </c>
      <c r="U156" s="211">
        <v>6.9700769157446318</v>
      </c>
      <c r="V156" s="211">
        <v>6.9971547074727862</v>
      </c>
      <c r="W156" s="211">
        <v>7.0296257796257793</v>
      </c>
      <c r="X156" s="211">
        <v>7.0702191992907277</v>
      </c>
      <c r="Y156" s="211">
        <v>7.119165012486393</v>
      </c>
      <c r="Z156" s="211">
        <v>7.1760620485171875</v>
      </c>
      <c r="AA156" s="211">
        <v>7.2425792511504925</v>
      </c>
      <c r="AB156" s="211">
        <v>7.3190034868783265</v>
      </c>
      <c r="AC156" s="211">
        <v>7.4049875366488411</v>
      </c>
      <c r="AD156" s="211">
        <v>7.4993579765517309</v>
      </c>
      <c r="AE156" s="211">
        <v>7.5926056019991375</v>
      </c>
      <c r="AF156" s="211">
        <v>7.6892342056110756</v>
      </c>
      <c r="AG156" s="211">
        <v>7.7884593110797091</v>
      </c>
      <c r="AH156" s="211">
        <v>7.8875168398014575</v>
      </c>
      <c r="AI156" s="211">
        <v>7.984081312033191</v>
      </c>
      <c r="AJ156" s="211">
        <v>8.0787270601049528</v>
      </c>
      <c r="AK156" s="211">
        <v>8.1691741864803973</v>
      </c>
      <c r="AL156" s="211">
        <v>8.255472423337725</v>
      </c>
      <c r="AM156" s="211">
        <v>8.3384339571231685</v>
      </c>
      <c r="AN156" s="211">
        <v>8.4173012630014874</v>
      </c>
      <c r="AO156" s="211">
        <v>8.4939369533899747</v>
      </c>
      <c r="AP156" s="211">
        <v>8.5677213514864583</v>
      </c>
      <c r="AQ156" s="211">
        <v>8.6395310881196696</v>
      </c>
      <c r="AR156" s="211">
        <v>8.708082895917757</v>
      </c>
      <c r="AS156" s="211">
        <v>8.7740376830555782</v>
      </c>
      <c r="AT156" s="211">
        <v>8.8437255173049465</v>
      </c>
      <c r="AU156" s="211">
        <v>8.9072666925499835</v>
      </c>
      <c r="AV156" s="211">
        <v>8.9652773913527355</v>
      </c>
      <c r="AW156" s="211">
        <v>9.0199950498079797</v>
      </c>
      <c r="AX156" s="211">
        <v>9.0696014704825281</v>
      </c>
      <c r="AY156" s="211">
        <v>9.1121413967555949</v>
      </c>
      <c r="AZ156" s="211">
        <v>9.1553444043460175</v>
      </c>
      <c r="BA156" s="211">
        <v>9.193927128360988</v>
      </c>
      <c r="BB156" s="211">
        <v>9.2337442049622762</v>
      </c>
      <c r="BC156" s="211">
        <v>9.2716075329422925</v>
      </c>
      <c r="BD156" s="211">
        <v>9.3070860768994574</v>
      </c>
      <c r="BE156" s="211">
        <v>9.3384171201462784</v>
      </c>
      <c r="BF156" s="211">
        <v>9.3670478625906419</v>
      </c>
      <c r="BG156" s="211">
        <v>9.3938215271578311</v>
      </c>
      <c r="BH156" s="211">
        <v>9.4178709143266168</v>
      </c>
      <c r="BI156" s="211">
        <v>9.4394612038367853</v>
      </c>
      <c r="BJ156" s="211">
        <v>9.4587955982103988</v>
      </c>
      <c r="BK156" s="211">
        <v>9.4760650714580343</v>
      </c>
      <c r="BL156" s="211">
        <v>9.492471361084112</v>
      </c>
      <c r="BM156" s="211">
        <v>9.5080033940718796</v>
      </c>
      <c r="BN156" s="211">
        <v>9.5234365712607438</v>
      </c>
      <c r="BO156" s="211">
        <v>9.5384586182772662</v>
      </c>
      <c r="BP156" s="211">
        <v>9.5529612382763816</v>
      </c>
      <c r="BQ156" s="211">
        <v>9.5672181356209833</v>
      </c>
      <c r="BR156" s="211">
        <v>9.5804941819235729</v>
      </c>
      <c r="BS156" s="211">
        <v>9.5932956157527514</v>
      </c>
      <c r="BT156" s="211">
        <v>9.605620770726178</v>
      </c>
      <c r="BU156" s="211">
        <v>9.6177708543113187</v>
      </c>
      <c r="BV156" s="211">
        <v>9.6300795963617745</v>
      </c>
      <c r="BW156" s="211">
        <v>9.6425306377512641</v>
      </c>
      <c r="BX156" s="211">
        <v>9.6552496702860129</v>
      </c>
      <c r="BY156" s="211">
        <v>9.6682432759650485</v>
      </c>
      <c r="BZ156" s="211">
        <v>9.6813989216932992</v>
      </c>
    </row>
    <row r="157" spans="1:78" s="209" customFormat="1" ht="15" customHeight="1" x14ac:dyDescent="0.2">
      <c r="A157" s="210" t="s">
        <v>44</v>
      </c>
      <c r="B157" s="211"/>
      <c r="C157" s="211"/>
      <c r="D157" s="211"/>
      <c r="E157" s="211"/>
      <c r="F157" s="211"/>
      <c r="G157" s="211"/>
      <c r="H157" s="211">
        <v>5.7168275088479321</v>
      </c>
      <c r="I157" s="211">
        <v>5.7093844977718113</v>
      </c>
      <c r="J157" s="211">
        <v>5.699276796315619</v>
      </c>
      <c r="K157" s="211">
        <v>5.6892016653021411</v>
      </c>
      <c r="L157" s="211">
        <v>5.6884368128640252</v>
      </c>
      <c r="M157" s="211">
        <v>5.687165603042609</v>
      </c>
      <c r="N157" s="211">
        <v>5.6891260429036281</v>
      </c>
      <c r="O157" s="211">
        <v>5.6879652148279165</v>
      </c>
      <c r="P157" s="211">
        <v>5.6873977086743039</v>
      </c>
      <c r="Q157" s="211">
        <v>5.686715637112731</v>
      </c>
      <c r="R157" s="211">
        <v>5.6878116452250387</v>
      </c>
      <c r="S157" s="211">
        <v>5.6894558298499502</v>
      </c>
      <c r="T157" s="211">
        <v>5.695904985772609</v>
      </c>
      <c r="U157" s="211">
        <v>5.7090305828043855</v>
      </c>
      <c r="V157" s="211">
        <v>5.7289115884232373</v>
      </c>
      <c r="W157" s="211">
        <v>5.7518682582085008</v>
      </c>
      <c r="X157" s="211">
        <v>5.781312731257934</v>
      </c>
      <c r="Y157" s="211">
        <v>5.818034135521561</v>
      </c>
      <c r="Z157" s="211">
        <v>5.8617454487384224</v>
      </c>
      <c r="AA157" s="211">
        <v>5.9121217629220038</v>
      </c>
      <c r="AB157" s="211">
        <v>5.9692996952003234</v>
      </c>
      <c r="AC157" s="211">
        <v>6.0349391212281631</v>
      </c>
      <c r="AD157" s="211">
        <v>6.1123450719747705</v>
      </c>
      <c r="AE157" s="211">
        <v>6.1880157700124885</v>
      </c>
      <c r="AF157" s="211">
        <v>6.2668696252589289</v>
      </c>
      <c r="AG157" s="211">
        <v>6.3488123711960522</v>
      </c>
      <c r="AH157" s="211">
        <v>6.4303688259400387</v>
      </c>
      <c r="AI157" s="211">
        <v>6.5118769002697263</v>
      </c>
      <c r="AJ157" s="211">
        <v>6.5900061625604787</v>
      </c>
      <c r="AK157" s="211">
        <v>6.6649512680352201</v>
      </c>
      <c r="AL157" s="211">
        <v>6.7361822674944243</v>
      </c>
      <c r="AM157" s="211">
        <v>6.8025985496467083</v>
      </c>
      <c r="AN157" s="211">
        <v>6.8660140457809247</v>
      </c>
      <c r="AO157" s="211">
        <v>6.9259154130002845</v>
      </c>
      <c r="AP157" s="211">
        <v>6.9843917676934026</v>
      </c>
      <c r="AQ157" s="211">
        <v>7.0401948842874535</v>
      </c>
      <c r="AR157" s="211">
        <v>7.0945980166729132</v>
      </c>
      <c r="AS157" s="211">
        <v>7.1482626437492272</v>
      </c>
      <c r="AT157" s="211">
        <v>7.2015985362800325</v>
      </c>
      <c r="AU157" s="211">
        <v>7.254187977601954</v>
      </c>
      <c r="AV157" s="211">
        <v>7.3055819541322249</v>
      </c>
      <c r="AW157" s="211">
        <v>7.3554139800358547</v>
      </c>
      <c r="AX157" s="211">
        <v>7.4029554969888691</v>
      </c>
      <c r="AY157" s="211">
        <v>7.453690373356368</v>
      </c>
      <c r="AZ157" s="211">
        <v>7.4997909250566321</v>
      </c>
      <c r="BA157" s="211">
        <v>7.5412894755027295</v>
      </c>
      <c r="BB157" s="211">
        <v>7.5807158558006336</v>
      </c>
      <c r="BC157" s="211">
        <v>7.6159013883120545</v>
      </c>
      <c r="BD157" s="211">
        <v>7.6465975642627848</v>
      </c>
      <c r="BE157" s="211">
        <v>7.6781375741348104</v>
      </c>
      <c r="BF157" s="211">
        <v>7.7066797942198466</v>
      </c>
      <c r="BG157" s="211">
        <v>7.7376574014574597</v>
      </c>
      <c r="BH157" s="211">
        <v>7.7676145812889299</v>
      </c>
      <c r="BI157" s="211">
        <v>7.7956001100337655</v>
      </c>
      <c r="BJ157" s="211">
        <v>7.8205596988324464</v>
      </c>
      <c r="BK157" s="211">
        <v>7.8432939458798669</v>
      </c>
      <c r="BL157" s="211">
        <v>7.8654655001889298</v>
      </c>
      <c r="BM157" s="211">
        <v>7.8853380662945076</v>
      </c>
      <c r="BN157" s="211">
        <v>7.9033597844103243</v>
      </c>
      <c r="BO157" s="211">
        <v>7.9198937161136618</v>
      </c>
      <c r="BP157" s="211">
        <v>7.9351038306215038</v>
      </c>
      <c r="BQ157" s="211">
        <v>7.9496576197627427</v>
      </c>
      <c r="BR157" s="211">
        <v>7.9638856000930751</v>
      </c>
      <c r="BS157" s="211">
        <v>7.9781255654963008</v>
      </c>
      <c r="BT157" s="211">
        <v>7.9921116319703733</v>
      </c>
      <c r="BU157" s="211">
        <v>8.0060226204911746</v>
      </c>
      <c r="BV157" s="211">
        <v>8.019249555018849</v>
      </c>
      <c r="BW157" s="211">
        <v>8.0319826605633864</v>
      </c>
      <c r="BX157" s="211">
        <v>8.0441294141806097</v>
      </c>
      <c r="BY157" s="211">
        <v>8.0560055349784534</v>
      </c>
      <c r="BZ157" s="211">
        <v>8.0675723107635271</v>
      </c>
    </row>
    <row r="158" spans="1:78" s="209" customFormat="1" ht="15" customHeight="1" x14ac:dyDescent="0.2">
      <c r="A158" s="210" t="s">
        <v>45</v>
      </c>
      <c r="B158" s="211"/>
      <c r="C158" s="211"/>
      <c r="D158" s="211"/>
      <c r="E158" s="211"/>
      <c r="F158" s="211"/>
      <c r="G158" s="211"/>
      <c r="H158" s="211">
        <v>4.4068992897789938</v>
      </c>
      <c r="I158" s="211">
        <v>4.3931216267101796</v>
      </c>
      <c r="J158" s="211">
        <v>4.3777884002549392</v>
      </c>
      <c r="K158" s="211">
        <v>4.3596106127123493</v>
      </c>
      <c r="L158" s="211">
        <v>4.3527644450958123</v>
      </c>
      <c r="M158" s="211">
        <v>4.3423182489971142</v>
      </c>
      <c r="N158" s="211">
        <v>4.3378300706630153</v>
      </c>
      <c r="O158" s="211">
        <v>4.3373806895656131</v>
      </c>
      <c r="P158" s="211">
        <v>4.3348374046989262</v>
      </c>
      <c r="Q158" s="211">
        <v>4.3372203712517852</v>
      </c>
      <c r="R158" s="211">
        <v>4.3363659552759124</v>
      </c>
      <c r="S158" s="211">
        <v>4.3415067423895781</v>
      </c>
      <c r="T158" s="211">
        <v>4.3459387687357962</v>
      </c>
      <c r="U158" s="211">
        <v>4.3512983712882072</v>
      </c>
      <c r="V158" s="211">
        <v>4.3641213124554508</v>
      </c>
      <c r="W158" s="211">
        <v>4.3787293787293793</v>
      </c>
      <c r="X158" s="211">
        <v>4.3988393119979809</v>
      </c>
      <c r="Y158" s="211">
        <v>4.423920292637578</v>
      </c>
      <c r="Z158" s="211">
        <v>4.452992947484991</v>
      </c>
      <c r="AA158" s="211">
        <v>4.4900242401640877</v>
      </c>
      <c r="AB158" s="211">
        <v>4.5341847564347253</v>
      </c>
      <c r="AC158" s="211">
        <v>4.583007513684425</v>
      </c>
      <c r="AD158" s="211">
        <v>4.6407233973841437</v>
      </c>
      <c r="AE158" s="211">
        <v>4.6934350346779032</v>
      </c>
      <c r="AF158" s="211">
        <v>4.7516388754454661</v>
      </c>
      <c r="AG158" s="211">
        <v>4.8111699890655233</v>
      </c>
      <c r="AH158" s="211">
        <v>4.8696282962346018</v>
      </c>
      <c r="AI158" s="211">
        <v>4.9287242543757896</v>
      </c>
      <c r="AJ158" s="211">
        <v>4.9867728138057208</v>
      </c>
      <c r="AK158" s="211">
        <v>5.043081001751645</v>
      </c>
      <c r="AL158" s="211">
        <v>5.098477914505577</v>
      </c>
      <c r="AM158" s="211">
        <v>5.1513782196113871</v>
      </c>
      <c r="AN158" s="211">
        <v>5.2008512902367654</v>
      </c>
      <c r="AO158" s="211">
        <v>5.2481910345432059</v>
      </c>
      <c r="AP158" s="211">
        <v>5.2943416201558309</v>
      </c>
      <c r="AQ158" s="211">
        <v>5.3380466834831424</v>
      </c>
      <c r="AR158" s="211">
        <v>5.3819533234456776</v>
      </c>
      <c r="AS158" s="211">
        <v>5.4247276965632727</v>
      </c>
      <c r="AT158" s="211">
        <v>5.4659320623092471</v>
      </c>
      <c r="AU158" s="211">
        <v>5.5059603767357244</v>
      </c>
      <c r="AV158" s="211">
        <v>5.5439642324888228</v>
      </c>
      <c r="AW158" s="211">
        <v>5.5821232936266414</v>
      </c>
      <c r="AX158" s="211">
        <v>5.619828891314298</v>
      </c>
      <c r="AY158" s="211">
        <v>5.6561564326587961</v>
      </c>
      <c r="AZ158" s="211">
        <v>5.6932205728704641</v>
      </c>
      <c r="BA158" s="211">
        <v>5.729192858938899</v>
      </c>
      <c r="BB158" s="211">
        <v>5.7642359431816148</v>
      </c>
      <c r="BC158" s="211">
        <v>5.7983359187702721</v>
      </c>
      <c r="BD158" s="211">
        <v>5.8356874322975294</v>
      </c>
      <c r="BE158" s="211">
        <v>5.8693866100234455</v>
      </c>
      <c r="BF158" s="211">
        <v>5.8991775207991424</v>
      </c>
      <c r="BG158" s="211">
        <v>5.9283637265288638</v>
      </c>
      <c r="BH158" s="211">
        <v>5.9542440146294648</v>
      </c>
      <c r="BI158" s="211">
        <v>5.9773062162319661</v>
      </c>
      <c r="BJ158" s="211">
        <v>6.0023822466664534</v>
      </c>
      <c r="BK158" s="211">
        <v>6.0243492047454907</v>
      </c>
      <c r="BL158" s="211">
        <v>6.0497736891605927</v>
      </c>
      <c r="BM158" s="211">
        <v>6.0745645104997799</v>
      </c>
      <c r="BN158" s="211">
        <v>6.0977787011098377</v>
      </c>
      <c r="BO158" s="211">
        <v>6.1182879187122099</v>
      </c>
      <c r="BP158" s="211">
        <v>6.1372420372858727</v>
      </c>
      <c r="BQ158" s="211">
        <v>6.1560733112998829</v>
      </c>
      <c r="BR158" s="211">
        <v>6.1729687021722466</v>
      </c>
      <c r="BS158" s="211">
        <v>6.1888980109901732</v>
      </c>
      <c r="BT158" s="211">
        <v>6.2035041579915013</v>
      </c>
      <c r="BU158" s="211">
        <v>6.2175382216025898</v>
      </c>
      <c r="BV158" s="211">
        <v>6.230659749322804</v>
      </c>
      <c r="BW158" s="211">
        <v>6.243805527529628</v>
      </c>
      <c r="BX158" s="211">
        <v>6.2572194541661643</v>
      </c>
      <c r="BY158" s="211">
        <v>6.2705296333563405</v>
      </c>
      <c r="BZ158" s="211">
        <v>6.2831743234990842</v>
      </c>
    </row>
    <row r="159" spans="1:78" s="209" customFormat="1" ht="15" customHeight="1" x14ac:dyDescent="0.2">
      <c r="A159" s="210" t="s">
        <v>46</v>
      </c>
      <c r="B159" s="211"/>
      <c r="C159" s="211"/>
      <c r="D159" s="211"/>
      <c r="E159" s="211"/>
      <c r="F159" s="211"/>
      <c r="G159" s="211"/>
      <c r="H159" s="211">
        <v>3.3763808931072039</v>
      </c>
      <c r="I159" s="211">
        <v>3.3675386616563086</v>
      </c>
      <c r="J159" s="211">
        <v>3.3346779615436333</v>
      </c>
      <c r="K159" s="211">
        <v>3.3208020050125313</v>
      </c>
      <c r="L159" s="211">
        <v>3.302881236823612</v>
      </c>
      <c r="M159" s="211">
        <v>3.2952548330404214</v>
      </c>
      <c r="N159" s="211">
        <v>3.2661498708010335</v>
      </c>
      <c r="O159" s="211">
        <v>3.2588545223924283</v>
      </c>
      <c r="P159" s="211">
        <v>3.2576596530084898</v>
      </c>
      <c r="Q159" s="211">
        <v>3.2534546090606966</v>
      </c>
      <c r="R159" s="211">
        <v>3.2531120331950207</v>
      </c>
      <c r="S159" s="211">
        <v>3.2481866918953011</v>
      </c>
      <c r="T159" s="211">
        <v>3.2494758909853245</v>
      </c>
      <c r="U159" s="211">
        <v>3.2525510204081636</v>
      </c>
      <c r="V159" s="211">
        <v>3.264788356255842</v>
      </c>
      <c r="W159" s="211">
        <v>3.2784833886003879</v>
      </c>
      <c r="X159" s="211">
        <v>3.2928538066324147</v>
      </c>
      <c r="Y159" s="211">
        <v>3.3126631853785899</v>
      </c>
      <c r="Z159" s="211">
        <v>3.3340099462092763</v>
      </c>
      <c r="AA159" s="211">
        <v>3.362621705058181</v>
      </c>
      <c r="AB159" s="211">
        <v>3.3906633906633905</v>
      </c>
      <c r="AC159" s="211">
        <v>3.4289092521430682</v>
      </c>
      <c r="AD159" s="211">
        <v>3.4763106251752172</v>
      </c>
      <c r="AE159" s="211">
        <v>3.5168603543532102</v>
      </c>
      <c r="AF159" s="211">
        <v>3.5591316008843465</v>
      </c>
      <c r="AG159" s="211">
        <v>3.5995732819436319</v>
      </c>
      <c r="AH159" s="211">
        <v>3.6444241614238684</v>
      </c>
      <c r="AI159" s="211">
        <v>3.6852006044345762</v>
      </c>
      <c r="AJ159" s="211">
        <v>3.7240252159701144</v>
      </c>
      <c r="AK159" s="211">
        <v>3.7619982849713698</v>
      </c>
      <c r="AL159" s="211">
        <v>3.79863301787592</v>
      </c>
      <c r="AM159" s="211">
        <v>3.8369064315768386</v>
      </c>
      <c r="AN159" s="211">
        <v>3.8723394089964405</v>
      </c>
      <c r="AO159" s="211">
        <v>3.9031721813585953</v>
      </c>
      <c r="AP159" s="211">
        <v>3.9392758142758146</v>
      </c>
      <c r="AQ159" s="211">
        <v>3.9761880324335417</v>
      </c>
      <c r="AR159" s="211">
        <v>4.0117948320012413</v>
      </c>
      <c r="AS159" s="211">
        <v>4.0462110254673282</v>
      </c>
      <c r="AT159" s="211">
        <v>4.0812091446754053</v>
      </c>
      <c r="AU159" s="211">
        <v>4.1157114090663516</v>
      </c>
      <c r="AV159" s="211">
        <v>4.1483969275740895</v>
      </c>
      <c r="AW159" s="211">
        <v>4.1808077065579843</v>
      </c>
      <c r="AX159" s="211">
        <v>4.2104367796538078</v>
      </c>
      <c r="AY159" s="211">
        <v>4.2400663828166447</v>
      </c>
      <c r="AZ159" s="211">
        <v>4.2680452849944377</v>
      </c>
      <c r="BA159" s="211">
        <v>4.2960512192349949</v>
      </c>
      <c r="BB159" s="211">
        <v>4.3216656902948642</v>
      </c>
      <c r="BC159" s="211">
        <v>4.3489537282640729</v>
      </c>
      <c r="BD159" s="211">
        <v>4.3760000907883834</v>
      </c>
      <c r="BE159" s="211">
        <v>4.4027207336419147</v>
      </c>
      <c r="BF159" s="211">
        <v>4.4294317559680598</v>
      </c>
      <c r="BG159" s="211">
        <v>4.4573624508666008</v>
      </c>
      <c r="BH159" s="211">
        <v>4.483437943831035</v>
      </c>
      <c r="BI159" s="211">
        <v>4.5126911393708484</v>
      </c>
      <c r="BJ159" s="211">
        <v>4.5390448102755014</v>
      </c>
      <c r="BK159" s="211">
        <v>4.5626163254453598</v>
      </c>
      <c r="BL159" s="211">
        <v>4.5859487909575272</v>
      </c>
      <c r="BM159" s="211">
        <v>4.6067724431623054</v>
      </c>
      <c r="BN159" s="211">
        <v>4.6263977977687922</v>
      </c>
      <c r="BO159" s="211">
        <v>4.6476346353592897</v>
      </c>
      <c r="BP159" s="211">
        <v>4.6664634146341459</v>
      </c>
      <c r="BQ159" s="211">
        <v>4.6883416037314207</v>
      </c>
      <c r="BR159" s="211">
        <v>4.710531536700322</v>
      </c>
      <c r="BS159" s="211">
        <v>4.7306446274360336</v>
      </c>
      <c r="BT159" s="211">
        <v>4.7492025855985549</v>
      </c>
      <c r="BU159" s="211">
        <v>4.7651727111158033</v>
      </c>
      <c r="BV159" s="211">
        <v>4.7818472868314252</v>
      </c>
      <c r="BW159" s="211">
        <v>4.7980049875311721</v>
      </c>
      <c r="BX159" s="211">
        <v>4.8122568987167318</v>
      </c>
      <c r="BY159" s="211">
        <v>4.8262348799622137</v>
      </c>
      <c r="BZ159" s="211">
        <v>4.8388651135564604</v>
      </c>
    </row>
    <row r="160" spans="1:78" s="209" customFormat="1" ht="15" customHeight="1" x14ac:dyDescent="0.2">
      <c r="A160" s="210" t="s">
        <v>47</v>
      </c>
      <c r="B160" s="211"/>
      <c r="C160" s="211"/>
      <c r="D160" s="211"/>
      <c r="E160" s="211"/>
      <c r="F160" s="211"/>
      <c r="G160" s="211"/>
      <c r="H160" s="211">
        <v>2.6079136690647484</v>
      </c>
      <c r="I160" s="211">
        <v>2.5726141078838172</v>
      </c>
      <c r="J160" s="211">
        <v>2.5210084033613445</v>
      </c>
      <c r="K160" s="211">
        <v>2.5017373175816542</v>
      </c>
      <c r="L160" s="211">
        <v>2.5316455696202533</v>
      </c>
      <c r="M160" s="211">
        <v>2.478386167146974</v>
      </c>
      <c r="N160" s="211">
        <v>2.4697845507094063</v>
      </c>
      <c r="O160" s="211">
        <v>2.4472168905950094</v>
      </c>
      <c r="P160" s="211">
        <v>2.4658740642888595</v>
      </c>
      <c r="Q160" s="211">
        <v>2.4350649350649354</v>
      </c>
      <c r="R160" s="211">
        <v>2.4417731029301279</v>
      </c>
      <c r="S160" s="211">
        <v>2.4441340782122905</v>
      </c>
      <c r="T160" s="211">
        <v>2.4119947848761409</v>
      </c>
      <c r="U160" s="211">
        <v>2.4092711192436718</v>
      </c>
      <c r="V160" s="211">
        <v>2.3958927552766687</v>
      </c>
      <c r="W160" s="211">
        <v>2.4240809802876928</v>
      </c>
      <c r="X160" s="211">
        <v>2.4353876739562623</v>
      </c>
      <c r="Y160" s="211">
        <v>2.4520009252833681</v>
      </c>
      <c r="Z160" s="211">
        <v>2.4683408456750375</v>
      </c>
      <c r="AA160" s="211">
        <v>2.479666732791113</v>
      </c>
      <c r="AB160" s="211">
        <v>2.5182481751824817</v>
      </c>
      <c r="AC160" s="211">
        <v>2.5435073627844713</v>
      </c>
      <c r="AD160" s="211">
        <v>2.5751072961373391</v>
      </c>
      <c r="AE160" s="211">
        <v>2.6085730400451212</v>
      </c>
      <c r="AF160" s="211">
        <v>2.6466753585397651</v>
      </c>
      <c r="AG160" s="211">
        <v>2.6826899732944889</v>
      </c>
      <c r="AH160" s="211">
        <v>2.7066985101785512</v>
      </c>
      <c r="AI160" s="211">
        <v>2.7388466887771479</v>
      </c>
      <c r="AJ160" s="211">
        <v>2.7705017126737861</v>
      </c>
      <c r="AK160" s="211">
        <v>2.7970038873613352</v>
      </c>
      <c r="AL160" s="211">
        <v>2.823801888473187</v>
      </c>
      <c r="AM160" s="211">
        <v>2.8468859575889129</v>
      </c>
      <c r="AN160" s="211">
        <v>2.8613869126729732</v>
      </c>
      <c r="AO160" s="211">
        <v>2.8866583632500551</v>
      </c>
      <c r="AP160" s="211">
        <v>2.9154919892731899</v>
      </c>
      <c r="AQ160" s="211">
        <v>2.9369905550523998</v>
      </c>
      <c r="AR160" s="211">
        <v>2.9582189691979259</v>
      </c>
      <c r="AS160" s="211">
        <v>2.9928057553956835</v>
      </c>
      <c r="AT160" s="211">
        <v>3.0168204015192623</v>
      </c>
      <c r="AU160" s="211">
        <v>3.0420579828501428</v>
      </c>
      <c r="AV160" s="211">
        <v>3.0688945276966537</v>
      </c>
      <c r="AW160" s="211">
        <v>3.0946303014017644</v>
      </c>
      <c r="AX160" s="211">
        <v>3.118720696584059</v>
      </c>
      <c r="AY160" s="211">
        <v>3.1467983384277769</v>
      </c>
      <c r="AZ160" s="211">
        <v>3.1712162460451769</v>
      </c>
      <c r="BA160" s="211">
        <v>3.1919317945518819</v>
      </c>
      <c r="BB160" s="211">
        <v>3.2153392330383479</v>
      </c>
      <c r="BC160" s="211">
        <v>3.2354405176704826</v>
      </c>
      <c r="BD160" s="211">
        <v>3.2588730224565978</v>
      </c>
      <c r="BE160" s="211">
        <v>3.2766475198777623</v>
      </c>
      <c r="BF160" s="211">
        <v>3.2961969043940256</v>
      </c>
      <c r="BG160" s="211">
        <v>3.3169437290252088</v>
      </c>
      <c r="BH160" s="211">
        <v>3.3358283433133731</v>
      </c>
      <c r="BI160" s="211">
        <v>3.3571769194086789</v>
      </c>
      <c r="BJ160" s="211">
        <v>3.3785008610532041</v>
      </c>
      <c r="BK160" s="211">
        <v>3.4001967409435014</v>
      </c>
      <c r="BL160" s="211">
        <v>3.4204142189786872</v>
      </c>
      <c r="BM160" s="211">
        <v>3.4429849182291083</v>
      </c>
      <c r="BN160" s="211">
        <v>3.4660535757829103</v>
      </c>
      <c r="BO160" s="211">
        <v>3.4879370088987942</v>
      </c>
      <c r="BP160" s="211">
        <v>3.5067907828475504</v>
      </c>
      <c r="BQ160" s="211">
        <v>3.5270276096986075</v>
      </c>
      <c r="BR160" s="211">
        <v>3.5442380503273601</v>
      </c>
      <c r="BS160" s="211">
        <v>3.5600646810286372</v>
      </c>
      <c r="BT160" s="211">
        <v>3.5789108309469797</v>
      </c>
      <c r="BU160" s="211">
        <v>3.5955996651919166</v>
      </c>
      <c r="BV160" s="211">
        <v>3.614833976317374</v>
      </c>
      <c r="BW160" s="211">
        <v>3.6340826144658265</v>
      </c>
      <c r="BX160" s="211">
        <v>3.6525010853311466</v>
      </c>
      <c r="BY160" s="211">
        <v>3.6690965120155705</v>
      </c>
      <c r="BZ160" s="211">
        <v>3.6832861332638642</v>
      </c>
    </row>
    <row r="161" spans="1:78" s="209" customFormat="1" ht="15" customHeight="1" x14ac:dyDescent="0.2">
      <c r="A161" s="210" t="s">
        <v>168</v>
      </c>
      <c r="B161" s="211"/>
      <c r="C161" s="211"/>
      <c r="D161" s="211"/>
      <c r="E161" s="211"/>
      <c r="F161" s="211"/>
      <c r="G161" s="211"/>
      <c r="H161" s="211">
        <v>1.6666666666666667</v>
      </c>
      <c r="I161" s="211">
        <v>1.5384615384615385</v>
      </c>
      <c r="J161" s="211">
        <v>1.4285714285714286</v>
      </c>
      <c r="K161" s="211">
        <v>1.2987012987012987</v>
      </c>
      <c r="L161" s="211">
        <v>1.7647058823529411</v>
      </c>
      <c r="M161" s="211">
        <v>1.5873015873015872</v>
      </c>
      <c r="N161" s="211">
        <v>1.9047619047619049</v>
      </c>
      <c r="O161" s="211">
        <v>1.7021276595744681</v>
      </c>
      <c r="P161" s="211">
        <v>1.9083969465648856</v>
      </c>
      <c r="Q161" s="211">
        <v>1.6949152542372881</v>
      </c>
      <c r="R161" s="211">
        <v>1.5197568389057752</v>
      </c>
      <c r="S161" s="211">
        <v>1.6348773841961852</v>
      </c>
      <c r="T161" s="211">
        <v>1.7241379310344827</v>
      </c>
      <c r="U161" s="211">
        <v>1.7857142857142856</v>
      </c>
      <c r="V161" s="211">
        <v>1.6194331983805668</v>
      </c>
      <c r="W161" s="211">
        <v>1.6544117647058825</v>
      </c>
      <c r="X161" s="211">
        <v>1.6722408026755853</v>
      </c>
      <c r="Y161" s="211">
        <v>1.6742770167427701</v>
      </c>
      <c r="Z161" s="211">
        <v>1.6643550624133148</v>
      </c>
      <c r="AA161" s="211">
        <v>1.7632241813602016</v>
      </c>
      <c r="AB161" s="211">
        <v>1.7241379310344827</v>
      </c>
      <c r="AC161" s="211">
        <v>1.7782426778242679</v>
      </c>
      <c r="AD161" s="211">
        <v>1.9011406844106464</v>
      </c>
      <c r="AE161" s="211">
        <v>1.8949181739879413</v>
      </c>
      <c r="AF161" s="211">
        <v>1.9470404984423675</v>
      </c>
      <c r="AG161" s="211">
        <v>2.102312543798178</v>
      </c>
      <c r="AH161" s="211">
        <v>2.0767778477029579</v>
      </c>
      <c r="AI161" s="211">
        <v>2.1481062747314867</v>
      </c>
      <c r="AJ161" s="211">
        <v>2.1395822720326034</v>
      </c>
      <c r="AK161" s="211">
        <v>2.2119815668202767</v>
      </c>
      <c r="AL161" s="211">
        <v>2.2222222222222223</v>
      </c>
      <c r="AM161" s="211">
        <v>2.2213711221754115</v>
      </c>
      <c r="AN161" s="211">
        <v>2.2471910112359552</v>
      </c>
      <c r="AO161" s="211">
        <v>2.2551546391752577</v>
      </c>
      <c r="AP161" s="211">
        <v>2.2794552989934873</v>
      </c>
      <c r="AQ161" s="211">
        <v>2.2591181273816003</v>
      </c>
      <c r="AR161" s="211">
        <v>2.2539444027047333</v>
      </c>
      <c r="AS161" s="211">
        <v>2.2591055786076533</v>
      </c>
      <c r="AT161" s="211">
        <v>2.2746598639455784</v>
      </c>
      <c r="AU161" s="211">
        <v>2.2597759874238554</v>
      </c>
      <c r="AV161" s="211">
        <v>2.2760378732702113</v>
      </c>
      <c r="AW161" s="211">
        <v>2.283877516494671</v>
      </c>
      <c r="AX161" s="211">
        <v>2.2981268691956558</v>
      </c>
      <c r="AY161" s="211">
        <v>2.2976730572223034</v>
      </c>
      <c r="AZ161" s="211">
        <v>2.3100964805000679</v>
      </c>
      <c r="BA161" s="211">
        <v>2.3179642227261277</v>
      </c>
      <c r="BB161" s="211">
        <v>2.3329056339671062</v>
      </c>
      <c r="BC161" s="211">
        <v>2.3333693421194774</v>
      </c>
      <c r="BD161" s="211">
        <v>2.3453944071364137</v>
      </c>
      <c r="BE161" s="211">
        <v>2.3583146905294559</v>
      </c>
      <c r="BF161" s="211">
        <v>2.364600538989829</v>
      </c>
      <c r="BG161" s="211">
        <v>2.3745629015206959</v>
      </c>
      <c r="BH161" s="211">
        <v>2.3805890431863266</v>
      </c>
      <c r="BI161" s="211">
        <v>2.3915541511060039</v>
      </c>
      <c r="BJ161" s="211">
        <v>2.406779661016949</v>
      </c>
      <c r="BK161" s="211">
        <v>2.4139702105803802</v>
      </c>
      <c r="BL161" s="211">
        <v>2.4304075044161539</v>
      </c>
      <c r="BM161" s="211">
        <v>2.4449453788798334</v>
      </c>
      <c r="BN161" s="211">
        <v>2.4514363885088919</v>
      </c>
      <c r="BO161" s="211">
        <v>2.4718753225307051</v>
      </c>
      <c r="BP161" s="211">
        <v>2.4847428073234523</v>
      </c>
      <c r="BQ161" s="211">
        <v>2.5029419751968858</v>
      </c>
      <c r="BR161" s="211">
        <v>2.5173940543959517</v>
      </c>
      <c r="BS161" s="211">
        <v>2.536459150070566</v>
      </c>
      <c r="BT161" s="211">
        <v>2.5540777550423854</v>
      </c>
      <c r="BU161" s="211">
        <v>2.5678675089636331</v>
      </c>
      <c r="BV161" s="211">
        <v>2.5843595074364307</v>
      </c>
      <c r="BW161" s="211">
        <v>2.5957562403791012</v>
      </c>
      <c r="BX161" s="211">
        <v>2.6098117512835142</v>
      </c>
      <c r="BY161" s="211">
        <v>2.6257088338842753</v>
      </c>
      <c r="BZ161" s="211">
        <v>2.6381974028640354</v>
      </c>
    </row>
    <row r="162" spans="1:78" s="209" customFormat="1" ht="15" customHeight="1" x14ac:dyDescent="0.2">
      <c r="A162" s="210"/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  <c r="AA162" s="211"/>
      <c r="AB162" s="211"/>
      <c r="AC162" s="211"/>
      <c r="AD162" s="211"/>
      <c r="AE162" s="211"/>
      <c r="AF162" s="211"/>
      <c r="AG162" s="211"/>
      <c r="AH162" s="211"/>
      <c r="AI162" s="211"/>
      <c r="AJ162" s="211"/>
      <c r="AK162" s="211"/>
      <c r="AL162" s="211"/>
      <c r="AM162" s="211"/>
      <c r="AN162" s="211"/>
      <c r="AO162" s="211"/>
      <c r="AP162" s="211"/>
      <c r="AQ162" s="211"/>
      <c r="AR162" s="211"/>
      <c r="AS162" s="211"/>
      <c r="AT162" s="211"/>
      <c r="AU162" s="211"/>
      <c r="AV162" s="211"/>
      <c r="AW162" s="211"/>
      <c r="AX162" s="211"/>
      <c r="AY162" s="211"/>
      <c r="AZ162" s="211"/>
      <c r="BA162" s="211"/>
      <c r="BB162" s="211"/>
      <c r="BC162" s="211"/>
      <c r="BD162" s="211"/>
      <c r="BE162" s="211"/>
      <c r="BF162" s="211"/>
      <c r="BG162" s="211"/>
      <c r="BH162" s="211"/>
      <c r="BI162" s="211"/>
      <c r="BJ162" s="211"/>
      <c r="BK162" s="211"/>
      <c r="BL162" s="211"/>
      <c r="BM162" s="211"/>
      <c r="BN162" s="211"/>
      <c r="BO162" s="211"/>
      <c r="BP162" s="211"/>
      <c r="BQ162" s="211"/>
      <c r="BR162" s="211"/>
      <c r="BS162" s="211"/>
      <c r="BT162" s="211"/>
      <c r="BU162" s="211"/>
      <c r="BV162" s="211"/>
      <c r="BW162" s="211"/>
      <c r="BX162" s="211"/>
      <c r="BY162" s="211"/>
      <c r="BZ162" s="211"/>
    </row>
    <row r="163" spans="1:78" s="171" customFormat="1" ht="15" customHeight="1" x14ac:dyDescent="0.2">
      <c r="A163" s="175" t="s">
        <v>166</v>
      </c>
      <c r="B163" s="212"/>
      <c r="C163" s="212"/>
      <c r="D163" s="212"/>
      <c r="E163" s="212"/>
      <c r="F163" s="212"/>
      <c r="G163" s="212"/>
      <c r="H163" s="212">
        <v>72.205429866142921</v>
      </c>
      <c r="I163" s="212">
        <v>72.258912945984505</v>
      </c>
      <c r="J163" s="212">
        <v>72.319429979166728</v>
      </c>
      <c r="K163" s="212">
        <v>72.390134046819838</v>
      </c>
      <c r="L163" s="212">
        <v>72.46950209174787</v>
      </c>
      <c r="M163" s="212">
        <v>72.567840620312708</v>
      </c>
      <c r="N163" s="212">
        <v>72.675270974485997</v>
      </c>
      <c r="O163" s="212">
        <v>72.77715276985019</v>
      </c>
      <c r="P163" s="212">
        <v>72.858048745563707</v>
      </c>
      <c r="Q163" s="212">
        <v>72.910072560419295</v>
      </c>
      <c r="R163" s="212">
        <v>72.929614794335663</v>
      </c>
      <c r="S163" s="212">
        <v>72.914619354481133</v>
      </c>
      <c r="T163" s="212">
        <v>72.875087779341769</v>
      </c>
      <c r="U163" s="212">
        <v>72.818998522667798</v>
      </c>
      <c r="V163" s="212">
        <v>72.761603436982071</v>
      </c>
      <c r="W163" s="212">
        <v>72.718167423572694</v>
      </c>
      <c r="X163" s="212">
        <v>72.685685956908884</v>
      </c>
      <c r="Y163" s="212">
        <v>72.66530938034623</v>
      </c>
      <c r="Z163" s="212">
        <v>72.631550951898618</v>
      </c>
      <c r="AA163" s="212">
        <v>72.579495096460349</v>
      </c>
      <c r="AB163" s="212">
        <v>72.513766525799895</v>
      </c>
      <c r="AC163" s="212">
        <v>72.416641517861024</v>
      </c>
      <c r="AD163" s="212">
        <v>72.308405553452005</v>
      </c>
      <c r="AE163" s="212">
        <v>72.213992717784436</v>
      </c>
      <c r="AF163" s="212">
        <v>72.123735921116349</v>
      </c>
      <c r="AG163" s="212">
        <v>72.04638207812431</v>
      </c>
      <c r="AH163" s="212">
        <v>71.972842514591861</v>
      </c>
      <c r="AI163" s="212">
        <v>71.924220449330235</v>
      </c>
      <c r="AJ163" s="212">
        <v>71.904250348848237</v>
      </c>
      <c r="AK163" s="212">
        <v>71.909096815541346</v>
      </c>
      <c r="AL163" s="212">
        <v>71.938014215449968</v>
      </c>
      <c r="AM163" s="212">
        <v>71.956559647294881</v>
      </c>
      <c r="AN163" s="212">
        <v>71.97684604494313</v>
      </c>
      <c r="AO163" s="212">
        <v>72.003847782220376</v>
      </c>
      <c r="AP163" s="212">
        <v>72.003908421414337</v>
      </c>
      <c r="AQ163" s="212">
        <v>72.00445449217662</v>
      </c>
      <c r="AR163" s="212">
        <v>71.963541546722354</v>
      </c>
      <c r="AS163" s="212">
        <v>71.910034369042648</v>
      </c>
      <c r="AT163" s="212">
        <v>71.849460959732951</v>
      </c>
      <c r="AU163" s="212">
        <v>71.753547534407474</v>
      </c>
      <c r="AV163" s="212">
        <v>71.637600106858073</v>
      </c>
      <c r="AW163" s="212">
        <v>71.484997729490544</v>
      </c>
      <c r="AX163" s="212">
        <v>71.302568334303658</v>
      </c>
      <c r="AY163" s="212">
        <v>71.08512549598413</v>
      </c>
      <c r="AZ163" s="212">
        <v>70.858860425979145</v>
      </c>
      <c r="BA163" s="212">
        <v>70.62430246953717</v>
      </c>
      <c r="BB163" s="212">
        <v>70.378918946061418</v>
      </c>
      <c r="BC163" s="212">
        <v>70.431479419920024</v>
      </c>
      <c r="BD163" s="212">
        <v>69.69005424531457</v>
      </c>
      <c r="BE163" s="212">
        <v>69.43775348842604</v>
      </c>
      <c r="BF163" s="212">
        <v>69.188419661724936</v>
      </c>
      <c r="BG163" s="212">
        <v>68.937450167177587</v>
      </c>
      <c r="BH163" s="212">
        <v>68.428689624175504</v>
      </c>
      <c r="BI163" s="212">
        <v>68.568143854918006</v>
      </c>
      <c r="BJ163" s="212">
        <v>68.297935366839283</v>
      </c>
      <c r="BK163" s="212">
        <v>68.022663003085285</v>
      </c>
      <c r="BL163" s="212">
        <v>67.743019909875485</v>
      </c>
      <c r="BM163" s="212">
        <v>67.325517663370718</v>
      </c>
      <c r="BN163" s="212">
        <v>67.25426212574807</v>
      </c>
      <c r="BO163" s="212">
        <v>66.964846914939045</v>
      </c>
      <c r="BP163" s="212">
        <v>66.675125399758315</v>
      </c>
      <c r="BQ163" s="212">
        <v>66.38692553076234</v>
      </c>
      <c r="BR163" s="212">
        <v>66.04732980419557</v>
      </c>
      <c r="BS163" s="212">
        <v>65.846895990928189</v>
      </c>
      <c r="BT163" s="212">
        <v>65.559604828975154</v>
      </c>
      <c r="BU163" s="212">
        <v>65.272428894699047</v>
      </c>
      <c r="BV163" s="212">
        <v>64.985587384928024</v>
      </c>
      <c r="BW163" s="212">
        <v>64.698459549548687</v>
      </c>
      <c r="BX163" s="212">
        <v>64.408016916542948</v>
      </c>
      <c r="BY163" s="212">
        <v>64.112490220226917</v>
      </c>
      <c r="BZ163" s="212">
        <v>63.814730482750946</v>
      </c>
    </row>
    <row r="164" spans="1:78" s="171" customFormat="1" ht="15" customHeight="1" x14ac:dyDescent="0.2">
      <c r="A164" s="175"/>
      <c r="B164" s="212"/>
      <c r="C164" s="212"/>
      <c r="D164" s="212"/>
      <c r="E164" s="212"/>
      <c r="F164" s="212"/>
      <c r="G164" s="212"/>
      <c r="H164" s="212"/>
      <c r="I164" s="212"/>
      <c r="J164" s="212"/>
      <c r="K164" s="212"/>
      <c r="L164" s="212"/>
      <c r="M164" s="212"/>
      <c r="N164" s="212"/>
      <c r="O164" s="212"/>
      <c r="P164" s="212"/>
      <c r="Q164" s="212"/>
      <c r="R164" s="212"/>
      <c r="S164" s="212"/>
      <c r="T164" s="212"/>
      <c r="U164" s="212"/>
      <c r="V164" s="212"/>
      <c r="W164" s="212"/>
      <c r="X164" s="212"/>
      <c r="Y164" s="212"/>
      <c r="Z164" s="212"/>
      <c r="AA164" s="212"/>
      <c r="AB164" s="212"/>
      <c r="AC164" s="212"/>
      <c r="AD164" s="212"/>
      <c r="AE164" s="212"/>
      <c r="AF164" s="212"/>
      <c r="AG164" s="212"/>
      <c r="AH164" s="212"/>
      <c r="AI164" s="212"/>
      <c r="AJ164" s="212"/>
      <c r="AK164" s="212"/>
      <c r="AL164" s="212"/>
      <c r="AM164" s="212"/>
      <c r="AN164" s="212"/>
      <c r="AO164" s="212"/>
      <c r="AP164" s="212"/>
      <c r="AQ164" s="212"/>
      <c r="AR164" s="212"/>
      <c r="AS164" s="212"/>
      <c r="AT164" s="212"/>
      <c r="AU164" s="212"/>
      <c r="AV164" s="212"/>
      <c r="AW164" s="212"/>
      <c r="AX164" s="212"/>
      <c r="AY164" s="212"/>
      <c r="AZ164" s="212"/>
      <c r="BA164" s="212"/>
      <c r="BB164" s="212"/>
      <c r="BC164" s="212"/>
      <c r="BD164" s="212"/>
      <c r="BE164" s="212"/>
      <c r="BF164" s="212"/>
      <c r="BG164" s="212"/>
      <c r="BH164" s="212"/>
      <c r="BI164" s="212"/>
      <c r="BJ164" s="212"/>
      <c r="BK164" s="212"/>
      <c r="BL164" s="212"/>
      <c r="BM164" s="212"/>
      <c r="BN164" s="212"/>
      <c r="BO164" s="212"/>
      <c r="BP164" s="212"/>
      <c r="BQ164" s="212"/>
      <c r="BR164" s="212"/>
      <c r="BS164" s="212"/>
      <c r="BT164" s="212"/>
      <c r="BU164" s="212"/>
      <c r="BV164" s="212"/>
      <c r="BW164" s="212"/>
      <c r="BX164" s="212"/>
      <c r="BY164" s="212"/>
      <c r="BZ164" s="212"/>
    </row>
    <row r="165" spans="1:78" ht="15" customHeight="1" x14ac:dyDescent="0.2">
      <c r="A165" s="176" t="s">
        <v>3</v>
      </c>
      <c r="B165" s="213"/>
      <c r="C165" s="213"/>
      <c r="D165" s="213"/>
      <c r="E165" s="213"/>
      <c r="F165" s="213"/>
      <c r="G165" s="213"/>
      <c r="H165" s="217">
        <v>29.593035983597144</v>
      </c>
      <c r="I165" s="217">
        <v>29.52979325937671</v>
      </c>
      <c r="J165" s="217">
        <v>29.441754831633041</v>
      </c>
      <c r="K165" s="217">
        <v>29.320082515194194</v>
      </c>
      <c r="L165" s="217">
        <v>29.15359771020124</v>
      </c>
      <c r="M165" s="217">
        <v>28.928881508314507</v>
      </c>
      <c r="N165" s="217">
        <v>28.631085858882692</v>
      </c>
      <c r="O165" s="217">
        <v>28.245905672451684</v>
      </c>
      <c r="P165" s="217">
        <v>27.763039577838597</v>
      </c>
      <c r="Q165" s="217">
        <v>27.180898293100213</v>
      </c>
      <c r="R165" s="217">
        <v>26.51122575607863</v>
      </c>
      <c r="S165" s="217">
        <v>25.781184421532302</v>
      </c>
      <c r="T165" s="217">
        <v>25.030532091509883</v>
      </c>
      <c r="U165" s="217">
        <v>24.303688716825121</v>
      </c>
      <c r="V165" s="217">
        <v>23.639705164480343</v>
      </c>
      <c r="W165" s="217">
        <v>23.064638968708877</v>
      </c>
      <c r="X165" s="217">
        <v>22.589136639351363</v>
      </c>
      <c r="Y165" s="217">
        <v>22.210798502257159</v>
      </c>
      <c r="Z165" s="217">
        <v>21.918879489497272</v>
      </c>
      <c r="AA165" s="217">
        <v>21.698935662554156</v>
      </c>
      <c r="AB165" s="217">
        <v>21.536173585416975</v>
      </c>
      <c r="AC165" s="217">
        <v>21.417322488808558</v>
      </c>
      <c r="AD165" s="217">
        <v>21.331378292338755</v>
      </c>
      <c r="AE165" s="217">
        <v>21.269667348328412</v>
      </c>
      <c r="AF165" s="217">
        <v>21.225581124929736</v>
      </c>
      <c r="AG165" s="217">
        <v>21.194200089776185</v>
      </c>
      <c r="AH165" s="217">
        <v>21.171920407519206</v>
      </c>
      <c r="AI165" s="217">
        <v>21.156131452879013</v>
      </c>
      <c r="AJ165" s="217">
        <v>21.144956838205999</v>
      </c>
      <c r="AK165" s="217">
        <v>21.137055300133937</v>
      </c>
      <c r="AL165" s="217">
        <v>21.131471784064424</v>
      </c>
      <c r="AM165" s="217">
        <v>21.127528083397358</v>
      </c>
      <c r="AN165" s="217">
        <v>21.124743508690749</v>
      </c>
      <c r="AO165" s="217">
        <v>21.122777823028983</v>
      </c>
      <c r="AP165" s="217">
        <v>21.121390432073426</v>
      </c>
      <c r="AQ165" s="217">
        <v>21.120411316510712</v>
      </c>
      <c r="AR165" s="217">
        <v>21.119720386627058</v>
      </c>
      <c r="AS165" s="217">
        <v>21.119232847751558</v>
      </c>
      <c r="AT165" s="217">
        <v>21.118888840924125</v>
      </c>
      <c r="AU165" s="217">
        <v>21.118646117019253</v>
      </c>
      <c r="AV165" s="217">
        <v>21.118474859620129</v>
      </c>
      <c r="AW165" s="217">
        <v>21.118354028165598</v>
      </c>
      <c r="AX165" s="217">
        <v>21.118268775820464</v>
      </c>
      <c r="AY165" s="217">
        <v>21.118208626654226</v>
      </c>
      <c r="AZ165" s="217">
        <v>21.118166189062109</v>
      </c>
      <c r="BA165" s="217">
        <v>21.118136247783884</v>
      </c>
      <c r="BB165" s="217">
        <v>21.118115123165758</v>
      </c>
      <c r="BC165" s="217">
        <v>21.118100219035412</v>
      </c>
      <c r="BD165" s="217">
        <v>21.118089703681854</v>
      </c>
      <c r="BE165" s="217">
        <v>21.118082284760924</v>
      </c>
      <c r="BF165" s="217">
        <v>21.118077050476245</v>
      </c>
      <c r="BG165" s="217">
        <v>21.118073357523514</v>
      </c>
      <c r="BH165" s="217">
        <v>21.118070752029819</v>
      </c>
      <c r="BI165" s="217">
        <v>21.118068913772898</v>
      </c>
      <c r="BJ165" s="217">
        <v>21.118067616825602</v>
      </c>
      <c r="BK165" s="217">
        <v>21.118066701789143</v>
      </c>
      <c r="BL165" s="217">
        <v>21.118066056202643</v>
      </c>
      <c r="BM165" s="217">
        <v>21.118065600721447</v>
      </c>
      <c r="BN165" s="217">
        <v>21.118065279365418</v>
      </c>
      <c r="BO165" s="217">
        <v>21.118065052638833</v>
      </c>
      <c r="BP165" s="217">
        <v>21.118064892676248</v>
      </c>
      <c r="BQ165" s="217">
        <v>21.118064779817715</v>
      </c>
      <c r="BR165" s="217">
        <v>21.118064700192548</v>
      </c>
      <c r="BS165" s="217">
        <v>21.118064644014538</v>
      </c>
      <c r="BT165" s="217">
        <v>21.118064604379224</v>
      </c>
      <c r="BU165" s="217">
        <v>21.118064576415293</v>
      </c>
      <c r="BV165" s="217">
        <v>21.118064556685876</v>
      </c>
      <c r="BW165" s="217">
        <v>21.118064542766167</v>
      </c>
      <c r="BX165" s="217">
        <v>21.118064532945382</v>
      </c>
      <c r="BY165" s="217">
        <v>21.118064526016518</v>
      </c>
      <c r="BZ165" s="217">
        <v>21.118064521127991</v>
      </c>
    </row>
    <row r="166" spans="1:78" ht="15" customHeight="1" x14ac:dyDescent="0.2">
      <c r="A166" s="176" t="s">
        <v>4</v>
      </c>
      <c r="B166" s="213"/>
      <c r="C166" s="213"/>
      <c r="D166" s="213"/>
      <c r="E166" s="213"/>
      <c r="F166" s="213"/>
      <c r="G166" s="213"/>
      <c r="H166" s="217">
        <v>78.015239490239736</v>
      </c>
      <c r="I166" s="217">
        <v>77.976414216876151</v>
      </c>
      <c r="J166" s="217">
        <v>77.920625829149799</v>
      </c>
      <c r="K166" s="217">
        <v>77.840700400140534</v>
      </c>
      <c r="L166" s="217">
        <v>77.726680176156577</v>
      </c>
      <c r="M166" s="217">
        <v>77.565002446183016</v>
      </c>
      <c r="N166" s="217">
        <v>77.33770428339605</v>
      </c>
      <c r="O166" s="217">
        <v>77.021973287435586</v>
      </c>
      <c r="P166" s="217">
        <v>76.590654548576126</v>
      </c>
      <c r="Q166" s="217">
        <v>76.01465977736126</v>
      </c>
      <c r="R166" s="217">
        <v>75.268348901432233</v>
      </c>
      <c r="S166" s="217">
        <v>74.3383175799258</v>
      </c>
      <c r="T166" s="217">
        <v>73.234022551072854</v>
      </c>
      <c r="U166" s="217">
        <v>71.995625889689393</v>
      </c>
      <c r="V166" s="217">
        <v>70.692751206320139</v>
      </c>
      <c r="W166" s="217">
        <v>69.410960138308866</v>
      </c>
      <c r="X166" s="217">
        <v>68.230477227979691</v>
      </c>
      <c r="Y166" s="217">
        <v>67.207588137336344</v>
      </c>
      <c r="Z166" s="217">
        <v>66.367033351681116</v>
      </c>
      <c r="AA166" s="217">
        <v>65.705899891166638</v>
      </c>
      <c r="AB166" s="217">
        <v>65.203571977494093</v>
      </c>
      <c r="AC166" s="217">
        <v>64.831846422550441</v>
      </c>
      <c r="AD166" s="217">
        <v>64.56210614153207</v>
      </c>
      <c r="AE166" s="217">
        <v>64.369142200191689</v>
      </c>
      <c r="AF166" s="217">
        <v>64.232505539729843</v>
      </c>
      <c r="AG166" s="217">
        <v>64.136452700555722</v>
      </c>
      <c r="AH166" s="217">
        <v>64.069273050765389</v>
      </c>
      <c r="AI166" s="217">
        <v>64.022454863663995</v>
      </c>
      <c r="AJ166" s="217">
        <v>63.989907921904717</v>
      </c>
      <c r="AK166" s="217">
        <v>63.967321167705109</v>
      </c>
      <c r="AL166" s="217">
        <v>63.95166535963142</v>
      </c>
      <c r="AM166" s="217">
        <v>63.94082271355488</v>
      </c>
      <c r="AN166" s="217">
        <v>63.933317821930444</v>
      </c>
      <c r="AO166" s="217">
        <v>63.928125279403929</v>
      </c>
      <c r="AP166" s="217">
        <v>63.924533615875141</v>
      </c>
      <c r="AQ166" s="217">
        <v>63.922049749761356</v>
      </c>
      <c r="AR166" s="217">
        <v>63.920332223887847</v>
      </c>
      <c r="AS166" s="217">
        <v>63.919144710047654</v>
      </c>
      <c r="AT166" s="217">
        <v>63.918323703514901</v>
      </c>
      <c r="AU166" s="217">
        <v>63.917756112435256</v>
      </c>
      <c r="AV166" s="217">
        <v>63.917363728349208</v>
      </c>
      <c r="AW166" s="217">
        <v>63.917092473109477</v>
      </c>
      <c r="AX166" s="217">
        <v>63.916904956986833</v>
      </c>
      <c r="AY166" s="217">
        <v>63.916775330199819</v>
      </c>
      <c r="AZ166" s="217">
        <v>63.916685721969316</v>
      </c>
      <c r="BA166" s="217">
        <v>63.916623778008137</v>
      </c>
      <c r="BB166" s="217">
        <v>63.916580957815725</v>
      </c>
      <c r="BC166" s="217">
        <v>63.916551357437214</v>
      </c>
      <c r="BD166" s="217">
        <v>63.916530895571491</v>
      </c>
      <c r="BE166" s="217">
        <v>63.916516750904641</v>
      </c>
      <c r="BF166" s="217">
        <v>63.916506973133039</v>
      </c>
      <c r="BG166" s="217">
        <v>63.916500214064847</v>
      </c>
      <c r="BH166" s="217">
        <v>63.916495541733745</v>
      </c>
      <c r="BI166" s="217">
        <v>63.916492311899127</v>
      </c>
      <c r="BJ166" s="217">
        <v>63.916490079217041</v>
      </c>
      <c r="BK166" s="217">
        <v>63.916488535835029</v>
      </c>
      <c r="BL166" s="217">
        <v>63.916487468944283</v>
      </c>
      <c r="BM166" s="217">
        <v>63.916486731436791</v>
      </c>
      <c r="BN166" s="217">
        <v>63.91648622162144</v>
      </c>
      <c r="BO166" s="217">
        <v>63.916485869202397</v>
      </c>
      <c r="BP166" s="217">
        <v>63.91648562558639</v>
      </c>
      <c r="BQ166" s="217">
        <v>63.916485457182446</v>
      </c>
      <c r="BR166" s="217">
        <v>63.916485340770187</v>
      </c>
      <c r="BS166" s="217">
        <v>63.916485260298124</v>
      </c>
      <c r="BT166" s="217">
        <v>63.916485204670366</v>
      </c>
      <c r="BU166" s="217">
        <v>63.916485166216674</v>
      </c>
      <c r="BV166" s="217">
        <v>63.916485139634872</v>
      </c>
      <c r="BW166" s="217">
        <v>63.916485121259718</v>
      </c>
      <c r="BX166" s="217">
        <v>63.916485108557566</v>
      </c>
      <c r="BY166" s="217">
        <v>63.916485099776978</v>
      </c>
      <c r="BZ166" s="217">
        <v>63.916485093707237</v>
      </c>
    </row>
    <row r="167" spans="1:78" ht="15" customHeight="1" x14ac:dyDescent="0.2">
      <c r="A167" s="176" t="s">
        <v>5</v>
      </c>
      <c r="B167" s="213"/>
      <c r="C167" s="213"/>
      <c r="D167" s="213"/>
      <c r="E167" s="213"/>
      <c r="F167" s="213"/>
      <c r="G167" s="213"/>
      <c r="H167" s="217">
        <v>94.144757821247012</v>
      </c>
      <c r="I167" s="217">
        <v>93.986797293171321</v>
      </c>
      <c r="J167" s="217">
        <v>93.806323583881053</v>
      </c>
      <c r="K167" s="217">
        <v>93.60190773655583</v>
      </c>
      <c r="L167" s="217">
        <v>93.372634464777988</v>
      </c>
      <c r="M167" s="217">
        <v>93.118294183164451</v>
      </c>
      <c r="N167" s="217">
        <v>92.839566185726198</v>
      </c>
      <c r="O167" s="217">
        <v>92.538164757084601</v>
      </c>
      <c r="P167" s="217">
        <v>92.216916480270783</v>
      </c>
      <c r="Q167" s="217">
        <v>91.879739873830189</v>
      </c>
      <c r="R167" s="217">
        <v>91.531509464043637</v>
      </c>
      <c r="S167" s="217">
        <v>91.177804821564592</v>
      </c>
      <c r="T167" s="217">
        <v>90.824567280888829</v>
      </c>
      <c r="U167" s="217">
        <v>90.477706982674519</v>
      </c>
      <c r="V167" s="217">
        <v>90.142714259377826</v>
      </c>
      <c r="W167" s="217">
        <v>89.824328372584418</v>
      </c>
      <c r="X167" s="217">
        <v>89.526303555186942</v>
      </c>
      <c r="Y167" s="217">
        <v>89.251291598337033</v>
      </c>
      <c r="Z167" s="217">
        <v>89.00083826503635</v>
      </c>
      <c r="AA167" s="217">
        <v>88.775473384409494</v>
      </c>
      <c r="AB167" s="217">
        <v>88.574864800783857</v>
      </c>
      <c r="AC167" s="217">
        <v>88.398004634693265</v>
      </c>
      <c r="AD167" s="217">
        <v>88.243400588656115</v>
      </c>
      <c r="AE167" s="217">
        <v>88.109252471035774</v>
      </c>
      <c r="AF167" s="217">
        <v>87.993602155902209</v>
      </c>
      <c r="AG167" s="217">
        <v>87.894452138355405</v>
      </c>
      <c r="AH167" s="217">
        <v>87.809852905570594</v>
      </c>
      <c r="AI167" s="217">
        <v>87.737962453096486</v>
      </c>
      <c r="AJ167" s="217">
        <v>87.67708276284435</v>
      </c>
      <c r="AK167" s="217">
        <v>87.625678394546924</v>
      </c>
      <c r="AL167" s="217">
        <v>87.582381975723678</v>
      </c>
      <c r="AM167" s="217">
        <v>87.54599065933391</v>
      </c>
      <c r="AN167" s="217">
        <v>87.515456793909806</v>
      </c>
      <c r="AO167" s="217">
        <v>87.489875261148228</v>
      </c>
      <c r="AP167" s="217">
        <v>87.468469251939936</v>
      </c>
      <c r="AQ167" s="217">
        <v>87.450575698024878</v>
      </c>
      <c r="AR167" s="217">
        <v>87.435631150264982</v>
      </c>
      <c r="AS167" s="217">
        <v>87.423158580062363</v>
      </c>
      <c r="AT167" s="217">
        <v>87.412755357209008</v>
      </c>
      <c r="AU167" s="217">
        <v>87.404082505060458</v>
      </c>
      <c r="AV167" s="217">
        <v>87.396855234451095</v>
      </c>
      <c r="AW167" s="217">
        <v>87.390834696517445</v>
      </c>
      <c r="AX167" s="217">
        <v>87.385820860109604</v>
      </c>
      <c r="AY167" s="217">
        <v>87.381646403130574</v>
      </c>
      <c r="AZ167" s="217">
        <v>87.378171502665211</v>
      </c>
      <c r="BA167" s="217">
        <v>87.37527941167815</v>
      </c>
      <c r="BB167" s="217">
        <v>87.372872717282334</v>
      </c>
      <c r="BC167" s="217">
        <v>87.370870185020792</v>
      </c>
      <c r="BD167" s="217">
        <v>87.369204103900415</v>
      </c>
      <c r="BE167" s="217">
        <v>87.367818057210698</v>
      </c>
      <c r="BF167" s="217">
        <v>87.366665053941574</v>
      </c>
      <c r="BG167" s="217">
        <v>87.365705964607272</v>
      </c>
      <c r="BH167" s="217">
        <v>87.364908213362298</v>
      </c>
      <c r="BI167" s="217">
        <v>87.364244685435281</v>
      </c>
      <c r="BJ167" s="217">
        <v>87.363692815137014</v>
      </c>
      <c r="BK167" s="217">
        <v>87.363233825084635</v>
      </c>
      <c r="BL167" s="217">
        <v>87.362852091905367</v>
      </c>
      <c r="BM167" s="217">
        <v>87.362534617624718</v>
      </c>
      <c r="BN167" s="217">
        <v>87.362270589290972</v>
      </c>
      <c r="BO167" s="217">
        <v>87.362051012218572</v>
      </c>
      <c r="BP167" s="217">
        <v>87.361868404619884</v>
      </c>
      <c r="BQ167" s="217">
        <v>87.36171654340329</v>
      </c>
      <c r="BR167" s="217">
        <v>87.361590252600934</v>
      </c>
      <c r="BS167" s="217">
        <v>87.361485227302524</v>
      </c>
      <c r="BT167" s="217">
        <v>87.361397887154112</v>
      </c>
      <c r="BU167" s="217">
        <v>87.361325254469421</v>
      </c>
      <c r="BV167" s="217">
        <v>87.361264852827162</v>
      </c>
      <c r="BW167" s="217">
        <v>87.361214622716943</v>
      </c>
      <c r="BX167" s="217">
        <v>87.361172851371606</v>
      </c>
      <c r="BY167" s="217">
        <v>87.361138114402706</v>
      </c>
      <c r="BZ167" s="217">
        <v>87.361109227255881</v>
      </c>
    </row>
    <row r="168" spans="1:78" ht="15" customHeight="1" x14ac:dyDescent="0.2">
      <c r="A168" s="176" t="s">
        <v>6</v>
      </c>
      <c r="B168" s="213"/>
      <c r="C168" s="213"/>
      <c r="D168" s="213"/>
      <c r="E168" s="213"/>
      <c r="F168" s="213"/>
      <c r="G168" s="213"/>
      <c r="H168" s="217">
        <v>93.53745938608175</v>
      </c>
      <c r="I168" s="217">
        <v>93.565199057600665</v>
      </c>
      <c r="J168" s="217">
        <v>93.594247945883396</v>
      </c>
      <c r="K168" s="217">
        <v>93.624646720444233</v>
      </c>
      <c r="L168" s="217">
        <v>93.656434997009711</v>
      </c>
      <c r="M168" s="217">
        <v>93.689651033745278</v>
      </c>
      <c r="N168" s="217">
        <v>93.724331405575441</v>
      </c>
      <c r="O168" s="217">
        <v>93.760510657554647</v>
      </c>
      <c r="P168" s="217">
        <v>93.798220938704759</v>
      </c>
      <c r="Q168" s="217">
        <v>93.837491618239227</v>
      </c>
      <c r="R168" s="217">
        <v>93.878348886638705</v>
      </c>
      <c r="S168" s="217">
        <v>93.920815344621289</v>
      </c>
      <c r="T168" s="217">
        <v>93.964909583652883</v>
      </c>
      <c r="U168" s="217">
        <v>94.01064576225798</v>
      </c>
      <c r="V168" s="217">
        <v>94.058033183003971</v>
      </c>
      <c r="W168" s="217">
        <v>94.107075875624759</v>
      </c>
      <c r="X168" s="217">
        <v>94.157772192304392</v>
      </c>
      <c r="Y168" s="217">
        <v>94.210114421635041</v>
      </c>
      <c r="Z168" s="217">
        <v>94.264088428174929</v>
      </c>
      <c r="AA168" s="217">
        <v>94.319673324835875</v>
      </c>
      <c r="AB168" s="217">
        <v>94.376841185503437</v>
      </c>
      <c r="AC168" s="217">
        <v>94.435556805313169</v>
      </c>
      <c r="AD168" s="217">
        <v>94.495777515853945</v>
      </c>
      <c r="AE168" s="217">
        <v>94.557453062225861</v>
      </c>
      <c r="AF168" s="217">
        <v>94.620525548335834</v>
      </c>
      <c r="AG168" s="217">
        <v>94.684929456060658</v>
      </c>
      <c r="AH168" s="217">
        <v>94.750591742947478</v>
      </c>
      <c r="AI168" s="217">
        <v>94.817432021963924</v>
      </c>
      <c r="AJ168" s="217">
        <v>94.885362825471049</v>
      </c>
      <c r="AK168" s="217">
        <v>94.954289954099906</v>
      </c>
      <c r="AL168" s="217">
        <v>95.024112909598685</v>
      </c>
      <c r="AM168" s="217">
        <v>95.094725409025855</v>
      </c>
      <c r="AN168" s="217">
        <v>95.166015975943083</v>
      </c>
      <c r="AO168" s="217">
        <v>95.237868602561733</v>
      </c>
      <c r="AP168" s="217">
        <v>95.310163475175273</v>
      </c>
      <c r="AQ168" s="217">
        <v>95.382777753720006</v>
      </c>
      <c r="AR168" s="217">
        <v>95.455586395002186</v>
      </c>
      <c r="AS168" s="217">
        <v>95.528463008058011</v>
      </c>
      <c r="AT168" s="217">
        <v>95.601280729312492</v>
      </c>
      <c r="AU168" s="217">
        <v>95.673913104706543</v>
      </c>
      <c r="AV168" s="217">
        <v>95.746234965785362</v>
      </c>
      <c r="AW168" s="217">
        <v>95.818123286893965</v>
      </c>
      <c r="AX168" s="217">
        <v>95.889458011100061</v>
      </c>
      <c r="AY168" s="217">
        <v>95.960122833243886</v>
      </c>
      <c r="AZ168" s="217">
        <v>96.030005929567949</v>
      </c>
      <c r="BA168" s="217">
        <v>96.099000624669301</v>
      </c>
      <c r="BB168" s="217">
        <v>96.167005987994401</v>
      </c>
      <c r="BC168" s="217">
        <v>96.233927353711593</v>
      </c>
      <c r="BD168" s="217">
        <v>96.299676759491319</v>
      </c>
      <c r="BE168" s="217">
        <v>96.364173301446911</v>
      </c>
      <c r="BF168" s="217">
        <v>96.427343404183844</v>
      </c>
      <c r="BG168" s="217">
        <v>96.489121006526005</v>
      </c>
      <c r="BH168" s="217">
        <v>96.549447664990268</v>
      </c>
      <c r="BI168" s="217">
        <v>96.608272578431325</v>
      </c>
      <c r="BJ168" s="217">
        <v>96.665552538450328</v>
      </c>
      <c r="BK168" s="217">
        <v>96.721251811135119</v>
      </c>
      <c r="BL168" s="217">
        <v>96.775341956468168</v>
      </c>
      <c r="BM168" s="217">
        <v>96.827801592297703</v>
      </c>
      <c r="BN168" s="217">
        <v>96.878616110124668</v>
      </c>
      <c r="BO168" s="217">
        <v>96.927777350124202</v>
      </c>
      <c r="BP168" s="217">
        <v>96.975283242811415</v>
      </c>
      <c r="BQ168" s="217">
        <v>97.021137424598294</v>
      </c>
      <c r="BR168" s="217">
        <v>97.065348834192548</v>
      </c>
      <c r="BS168" s="217">
        <v>97.107931296385772</v>
      </c>
      <c r="BT168" s="217">
        <v>97.148903099288816</v>
      </c>
      <c r="BU168" s="217">
        <v>97.188286570521569</v>
      </c>
      <c r="BV168" s="217">
        <v>97.22610765727373</v>
      </c>
      <c r="BW168" s="217">
        <v>97.262395514540657</v>
      </c>
      <c r="BX168" s="217">
        <v>97.297182105223882</v>
      </c>
      <c r="BY168" s="217">
        <v>97.330501815181847</v>
      </c>
      <c r="BZ168" s="217">
        <v>97.362391085735879</v>
      </c>
    </row>
    <row r="169" spans="1:78" ht="15" customHeight="1" x14ac:dyDescent="0.2">
      <c r="A169" s="176" t="s">
        <v>7</v>
      </c>
      <c r="B169" s="213"/>
      <c r="C169" s="213"/>
      <c r="D169" s="213"/>
      <c r="E169" s="213"/>
      <c r="F169" s="213"/>
      <c r="G169" s="213"/>
      <c r="H169" s="217">
        <v>94.027361540378223</v>
      </c>
      <c r="I169" s="217">
        <v>94.054918173261385</v>
      </c>
      <c r="J169" s="217">
        <v>94.083712018272735</v>
      </c>
      <c r="K169" s="217">
        <v>94.113776718455739</v>
      </c>
      <c r="L169" s="217">
        <v>94.145144502502191</v>
      </c>
      <c r="M169" s="217">
        <v>94.177845894578667</v>
      </c>
      <c r="N169" s="217">
        <v>94.211909407817188</v>
      </c>
      <c r="O169" s="217">
        <v>94.247361222968607</v>
      </c>
      <c r="P169" s="217">
        <v>94.284224854147126</v>
      </c>
      <c r="Q169" s="217">
        <v>94.322520804050129</v>
      </c>
      <c r="R169" s="217">
        <v>94.362266211515163</v>
      </c>
      <c r="S169" s="217">
        <v>94.403474494763785</v>
      </c>
      <c r="T169" s="217">
        <v>94.446154994171692</v>
      </c>
      <c r="U169" s="217">
        <v>94.490312618882143</v>
      </c>
      <c r="V169" s="217">
        <v>94.535947502030751</v>
      </c>
      <c r="W169" s="217">
        <v>94.583054669759008</v>
      </c>
      <c r="X169" s="217">
        <v>94.631623729542653</v>
      </c>
      <c r="Y169" s="217">
        <v>94.681638583633173</v>
      </c>
      <c r="Z169" s="217">
        <v>94.733077173585613</v>
      </c>
      <c r="AA169" s="217">
        <v>94.785911261908353</v>
      </c>
      <c r="AB169" s="217">
        <v>94.840106256801931</v>
      </c>
      <c r="AC169" s="217">
        <v>94.895621085742818</v>
      </c>
      <c r="AD169" s="217">
        <v>94.952408123300955</v>
      </c>
      <c r="AE169" s="217">
        <v>95.010413178052502</v>
      </c>
      <c r="AF169" s="217">
        <v>95.069575542758656</v>
      </c>
      <c r="AG169" s="217">
        <v>95.129828111131971</v>
      </c>
      <c r="AH169" s="217">
        <v>95.191097563513779</v>
      </c>
      <c r="AI169" s="217">
        <v>95.253304622656657</v>
      </c>
      <c r="AJ169" s="217">
        <v>95.316364379567716</v>
      </c>
      <c r="AK169" s="217">
        <v>95.380186688050273</v>
      </c>
      <c r="AL169" s="217">
        <v>95.444676625219259</v>
      </c>
      <c r="AM169" s="217">
        <v>95.509735013895593</v>
      </c>
      <c r="AN169" s="217">
        <v>95.575259001451002</v>
      </c>
      <c r="AO169" s="217">
        <v>95.641142688417162</v>
      </c>
      <c r="AP169" s="217">
        <v>95.707277799035325</v>
      </c>
      <c r="AQ169" s="217">
        <v>95.773554384942656</v>
      </c>
      <c r="AR169" s="217">
        <v>95.839861552404301</v>
      </c>
      <c r="AS169" s="217">
        <v>95.906088202934214</v>
      </c>
      <c r="AT169" s="217">
        <v>95.972123776823409</v>
      </c>
      <c r="AU169" s="217">
        <v>96.037858989023533</v>
      </c>
      <c r="AV169" s="217">
        <v>96.103186547019547</v>
      </c>
      <c r="AW169" s="217">
        <v>96.1680018407598</v>
      </c>
      <c r="AX169" s="217">
        <v>96.232203595381293</v>
      </c>
      <c r="AY169" s="217">
        <v>96.295694478344444</v>
      </c>
      <c r="AZ169" s="217">
        <v>96.358381653648337</v>
      </c>
      <c r="BA169" s="217">
        <v>96.420177276993186</v>
      </c>
      <c r="BB169" s="217">
        <v>96.480998927054429</v>
      </c>
      <c r="BC169" s="217">
        <v>96.54076996938791</v>
      </c>
      <c r="BD169" s="217">
        <v>96.599419850857174</v>
      </c>
      <c r="BE169" s="217">
        <v>96.656884323821075</v>
      </c>
      <c r="BF169" s="217">
        <v>96.713105600605857</v>
      </c>
      <c r="BG169" s="217">
        <v>96.768032439978683</v>
      </c>
      <c r="BH169" s="217">
        <v>96.821620168412167</v>
      </c>
      <c r="BI169" s="217">
        <v>96.87383063986276</v>
      </c>
      <c r="BJ169" s="217">
        <v>96.924632138564093</v>
      </c>
      <c r="BK169" s="217">
        <v>96.973999229954259</v>
      </c>
      <c r="BL169" s="217">
        <v>97.021912565310487</v>
      </c>
      <c r="BM169" s="217">
        <v>97.068358645960728</v>
      </c>
      <c r="BN169" s="217">
        <v>97.113329553086828</v>
      </c>
      <c r="BO169" s="217">
        <v>97.156822649142541</v>
      </c>
      <c r="BP169" s="217">
        <v>97.198840256793233</v>
      </c>
      <c r="BQ169" s="217">
        <v>97.239389321064664</v>
      </c>
      <c r="BR169" s="217">
        <v>97.278481060078079</v>
      </c>
      <c r="BS169" s="217">
        <v>97.316130609371641</v>
      </c>
      <c r="BT169" s="217">
        <v>97.352356664377623</v>
      </c>
      <c r="BU169" s="217">
        <v>97.387181125159728</v>
      </c>
      <c r="BV169" s="217">
        <v>97.420628747030719</v>
      </c>
      <c r="BW169" s="217">
        <v>97.452726800179747</v>
      </c>
      <c r="BX169" s="217">
        <v>97.483504740954345</v>
      </c>
      <c r="BY169" s="217">
        <v>97.512993896973555</v>
      </c>
      <c r="BZ169" s="217">
        <v>97.541227167803328</v>
      </c>
    </row>
    <row r="170" spans="1:78" ht="15" customHeight="1" x14ac:dyDescent="0.2">
      <c r="A170" s="176" t="s">
        <v>8</v>
      </c>
      <c r="B170" s="213"/>
      <c r="C170" s="213"/>
      <c r="D170" s="213"/>
      <c r="E170" s="213"/>
      <c r="F170" s="213"/>
      <c r="G170" s="213"/>
      <c r="H170" s="217">
        <v>93.226475673423494</v>
      </c>
      <c r="I170" s="217">
        <v>93.25654060419869</v>
      </c>
      <c r="J170" s="217">
        <v>93.288151551022096</v>
      </c>
      <c r="K170" s="217">
        <v>93.321340058189818</v>
      </c>
      <c r="L170" s="217">
        <v>93.356132072943808</v>
      </c>
      <c r="M170" s="217">
        <v>93.392547155860171</v>
      </c>
      <c r="N170" s="217">
        <v>93.430597686934433</v>
      </c>
      <c r="O170" s="217">
        <v>93.470288082363723</v>
      </c>
      <c r="P170" s="217">
        <v>93.511614039026426</v>
      </c>
      <c r="Q170" s="217">
        <v>93.554561825411511</v>
      </c>
      <c r="R170" s="217">
        <v>93.599107639127325</v>
      </c>
      <c r="S170" s="217">
        <v>93.645217051996468</v>
      </c>
      <c r="T170" s="217">
        <v>93.692844563992679</v>
      </c>
      <c r="U170" s="217">
        <v>93.741933286785439</v>
      </c>
      <c r="V170" s="217">
        <v>93.792414776336031</v>
      </c>
      <c r="W170" s="217">
        <v>93.844209031775009</v>
      </c>
      <c r="X170" s="217">
        <v>93.897224674669488</v>
      </c>
      <c r="Y170" s="217">
        <v>93.951359318789684</v>
      </c>
      <c r="Z170" s="217">
        <v>94.006500135697493</v>
      </c>
      <c r="AA170" s="217">
        <v>94.062524616049899</v>
      </c>
      <c r="AB170" s="217">
        <v>94.119301520634906</v>
      </c>
      <c r="AC170" s="217">
        <v>94.176692009085343</v>
      </c>
      <c r="AD170" s="217">
        <v>94.234550928223214</v>
      </c>
      <c r="AE170" s="217">
        <v>94.292728236373321</v>
      </c>
      <c r="AF170" s="217">
        <v>94.351070535040407</v>
      </c>
      <c r="AG170" s="217">
        <v>94.409422675341787</v>
      </c>
      <c r="AH170" s="217">
        <v>94.467629403750195</v>
      </c>
      <c r="AI170" s="217">
        <v>94.525537010193872</v>
      </c>
      <c r="AJ170" s="217">
        <v>94.582994941470133</v>
      </c>
      <c r="AK170" s="217">
        <v>94.639857344260193</v>
      </c>
      <c r="AL170" s="217">
        <v>94.695984504709415</v>
      </c>
      <c r="AM170" s="217">
        <v>94.751244155403555</v>
      </c>
      <c r="AN170" s="217">
        <v>94.805512625410614</v>
      </c>
      <c r="AO170" s="217">
        <v>94.858675814603217</v>
      </c>
      <c r="AP170" s="217">
        <v>94.910629979437573</v>
      </c>
      <c r="AQ170" s="217">
        <v>94.961282323443669</v>
      </c>
      <c r="AR170" s="217">
        <v>95.010551391595271</v>
      </c>
      <c r="AS170" s="217">
        <v>95.058367273227233</v>
      </c>
      <c r="AT170" s="217">
        <v>95.104671623044624</v>
      </c>
      <c r="AU170" s="217">
        <v>95.149417513873047</v>
      </c>
      <c r="AV170" s="217">
        <v>95.192569138034969</v>
      </c>
      <c r="AW170" s="217">
        <v>95.234101376565619</v>
      </c>
      <c r="AX170" s="217">
        <v>95.273999256914365</v>
      </c>
      <c r="AY170" s="217">
        <v>95.312257320368587</v>
      </c>
      <c r="AZ170" s="217">
        <v>95.348878920275297</v>
      </c>
      <c r="BA170" s="217">
        <v>95.383875471331734</v>
      </c>
      <c r="BB170" s="217">
        <v>95.417265668894771</v>
      </c>
      <c r="BC170" s="217">
        <v>95.449074695547864</v>
      </c>
      <c r="BD170" s="217">
        <v>95.479333430188348</v>
      </c>
      <c r="BE170" s="217">
        <v>95.508077672771151</v>
      </c>
      <c r="BF170" s="217">
        <v>95.535347395668978</v>
      </c>
      <c r="BG170" s="217">
        <v>95.561186030467809</v>
      </c>
      <c r="BH170" s="217">
        <v>95.585639796976935</v>
      </c>
      <c r="BI170" s="217">
        <v>95.608757079345963</v>
      </c>
      <c r="BJ170" s="217">
        <v>95.63058785248019</v>
      </c>
      <c r="BK170" s="217">
        <v>95.651183160451353</v>
      </c>
      <c r="BL170" s="217">
        <v>95.670594647320982</v>
      </c>
      <c r="BM170" s="217">
        <v>95.688874139726707</v>
      </c>
      <c r="BN170" s="217">
        <v>95.706073279718737</v>
      </c>
      <c r="BO170" s="217">
        <v>95.722243205660433</v>
      </c>
      <c r="BP170" s="217">
        <v>95.737434278504537</v>
      </c>
      <c r="BQ170" s="217">
        <v>95.751695850406051</v>
      </c>
      <c r="BR170" s="217">
        <v>95.76507607241291</v>
      </c>
      <c r="BS170" s="217">
        <v>95.77762173786553</v>
      </c>
      <c r="BT170" s="217">
        <v>95.789378158117884</v>
      </c>
      <c r="BU170" s="217">
        <v>95.800389067246016</v>
      </c>
      <c r="BV170" s="217">
        <v>95.810696552520611</v>
      </c>
      <c r="BW170" s="217">
        <v>95.820341007572438</v>
      </c>
      <c r="BX170" s="217">
        <v>95.829361105362409</v>
      </c>
      <c r="BY170" s="217">
        <v>95.837793788269224</v>
      </c>
      <c r="BZ170" s="217">
        <v>95.845674272821029</v>
      </c>
    </row>
    <row r="171" spans="1:78" ht="15" customHeight="1" x14ac:dyDescent="0.2">
      <c r="A171" s="176" t="s">
        <v>9</v>
      </c>
      <c r="B171" s="213"/>
      <c r="C171" s="213"/>
      <c r="D171" s="213"/>
      <c r="E171" s="213"/>
      <c r="F171" s="213"/>
      <c r="G171" s="213"/>
      <c r="H171" s="217">
        <v>89.659225462277476</v>
      </c>
      <c r="I171" s="217">
        <v>89.6835469292337</v>
      </c>
      <c r="J171" s="217">
        <v>89.712480054667168</v>
      </c>
      <c r="K171" s="217">
        <v>89.74678816740618</v>
      </c>
      <c r="L171" s="217">
        <v>89.787314178298729</v>
      </c>
      <c r="M171" s="217">
        <v>89.834968847193409</v>
      </c>
      <c r="N171" s="217">
        <v>89.890708828661218</v>
      </c>
      <c r="O171" s="217">
        <v>89.955501695864342</v>
      </c>
      <c r="P171" s="217">
        <v>90.030275504018164</v>
      </c>
      <c r="Q171" s="217">
        <v>90.115851572367745</v>
      </c>
      <c r="R171" s="217">
        <v>90.212861299843425</v>
      </c>
      <c r="S171" s="217">
        <v>90.321651110154932</v>
      </c>
      <c r="T171" s="217">
        <v>90.442183855749192</v>
      </c>
      <c r="U171" s="217">
        <v>90.573949505390601</v>
      </c>
      <c r="V171" s="217">
        <v>90.715901431028541</v>
      </c>
      <c r="W171" s="217">
        <v>90.86643544019374</v>
      </c>
      <c r="X171" s="217">
        <v>91.023425367730496</v>
      </c>
      <c r="Y171" s="217">
        <v>91.184321006037862</v>
      </c>
      <c r="Z171" s="217">
        <v>91.346302553826021</v>
      </c>
      <c r="AA171" s="217">
        <v>91.506473507855262</v>
      </c>
      <c r="AB171" s="217">
        <v>91.66206483144552</v>
      </c>
      <c r="AC171" s="217">
        <v>91.810620464354713</v>
      </c>
      <c r="AD171" s="217">
        <v>91.950138796157859</v>
      </c>
      <c r="AE171" s="217">
        <v>92.079154965333615</v>
      </c>
      <c r="AF171" s="217">
        <v>92.19676128420474</v>
      </c>
      <c r="AG171" s="217">
        <v>92.302574003522651</v>
      </c>
      <c r="AH171" s="217">
        <v>92.396661515065205</v>
      </c>
      <c r="AI171" s="217">
        <v>92.479451272246351</v>
      </c>
      <c r="AJ171" s="217">
        <v>92.551631048649881</v>
      </c>
      <c r="AK171" s="217">
        <v>92.614056263735392</v>
      </c>
      <c r="AL171" s="217">
        <v>92.667670578204209</v>
      </c>
      <c r="AM171" s="217">
        <v>92.713442924824236</v>
      </c>
      <c r="AN171" s="217">
        <v>92.752321145682942</v>
      </c>
      <c r="AO171" s="217">
        <v>92.785200546884425</v>
      </c>
      <c r="AP171" s="217">
        <v>92.81290478126094</v>
      </c>
      <c r="AQ171" s="217">
        <v>92.83617625277229</v>
      </c>
      <c r="AR171" s="217">
        <v>92.855673434189725</v>
      </c>
      <c r="AS171" s="217">
        <v>92.871972891170728</v>
      </c>
      <c r="AT171" s="217">
        <v>92.885574268200742</v>
      </c>
      <c r="AU171" s="217">
        <v>92.89690693165258</v>
      </c>
      <c r="AV171" s="217">
        <v>92.906337342123138</v>
      </c>
      <c r="AW171" s="217">
        <v>92.914176529597668</v>
      </c>
      <c r="AX171" s="217">
        <v>92.920687273697425</v>
      </c>
      <c r="AY171" s="217">
        <v>92.926090757366467</v>
      </c>
      <c r="AZ171" s="217">
        <v>92.930572578168636</v>
      </c>
      <c r="BA171" s="217">
        <v>92.934288078768205</v>
      </c>
      <c r="BB171" s="217">
        <v>92.937367007372671</v>
      </c>
      <c r="BC171" s="217">
        <v>92.939917548123248</v>
      </c>
      <c r="BD171" s="217">
        <v>92.94202977690648</v>
      </c>
      <c r="BE171" s="217">
        <v>92.943778604460718</v>
      </c>
      <c r="BF171" s="217">
        <v>92.945226269277825</v>
      </c>
      <c r="BG171" s="217">
        <v>92.94642443996365</v>
      </c>
      <c r="BH171" s="217">
        <v>92.94741598198371</v>
      </c>
      <c r="BI171" s="217">
        <v>92.948236438111991</v>
      </c>
      <c r="BJ171" s="217">
        <v>92.94891526607519</v>
      </c>
      <c r="BK171" s="217">
        <v>92.949476871235589</v>
      </c>
      <c r="BL171" s="217">
        <v>92.949941466905514</v>
      </c>
      <c r="BM171" s="217">
        <v>92.950325790142415</v>
      </c>
      <c r="BN171" s="217">
        <v>92.950643696672259</v>
      </c>
      <c r="BO171" s="217">
        <v>92.950906654922321</v>
      </c>
      <c r="BP171" s="217">
        <v>92.951124155979286</v>
      </c>
      <c r="BQ171" s="217">
        <v>92.95130405357969</v>
      </c>
      <c r="BR171" s="217">
        <v>92.951452845937155</v>
      </c>
      <c r="BS171" s="217">
        <v>92.951575909262658</v>
      </c>
      <c r="BT171" s="217">
        <v>92.951677691193851</v>
      </c>
      <c r="BU171" s="217">
        <v>92.951761870972533</v>
      </c>
      <c r="BV171" s="217">
        <v>92.951831492056471</v>
      </c>
      <c r="BW171" s="217">
        <v>92.951889071888999</v>
      </c>
      <c r="BX171" s="217">
        <v>92.951936692746941</v>
      </c>
      <c r="BY171" s="217">
        <v>92.951976076918882</v>
      </c>
      <c r="BZ171" s="217">
        <v>92.952008648909995</v>
      </c>
    </row>
    <row r="172" spans="1:78" ht="15" customHeight="1" x14ac:dyDescent="0.2">
      <c r="A172" s="176" t="s">
        <v>10</v>
      </c>
      <c r="B172" s="213"/>
      <c r="C172" s="213"/>
      <c r="D172" s="213"/>
      <c r="E172" s="213"/>
      <c r="F172" s="213"/>
      <c r="G172" s="213"/>
      <c r="H172" s="217">
        <v>81.271599367455778</v>
      </c>
      <c r="I172" s="217">
        <v>81.296780956001044</v>
      </c>
      <c r="J172" s="217">
        <v>81.329691614606986</v>
      </c>
      <c r="K172" s="217">
        <v>81.372578356912328</v>
      </c>
      <c r="L172" s="217">
        <v>81.42825323267131</v>
      </c>
      <c r="M172" s="217">
        <v>81.500173996430064</v>
      </c>
      <c r="N172" s="217">
        <v>81.592491777024193</v>
      </c>
      <c r="O172" s="217">
        <v>81.710028010126308</v>
      </c>
      <c r="P172" s="217">
        <v>81.858126369224692</v>
      </c>
      <c r="Q172" s="217">
        <v>82.042312213721985</v>
      </c>
      <c r="R172" s="217">
        <v>82.267693942306579</v>
      </c>
      <c r="S172" s="217">
        <v>82.538075914566463</v>
      </c>
      <c r="T172" s="217">
        <v>82.854839880883006</v>
      </c>
      <c r="U172" s="217">
        <v>83.215792388966676</v>
      </c>
      <c r="V172" s="217">
        <v>83.614327638573613</v>
      </c>
      <c r="W172" s="217">
        <v>84.039322923417629</v>
      </c>
      <c r="X172" s="217">
        <v>84.476057956814188</v>
      </c>
      <c r="Y172" s="217">
        <v>84.908106519926889</v>
      </c>
      <c r="Z172" s="217">
        <v>85.319731463894556</v>
      </c>
      <c r="AA172" s="217">
        <v>85.698073299068795</v>
      </c>
      <c r="AB172" s="217">
        <v>86.034523131283535</v>
      </c>
      <c r="AC172" s="217">
        <v>86.325042402631283</v>
      </c>
      <c r="AD172" s="217">
        <v>86.569594330034306</v>
      </c>
      <c r="AE172" s="217">
        <v>86.771077989598325</v>
      </c>
      <c r="AF172" s="217">
        <v>86.934161240151852</v>
      </c>
      <c r="AG172" s="217">
        <v>87.064278996431085</v>
      </c>
      <c r="AH172" s="217">
        <v>87.166909403802208</v>
      </c>
      <c r="AI172" s="217">
        <v>87.247128305762814</v>
      </c>
      <c r="AJ172" s="217">
        <v>87.309386372219677</v>
      </c>
      <c r="AK172" s="217">
        <v>87.357439415567939</v>
      </c>
      <c r="AL172" s="217">
        <v>87.394370962882391</v>
      </c>
      <c r="AM172" s="217">
        <v>87.422662243371789</v>
      </c>
      <c r="AN172" s="217">
        <v>87.444280384619873</v>
      </c>
      <c r="AO172" s="217">
        <v>87.460767756867853</v>
      </c>
      <c r="AP172" s="217">
        <v>87.473323700538472</v>
      </c>
      <c r="AQ172" s="217">
        <v>87.482875022180338</v>
      </c>
      <c r="AR172" s="217">
        <v>87.490134568869308</v>
      </c>
      <c r="AS172" s="217">
        <v>87.495648682935126</v>
      </c>
      <c r="AT172" s="217">
        <v>87.49983497431522</v>
      </c>
      <c r="AU172" s="217">
        <v>87.503012007825788</v>
      </c>
      <c r="AV172" s="217">
        <v>87.50542242198631</v>
      </c>
      <c r="AW172" s="217">
        <v>87.507250811091822</v>
      </c>
      <c r="AX172" s="217">
        <v>87.508637487398161</v>
      </c>
      <c r="AY172" s="217">
        <v>87.50968903299065</v>
      </c>
      <c r="AZ172" s="217">
        <v>87.510486367536714</v>
      </c>
      <c r="BA172" s="217">
        <v>87.511090903742684</v>
      </c>
      <c r="BB172" s="217">
        <v>87.511549236338695</v>
      </c>
      <c r="BC172" s="217">
        <v>87.511896709690518</v>
      </c>
      <c r="BD172" s="217">
        <v>87.512160129763885</v>
      </c>
      <c r="BE172" s="217">
        <v>87.512359824250041</v>
      </c>
      <c r="BF172" s="217">
        <v>87.512511206718244</v>
      </c>
      <c r="BG172" s="217">
        <v>87.512625963736141</v>
      </c>
      <c r="BH172" s="217">
        <v>87.512712955573136</v>
      </c>
      <c r="BI172" s="217">
        <v>87.512778899437848</v>
      </c>
      <c r="BJ172" s="217">
        <v>87.512828887666501</v>
      </c>
      <c r="BK172" s="217">
        <v>87.512866780682401</v>
      </c>
      <c r="BL172" s="217">
        <v>87.512895504961364</v>
      </c>
      <c r="BM172" s="217">
        <v>87.512917278949999</v>
      </c>
      <c r="BN172" s="217">
        <v>87.512933784348277</v>
      </c>
      <c r="BO172" s="217">
        <v>87.512946295963772</v>
      </c>
      <c r="BP172" s="217">
        <v>87.51295578015467</v>
      </c>
      <c r="BQ172" s="217">
        <v>87.512962969458201</v>
      </c>
      <c r="BR172" s="217">
        <v>87.51296841916421</v>
      </c>
      <c r="BS172" s="217">
        <v>87.512972550201539</v>
      </c>
      <c r="BT172" s="217">
        <v>87.512975681648101</v>
      </c>
      <c r="BU172" s="217">
        <v>87.512978055375115</v>
      </c>
      <c r="BV172" s="217">
        <v>87.512979854728414</v>
      </c>
      <c r="BW172" s="217">
        <v>87.512981218689717</v>
      </c>
      <c r="BX172" s="217">
        <v>87.512982252611295</v>
      </c>
      <c r="BY172" s="217">
        <v>87.512983036353276</v>
      </c>
      <c r="BZ172" s="217">
        <v>87.51298363045197</v>
      </c>
    </row>
    <row r="173" spans="1:78" ht="15" customHeight="1" x14ac:dyDescent="0.2">
      <c r="A173" s="176" t="s">
        <v>11</v>
      </c>
      <c r="B173" s="213"/>
      <c r="C173" s="213"/>
      <c r="D173" s="213"/>
      <c r="E173" s="213"/>
      <c r="F173" s="213"/>
      <c r="G173" s="213"/>
      <c r="H173" s="217">
        <v>69.470330785621869</v>
      </c>
      <c r="I173" s="217">
        <v>69.508072376030754</v>
      </c>
      <c r="J173" s="217">
        <v>69.558630005020476</v>
      </c>
      <c r="K173" s="217">
        <v>69.626120640044533</v>
      </c>
      <c r="L173" s="217">
        <v>69.715798695901782</v>
      </c>
      <c r="M173" s="217">
        <v>69.834226751017695</v>
      </c>
      <c r="N173" s="217">
        <v>69.989356426092186</v>
      </c>
      <c r="O173" s="217">
        <v>70.190413540189141</v>
      </c>
      <c r="P173" s="217">
        <v>70.44743602472181</v>
      </c>
      <c r="Q173" s="217">
        <v>70.770286794434938</v>
      </c>
      <c r="R173" s="217">
        <v>71.1670039869352</v>
      </c>
      <c r="S173" s="217">
        <v>71.641521875898263</v>
      </c>
      <c r="T173" s="217">
        <v>72.191134995557917</v>
      </c>
      <c r="U173" s="217">
        <v>72.80450813086162</v>
      </c>
      <c r="V173" s="217">
        <v>73.46129094488397</v>
      </c>
      <c r="W173" s="217">
        <v>74.134119009899379</v>
      </c>
      <c r="X173" s="217">
        <v>74.792857081993674</v>
      </c>
      <c r="Y173" s="217">
        <v>75.409808216602798</v>
      </c>
      <c r="Z173" s="217">
        <v>75.964070673941237</v>
      </c>
      <c r="AA173" s="217">
        <v>76.443703983145269</v>
      </c>
      <c r="AB173" s="217">
        <v>76.845483687713909</v>
      </c>
      <c r="AC173" s="217">
        <v>77.172983945262132</v>
      </c>
      <c r="AD173" s="217">
        <v>77.434048404441015</v>
      </c>
      <c r="AE173" s="217">
        <v>77.638478158834332</v>
      </c>
      <c r="AF173" s="217">
        <v>77.796336697400747</v>
      </c>
      <c r="AG173" s="217">
        <v>77.916922330472403</v>
      </c>
      <c r="AH173" s="217">
        <v>78.008277035322521</v>
      </c>
      <c r="AI173" s="217">
        <v>78.077053867740574</v>
      </c>
      <c r="AJ173" s="217">
        <v>78.128588713635622</v>
      </c>
      <c r="AK173" s="217">
        <v>78.167067465737134</v>
      </c>
      <c r="AL173" s="217">
        <v>78.195721877513421</v>
      </c>
      <c r="AM173" s="217">
        <v>78.217018254768988</v>
      </c>
      <c r="AN173" s="217">
        <v>78.232822850855356</v>
      </c>
      <c r="AO173" s="217">
        <v>78.244539099252933</v>
      </c>
      <c r="AP173" s="217">
        <v>78.253217574266614</v>
      </c>
      <c r="AQ173" s="217">
        <v>78.259642065570446</v>
      </c>
      <c r="AR173" s="217">
        <v>78.264395876915103</v>
      </c>
      <c r="AS173" s="217">
        <v>78.267912314910959</v>
      </c>
      <c r="AT173" s="217">
        <v>78.27051282661148</v>
      </c>
      <c r="AU173" s="217">
        <v>78.272435638855754</v>
      </c>
      <c r="AV173" s="217">
        <v>78.273857173450665</v>
      </c>
      <c r="AW173" s="217">
        <v>78.274908010721319</v>
      </c>
      <c r="AX173" s="217">
        <v>78.275684762166705</v>
      </c>
      <c r="AY173" s="217">
        <v>78.276258885818123</v>
      </c>
      <c r="AZ173" s="217">
        <v>78.276683223532999</v>
      </c>
      <c r="BA173" s="217">
        <v>78.276996844533116</v>
      </c>
      <c r="BB173" s="217">
        <v>78.277228631630237</v>
      </c>
      <c r="BC173" s="217">
        <v>78.277399935212173</v>
      </c>
      <c r="BD173" s="217">
        <v>78.277526536612001</v>
      </c>
      <c r="BE173" s="217">
        <v>78.277620100181991</v>
      </c>
      <c r="BF173" s="217">
        <v>78.277689247009974</v>
      </c>
      <c r="BG173" s="217">
        <v>78.277740348748054</v>
      </c>
      <c r="BH173" s="217">
        <v>78.277778114449248</v>
      </c>
      <c r="BI173" s="217">
        <v>78.277806024350767</v>
      </c>
      <c r="BJ173" s="217">
        <v>78.277826650503073</v>
      </c>
      <c r="BK173" s="217">
        <v>78.277841893751216</v>
      </c>
      <c r="BL173" s="217">
        <v>78.27785315888525</v>
      </c>
      <c r="BM173" s="217">
        <v>78.277861484088973</v>
      </c>
      <c r="BN173" s="217">
        <v>78.277867636610281</v>
      </c>
      <c r="BO173" s="217">
        <v>78.277872183466286</v>
      </c>
      <c r="BP173" s="217">
        <v>78.27787554369732</v>
      </c>
      <c r="BQ173" s="217">
        <v>78.277878026984666</v>
      </c>
      <c r="BR173" s="217">
        <v>78.277879862190318</v>
      </c>
      <c r="BS173" s="217">
        <v>78.277881218448726</v>
      </c>
      <c r="BT173" s="217">
        <v>78.277882220754222</v>
      </c>
      <c r="BU173" s="217">
        <v>78.277882961480501</v>
      </c>
      <c r="BV173" s="217">
        <v>78.277883508893822</v>
      </c>
      <c r="BW173" s="217">
        <v>78.277883913444526</v>
      </c>
      <c r="BX173" s="217">
        <v>78.277884212416552</v>
      </c>
      <c r="BY173" s="217">
        <v>78.277884433363567</v>
      </c>
      <c r="BZ173" s="217">
        <v>78.277884596648335</v>
      </c>
    </row>
    <row r="174" spans="1:78" ht="15" customHeight="1" x14ac:dyDescent="0.2">
      <c r="A174" s="176" t="s">
        <v>12</v>
      </c>
      <c r="B174" s="213"/>
      <c r="C174" s="213"/>
      <c r="D174" s="213"/>
      <c r="E174" s="213"/>
      <c r="F174" s="213"/>
      <c r="G174" s="213"/>
      <c r="H174" s="217">
        <v>55.596593310108886</v>
      </c>
      <c r="I174" s="217">
        <v>55.597830698800514</v>
      </c>
      <c r="J174" s="217">
        <v>55.599819559440029</v>
      </c>
      <c r="K174" s="217">
        <v>55.603015400050239</v>
      </c>
      <c r="L174" s="217">
        <v>55.608148469669295</v>
      </c>
      <c r="M174" s="217">
        <v>55.61638731082261</v>
      </c>
      <c r="N174" s="217">
        <v>55.629596275140507</v>
      </c>
      <c r="O174" s="217">
        <v>55.650735640459594</v>
      </c>
      <c r="P174" s="217">
        <v>55.684469680765162</v>
      </c>
      <c r="Q174" s="217">
        <v>55.738056366826314</v>
      </c>
      <c r="R174" s="217">
        <v>55.82256322011019</v>
      </c>
      <c r="S174" s="217">
        <v>55.954317339262772</v>
      </c>
      <c r="T174" s="217">
        <v>56.156118464937897</v>
      </c>
      <c r="U174" s="217">
        <v>56.456950875030181</v>
      </c>
      <c r="V174" s="217">
        <v>56.887786358928523</v>
      </c>
      <c r="W174" s="217">
        <v>57.470653383790072</v>
      </c>
      <c r="X174" s="217">
        <v>58.201284289368161</v>
      </c>
      <c r="Y174" s="217">
        <v>59.034361222051913</v>
      </c>
      <c r="Z174" s="217">
        <v>59.887581965188922</v>
      </c>
      <c r="AA174" s="217">
        <v>60.670578002092668</v>
      </c>
      <c r="AB174" s="217">
        <v>61.319977599894891</v>
      </c>
      <c r="AC174" s="217">
        <v>61.814868174482214</v>
      </c>
      <c r="AD174" s="217">
        <v>62.16822889769972</v>
      </c>
      <c r="AE174" s="217">
        <v>62.408965882472508</v>
      </c>
      <c r="AF174" s="217">
        <v>62.567775398875881</v>
      </c>
      <c r="AG174" s="217">
        <v>62.670324139009267</v>
      </c>
      <c r="AH174" s="217">
        <v>62.735632555307717</v>
      </c>
      <c r="AI174" s="217">
        <v>62.776858222989333</v>
      </c>
      <c r="AJ174" s="217">
        <v>62.802736665524655</v>
      </c>
      <c r="AK174" s="217">
        <v>62.818924277999834</v>
      </c>
      <c r="AL174" s="217">
        <v>62.829027791491569</v>
      </c>
      <c r="AM174" s="217">
        <v>62.835325255860162</v>
      </c>
      <c r="AN174" s="217">
        <v>62.839247071955512</v>
      </c>
      <c r="AO174" s="217">
        <v>62.841688124669346</v>
      </c>
      <c r="AP174" s="217">
        <v>62.843207002836991</v>
      </c>
      <c r="AQ174" s="217">
        <v>62.844151887981553</v>
      </c>
      <c r="AR174" s="217">
        <v>62.844739619929115</v>
      </c>
      <c r="AS174" s="217">
        <v>62.845105168309516</v>
      </c>
      <c r="AT174" s="217">
        <v>62.845332515106435</v>
      </c>
      <c r="AU174" s="217">
        <v>62.845473905332227</v>
      </c>
      <c r="AV174" s="217">
        <v>62.845561836245814</v>
      </c>
      <c r="AW174" s="217">
        <v>62.845616520033616</v>
      </c>
      <c r="AX174" s="217">
        <v>62.845650527350124</v>
      </c>
      <c r="AY174" s="217">
        <v>62.845671676072158</v>
      </c>
      <c r="AZ174" s="217">
        <v>62.845684828158326</v>
      </c>
      <c r="BA174" s="217">
        <v>62.845693007236996</v>
      </c>
      <c r="BB174" s="217">
        <v>62.845698093673668</v>
      </c>
      <c r="BC174" s="217">
        <v>62.845701256844144</v>
      </c>
      <c r="BD174" s="217">
        <v>62.845703223966467</v>
      </c>
      <c r="BE174" s="217">
        <v>62.845704447286316</v>
      </c>
      <c r="BF174" s="217">
        <v>62.845705208047946</v>
      </c>
      <c r="BG174" s="217">
        <v>62.845705681152509</v>
      </c>
      <c r="BH174" s="217">
        <v>62.845705975368077</v>
      </c>
      <c r="BI174" s="217">
        <v>62.845706158335652</v>
      </c>
      <c r="BJ174" s="217">
        <v>62.845706272120026</v>
      </c>
      <c r="BK174" s="217">
        <v>62.845706342880554</v>
      </c>
      <c r="BL174" s="217">
        <v>62.845706386885304</v>
      </c>
      <c r="BM174" s="217">
        <v>62.845706414251097</v>
      </c>
      <c r="BN174" s="217">
        <v>62.845706431269413</v>
      </c>
      <c r="BO174" s="217">
        <v>62.845706441852805</v>
      </c>
      <c r="BP174" s="217">
        <v>62.845706448434434</v>
      </c>
      <c r="BQ174" s="217">
        <v>62.845706452527438</v>
      </c>
      <c r="BR174" s="217">
        <v>62.845706455072801</v>
      </c>
      <c r="BS174" s="217">
        <v>62.845706456655719</v>
      </c>
      <c r="BT174" s="217">
        <v>62.845706457640112</v>
      </c>
      <c r="BU174" s="217">
        <v>62.845706458252288</v>
      </c>
      <c r="BV174" s="217">
        <v>62.845706458632989</v>
      </c>
      <c r="BW174" s="217">
        <v>62.845706458869742</v>
      </c>
      <c r="BX174" s="217">
        <v>62.845706459016967</v>
      </c>
      <c r="BY174" s="217">
        <v>62.845706459108527</v>
      </c>
      <c r="BZ174" s="217">
        <v>62.84570645916547</v>
      </c>
    </row>
    <row r="175" spans="1:78" ht="15" customHeight="1" x14ac:dyDescent="0.2">
      <c r="A175" s="176" t="s">
        <v>13</v>
      </c>
      <c r="B175" s="213"/>
      <c r="C175" s="213"/>
      <c r="D175" s="213"/>
      <c r="E175" s="213"/>
      <c r="F175" s="213"/>
      <c r="G175" s="213"/>
      <c r="H175" s="217">
        <v>30.421408893248319</v>
      </c>
      <c r="I175" s="217">
        <v>30.421934901352181</v>
      </c>
      <c r="J175" s="217">
        <v>30.422802575448074</v>
      </c>
      <c r="K175" s="217">
        <v>30.424233555097697</v>
      </c>
      <c r="L175" s="217">
        <v>30.426592762916592</v>
      </c>
      <c r="M175" s="217">
        <v>30.430480182505647</v>
      </c>
      <c r="N175" s="217">
        <v>30.436879966686259</v>
      </c>
      <c r="O175" s="217">
        <v>30.447400196315009</v>
      </c>
      <c r="P175" s="217">
        <v>30.464651699799088</v>
      </c>
      <c r="Q175" s="217">
        <v>30.492828704008343</v>
      </c>
      <c r="R175" s="217">
        <v>30.538551662140733</v>
      </c>
      <c r="S175" s="217">
        <v>30.611968129934759</v>
      </c>
      <c r="T175" s="217">
        <v>30.727878262236256</v>
      </c>
      <c r="U175" s="217">
        <v>30.906087653180624</v>
      </c>
      <c r="V175" s="217">
        <v>31.169207690332275</v>
      </c>
      <c r="W175" s="217">
        <v>31.535355469967353</v>
      </c>
      <c r="X175" s="217">
        <v>32.004998232369502</v>
      </c>
      <c r="Y175" s="217">
        <v>32.548230327234499</v>
      </c>
      <c r="Z175" s="217">
        <v>33.106286071985103</v>
      </c>
      <c r="AA175" s="217">
        <v>33.613884560364816</v>
      </c>
      <c r="AB175" s="217">
        <v>34.026966529617155</v>
      </c>
      <c r="AC175" s="217">
        <v>34.333745759532356</v>
      </c>
      <c r="AD175" s="217">
        <v>34.546447258585971</v>
      </c>
      <c r="AE175" s="217">
        <v>34.686989322778146</v>
      </c>
      <c r="AF175" s="217">
        <v>34.776921355819397</v>
      </c>
      <c r="AG175" s="217">
        <v>34.833292771339501</v>
      </c>
      <c r="AH175" s="217">
        <v>34.868171714153618</v>
      </c>
      <c r="AI175" s="217">
        <v>34.889579378907214</v>
      </c>
      <c r="AJ175" s="217">
        <v>34.902653868095399</v>
      </c>
      <c r="AK175" s="217">
        <v>34.910614828757424</v>
      </c>
      <c r="AL175" s="217">
        <v>34.915453267512959</v>
      </c>
      <c r="AM175" s="217">
        <v>34.91839063329747</v>
      </c>
      <c r="AN175" s="217">
        <v>34.920172663685968</v>
      </c>
      <c r="AO175" s="217">
        <v>34.92125333284028</v>
      </c>
      <c r="AP175" s="217">
        <v>34.921908514284674</v>
      </c>
      <c r="AQ175" s="217">
        <v>34.922305673319912</v>
      </c>
      <c r="AR175" s="217">
        <v>34.922546401709504</v>
      </c>
      <c r="AS175" s="217">
        <v>34.922692305284016</v>
      </c>
      <c r="AT175" s="217">
        <v>34.922780733295738</v>
      </c>
      <c r="AU175" s="217">
        <v>34.92283432590267</v>
      </c>
      <c r="AV175" s="217">
        <v>34.922866805789646</v>
      </c>
      <c r="AW175" s="217">
        <v>34.92288649012994</v>
      </c>
      <c r="AX175" s="217">
        <v>34.922898419712226</v>
      </c>
      <c r="AY175" s="217">
        <v>34.922905649547609</v>
      </c>
      <c r="AZ175" s="217">
        <v>34.92291003112868</v>
      </c>
      <c r="BA175" s="217">
        <v>34.922912686546432</v>
      </c>
      <c r="BB175" s="217">
        <v>34.922914295837451</v>
      </c>
      <c r="BC175" s="217">
        <v>34.922915271132823</v>
      </c>
      <c r="BD175" s="217">
        <v>34.922915862201073</v>
      </c>
      <c r="BE175" s="217">
        <v>34.922916220412183</v>
      </c>
      <c r="BF175" s="217">
        <v>34.922916437502494</v>
      </c>
      <c r="BG175" s="217">
        <v>34.922916569067922</v>
      </c>
      <c r="BH175" s="217">
        <v>34.922916648801845</v>
      </c>
      <c r="BI175" s="217">
        <v>34.922916697123796</v>
      </c>
      <c r="BJ175" s="217">
        <v>34.922916726408829</v>
      </c>
      <c r="BK175" s="217">
        <v>34.922916744156737</v>
      </c>
      <c r="BL175" s="217">
        <v>34.922916754912677</v>
      </c>
      <c r="BM175" s="217">
        <v>34.92291676143121</v>
      </c>
      <c r="BN175" s="217">
        <v>34.9229167653817</v>
      </c>
      <c r="BO175" s="217">
        <v>34.92291676777586</v>
      </c>
      <c r="BP175" s="217">
        <v>34.922916769226816</v>
      </c>
      <c r="BQ175" s="217">
        <v>34.922916770106148</v>
      </c>
      <c r="BR175" s="217">
        <v>34.922916770639063</v>
      </c>
      <c r="BS175" s="217">
        <v>34.922916770962033</v>
      </c>
      <c r="BT175" s="217">
        <v>34.922916771157759</v>
      </c>
      <c r="BU175" s="217">
        <v>34.922916771276377</v>
      </c>
      <c r="BV175" s="217">
        <v>34.92291677134827</v>
      </c>
      <c r="BW175" s="217">
        <v>34.92291677139184</v>
      </c>
      <c r="BX175" s="217">
        <v>34.922916771418244</v>
      </c>
      <c r="BY175" s="217">
        <v>34.922916771434245</v>
      </c>
      <c r="BZ175" s="217">
        <v>34.922916771443937</v>
      </c>
    </row>
    <row r="176" spans="1:78" ht="15" customHeight="1" x14ac:dyDescent="0.2">
      <c r="A176" s="176" t="s">
        <v>14</v>
      </c>
      <c r="B176" s="213"/>
      <c r="C176" s="213"/>
      <c r="D176" s="213"/>
      <c r="E176" s="213"/>
      <c r="F176" s="213"/>
      <c r="G176" s="213"/>
      <c r="H176" s="217">
        <v>16.827746698674829</v>
      </c>
      <c r="I176" s="217">
        <v>16.827894985271143</v>
      </c>
      <c r="J176" s="217">
        <v>16.82815689613091</v>
      </c>
      <c r="K176" s="217">
        <v>16.828619454217399</v>
      </c>
      <c r="L176" s="217">
        <v>16.829436244308337</v>
      </c>
      <c r="M176" s="217">
        <v>16.830878138974512</v>
      </c>
      <c r="N176" s="217">
        <v>16.833422289713535</v>
      </c>
      <c r="O176" s="217">
        <v>16.83790741962013</v>
      </c>
      <c r="P176" s="217">
        <v>16.845802246425063</v>
      </c>
      <c r="Q176" s="217">
        <v>16.859661537370844</v>
      </c>
      <c r="R176" s="217">
        <v>16.883876791049619</v>
      </c>
      <c r="S176" s="217">
        <v>16.925839240985585</v>
      </c>
      <c r="T176" s="217">
        <v>16.997528493792462</v>
      </c>
      <c r="U176" s="217">
        <v>17.117077029311169</v>
      </c>
      <c r="V176" s="217">
        <v>17.308616592212971</v>
      </c>
      <c r="W176" s="217">
        <v>17.596660641597094</v>
      </c>
      <c r="X176" s="217">
        <v>17.991042191861649</v>
      </c>
      <c r="Y176" s="217">
        <v>18.466932305634721</v>
      </c>
      <c r="Z176" s="217">
        <v>18.960907441639296</v>
      </c>
      <c r="AA176" s="217">
        <v>19.399651155484712</v>
      </c>
      <c r="AB176" s="217">
        <v>19.738565261435323</v>
      </c>
      <c r="AC176" s="217">
        <v>19.973210214207025</v>
      </c>
      <c r="AD176" s="217">
        <v>20.123614495918758</v>
      </c>
      <c r="AE176" s="217">
        <v>20.215312327221049</v>
      </c>
      <c r="AF176" s="217">
        <v>20.269520939379778</v>
      </c>
      <c r="AG176" s="217">
        <v>20.300984815669342</v>
      </c>
      <c r="AH176" s="217">
        <v>20.319053027077398</v>
      </c>
      <c r="AI176" s="217">
        <v>20.329365122798396</v>
      </c>
      <c r="AJ176" s="217">
        <v>20.335229908909447</v>
      </c>
      <c r="AK176" s="217">
        <v>20.338558715639714</v>
      </c>
      <c r="AL176" s="217">
        <v>20.340445975155941</v>
      </c>
      <c r="AM176" s="217">
        <v>20.34151526363836</v>
      </c>
      <c r="AN176" s="217">
        <v>20.342120882809496</v>
      </c>
      <c r="AO176" s="217">
        <v>20.342463819963974</v>
      </c>
      <c r="AP176" s="217">
        <v>20.342657988391331</v>
      </c>
      <c r="AQ176" s="217">
        <v>20.342767917800373</v>
      </c>
      <c r="AR176" s="217">
        <v>20.342830152539296</v>
      </c>
      <c r="AS176" s="217">
        <v>20.342865384971248</v>
      </c>
      <c r="AT176" s="217">
        <v>20.342885330573161</v>
      </c>
      <c r="AU176" s="217">
        <v>20.34289662199712</v>
      </c>
      <c r="AV176" s="217">
        <v>20.342903014171394</v>
      </c>
      <c r="AW176" s="217">
        <v>20.342906632829497</v>
      </c>
      <c r="AX176" s="217">
        <v>20.342908681376628</v>
      </c>
      <c r="AY176" s="217">
        <v>20.342909841072377</v>
      </c>
      <c r="AZ176" s="217">
        <v>20.342910497583361</v>
      </c>
      <c r="BA176" s="217">
        <v>20.342910869238235</v>
      </c>
      <c r="BB176" s="217">
        <v>20.342911079634298</v>
      </c>
      <c r="BC176" s="217">
        <v>20.342911198740772</v>
      </c>
      <c r="BD176" s="217">
        <v>20.342911266167654</v>
      </c>
      <c r="BE176" s="217">
        <v>20.342911304338415</v>
      </c>
      <c r="BF176" s="217">
        <v>20.34291132594711</v>
      </c>
      <c r="BG176" s="217">
        <v>20.34291133817992</v>
      </c>
      <c r="BH176" s="217">
        <v>20.342911345104987</v>
      </c>
      <c r="BI176" s="217">
        <v>20.342911349025311</v>
      </c>
      <c r="BJ176" s="217">
        <v>20.342911351244627</v>
      </c>
      <c r="BK176" s="217">
        <v>20.342911352500995</v>
      </c>
      <c r="BL176" s="217">
        <v>20.342911353212234</v>
      </c>
      <c r="BM176" s="217">
        <v>20.34291135361487</v>
      </c>
      <c r="BN176" s="217">
        <v>20.342911353842801</v>
      </c>
      <c r="BO176" s="217">
        <v>20.342911353971839</v>
      </c>
      <c r="BP176" s="217">
        <v>20.342911354044887</v>
      </c>
      <c r="BQ176" s="217">
        <v>20.342911354086237</v>
      </c>
      <c r="BR176" s="217">
        <v>20.342911354109649</v>
      </c>
      <c r="BS176" s="217">
        <v>20.342911354122901</v>
      </c>
      <c r="BT176" s="217">
        <v>20.342911354130404</v>
      </c>
      <c r="BU176" s="217">
        <v>20.34291135413465</v>
      </c>
      <c r="BV176" s="217">
        <v>20.342911354137055</v>
      </c>
      <c r="BW176" s="217">
        <v>20.342911354138415</v>
      </c>
      <c r="BX176" s="217">
        <v>20.342911354139186</v>
      </c>
      <c r="BY176" s="217">
        <v>20.342911354139623</v>
      </c>
      <c r="BZ176" s="217">
        <v>20.342911354139869</v>
      </c>
    </row>
    <row r="177" spans="1:78" ht="15" customHeight="1" x14ac:dyDescent="0.2">
      <c r="A177" s="176" t="s">
        <v>15</v>
      </c>
      <c r="B177" s="213"/>
      <c r="C177" s="213"/>
      <c r="D177" s="213"/>
      <c r="E177" s="213"/>
      <c r="F177" s="213"/>
      <c r="G177" s="213"/>
      <c r="H177" s="217">
        <v>11.886097970859877</v>
      </c>
      <c r="I177" s="217">
        <v>11.887768914209239</v>
      </c>
      <c r="J177" s="217">
        <v>11.889927230216058</v>
      </c>
      <c r="K177" s="217">
        <v>11.89271393557552</v>
      </c>
      <c r="L177" s="217">
        <v>11.896310088796422</v>
      </c>
      <c r="M177" s="217">
        <v>11.900947653411512</v>
      </c>
      <c r="N177" s="217">
        <v>11.906922969984281</v>
      </c>
      <c r="O177" s="217">
        <v>11.914613233623099</v>
      </c>
      <c r="P177" s="217">
        <v>11.924496265340347</v>
      </c>
      <c r="Q177" s="217">
        <v>11.937173599814212</v>
      </c>
      <c r="R177" s="217">
        <v>11.953396385282685</v>
      </c>
      <c r="S177" s="217">
        <v>11.974092657548955</v>
      </c>
      <c r="T177" s="217">
        <v>12.000393024736741</v>
      </c>
      <c r="U177" s="217">
        <v>12.033649490673005</v>
      </c>
      <c r="V177" s="217">
        <v>12.075438944193547</v>
      </c>
      <c r="W177" s="217">
        <v>12.127538916988538</v>
      </c>
      <c r="X177" s="217">
        <v>12.191859339135764</v>
      </c>
      <c r="Y177" s="217">
        <v>12.270312022333094</v>
      </c>
      <c r="Z177" s="217">
        <v>12.364602676929081</v>
      </c>
      <c r="AA177" s="217">
        <v>12.475942660506671</v>
      </c>
      <c r="AB177" s="217">
        <v>12.604702762343893</v>
      </c>
      <c r="AC177" s="217">
        <v>12.750067719157235</v>
      </c>
      <c r="AD177" s="217">
        <v>12.909786748809582</v>
      </c>
      <c r="AE177" s="217">
        <v>13.080130387299063</v>
      </c>
      <c r="AF177" s="217">
        <v>13.256133777687754</v>
      </c>
      <c r="AG177" s="217">
        <v>13.432125308272582</v>
      </c>
      <c r="AH177" s="217">
        <v>13.602434883587273</v>
      </c>
      <c r="AI177" s="217">
        <v>13.762101798096293</v>
      </c>
      <c r="AJ177" s="217">
        <v>13.907402352927257</v>
      </c>
      <c r="AK177" s="217">
        <v>14.036091905023088</v>
      </c>
      <c r="AL177" s="217">
        <v>14.147360657243667</v>
      </c>
      <c r="AM177" s="217">
        <v>14.241583571871846</v>
      </c>
      <c r="AN177" s="217">
        <v>14.319974710319913</v>
      </c>
      <c r="AO177" s="217">
        <v>14.384241162413677</v>
      </c>
      <c r="AP177" s="217">
        <v>14.436295099731774</v>
      </c>
      <c r="AQ177" s="217">
        <v>14.478046127897878</v>
      </c>
      <c r="AR177" s="217">
        <v>14.511271060307598</v>
      </c>
      <c r="AS177" s="217">
        <v>14.537545890817849</v>
      </c>
      <c r="AT177" s="217">
        <v>14.558221695909255</v>
      </c>
      <c r="AU177" s="217">
        <v>14.574428209193442</v>
      </c>
      <c r="AV177" s="217">
        <v>14.587092687663247</v>
      </c>
      <c r="AW177" s="217">
        <v>14.596965611822231</v>
      </c>
      <c r="AX177" s="217">
        <v>14.60464795882273</v>
      </c>
      <c r="AY177" s="217">
        <v>14.610617092970063</v>
      </c>
      <c r="AZ177" s="217">
        <v>14.615249840463788</v>
      </c>
      <c r="BA177" s="217">
        <v>14.618842246976644</v>
      </c>
      <c r="BB177" s="217">
        <v>14.621626042164156</v>
      </c>
      <c r="BC177" s="217">
        <v>14.623782100149468</v>
      </c>
      <c r="BD177" s="217">
        <v>14.625451292918621</v>
      </c>
      <c r="BE177" s="217">
        <v>14.626743152881184</v>
      </c>
      <c r="BF177" s="217">
        <v>14.627742734498264</v>
      </c>
      <c r="BG177" s="217">
        <v>14.628516018397463</v>
      </c>
      <c r="BH177" s="217">
        <v>14.629114149173219</v>
      </c>
      <c r="BI177" s="217">
        <v>14.629576747643398</v>
      </c>
      <c r="BJ177" s="217">
        <v>14.629934493186267</v>
      </c>
      <c r="BK177" s="217">
        <v>14.630211133125641</v>
      </c>
      <c r="BL177" s="217">
        <v>14.630425043970305</v>
      </c>
      <c r="BM177" s="217">
        <v>14.630590443073551</v>
      </c>
      <c r="BN177" s="217">
        <v>14.63071832816256</v>
      </c>
      <c r="BO177" s="217">
        <v>14.630817205363357</v>
      </c>
      <c r="BP177" s="217">
        <v>14.630893653040282</v>
      </c>
      <c r="BQ177" s="217">
        <v>14.630952758301586</v>
      </c>
      <c r="BR177" s="217">
        <v>14.63099845482232</v>
      </c>
      <c r="BS177" s="217">
        <v>14.631033784231409</v>
      </c>
      <c r="BT177" s="217">
        <v>14.631061098319764</v>
      </c>
      <c r="BU177" s="217">
        <v>14.631082215445321</v>
      </c>
      <c r="BV177" s="217">
        <v>14.631098541496721</v>
      </c>
      <c r="BW177" s="217">
        <v>14.631111163438586</v>
      </c>
      <c r="BX177" s="217">
        <v>14.631120921648463</v>
      </c>
      <c r="BY177" s="217">
        <v>14.631128465850875</v>
      </c>
      <c r="BZ177" s="217">
        <v>14.631134298366211</v>
      </c>
    </row>
    <row r="178" spans="1:78" ht="15" customHeight="1" x14ac:dyDescent="0.2">
      <c r="A178" s="176" t="s">
        <v>44</v>
      </c>
      <c r="B178" s="213"/>
      <c r="C178" s="213"/>
      <c r="D178" s="213"/>
      <c r="E178" s="213"/>
      <c r="F178" s="213"/>
      <c r="G178" s="213"/>
      <c r="H178" s="217">
        <v>10.103183275230894</v>
      </c>
      <c r="I178" s="217">
        <v>10.104603577077853</v>
      </c>
      <c r="J178" s="217">
        <v>10.106438145683647</v>
      </c>
      <c r="K178" s="217">
        <v>10.10880684523919</v>
      </c>
      <c r="L178" s="217">
        <v>10.111863575476958</v>
      </c>
      <c r="M178" s="217">
        <v>10.115805505399784</v>
      </c>
      <c r="N178" s="217">
        <v>10.120884524486637</v>
      </c>
      <c r="O178" s="217">
        <v>10.127421248579633</v>
      </c>
      <c r="P178" s="217">
        <v>10.135821825539292</v>
      </c>
      <c r="Q178" s="217">
        <v>10.146597559842078</v>
      </c>
      <c r="R178" s="217">
        <v>10.160386927490281</v>
      </c>
      <c r="S178" s="217">
        <v>10.177978758916609</v>
      </c>
      <c r="T178" s="217">
        <v>10.200334071026228</v>
      </c>
      <c r="U178" s="217">
        <v>10.228602067072051</v>
      </c>
      <c r="V178" s="217">
        <v>10.264123102564513</v>
      </c>
      <c r="W178" s="217">
        <v>10.308408079440255</v>
      </c>
      <c r="X178" s="217">
        <v>10.363080438265397</v>
      </c>
      <c r="Y178" s="217">
        <v>10.429765218983128</v>
      </c>
      <c r="Z178" s="217">
        <v>10.509912275389716</v>
      </c>
      <c r="AA178" s="217">
        <v>10.60455126143067</v>
      </c>
      <c r="AB178" s="217">
        <v>10.713997347992308</v>
      </c>
      <c r="AC178" s="217">
        <v>10.837557561283647</v>
      </c>
      <c r="AD178" s="217">
        <v>10.973318736488144</v>
      </c>
      <c r="AE178" s="217">
        <v>11.118110829204204</v>
      </c>
      <c r="AF178" s="217">
        <v>11.267713711034592</v>
      </c>
      <c r="AG178" s="217">
        <v>11.417306512031697</v>
      </c>
      <c r="AH178" s="217">
        <v>11.562069651049185</v>
      </c>
      <c r="AI178" s="217">
        <v>11.697786528381853</v>
      </c>
      <c r="AJ178" s="217">
        <v>11.821291999988171</v>
      </c>
      <c r="AK178" s="217">
        <v>11.930678119269631</v>
      </c>
      <c r="AL178" s="217">
        <v>12.025256558657121</v>
      </c>
      <c r="AM178" s="217">
        <v>12.105346036091072</v>
      </c>
      <c r="AN178" s="217">
        <v>12.171978503771932</v>
      </c>
      <c r="AO178" s="217">
        <v>12.22660498805163</v>
      </c>
      <c r="AP178" s="217">
        <v>12.270850834772013</v>
      </c>
      <c r="AQ178" s="217">
        <v>12.306339208713201</v>
      </c>
      <c r="AR178" s="217">
        <v>12.334580401261462</v>
      </c>
      <c r="AS178" s="217">
        <v>12.356914007195178</v>
      </c>
      <c r="AT178" s="217">
        <v>12.374488441522871</v>
      </c>
      <c r="AU178" s="217">
        <v>12.388263977814429</v>
      </c>
      <c r="AV178" s="217">
        <v>12.399028784513764</v>
      </c>
      <c r="AW178" s="217">
        <v>12.407420770048901</v>
      </c>
      <c r="AX178" s="217">
        <v>12.413950764999324</v>
      </c>
      <c r="AY178" s="217">
        <v>12.419024529024558</v>
      </c>
      <c r="AZ178" s="217">
        <v>12.422962364394223</v>
      </c>
      <c r="BA178" s="217">
        <v>12.42601590993015</v>
      </c>
      <c r="BB178" s="217">
        <v>12.428382135839534</v>
      </c>
      <c r="BC178" s="217">
        <v>12.430214785127051</v>
      </c>
      <c r="BD178" s="217">
        <v>12.431633598980831</v>
      </c>
      <c r="BE178" s="217">
        <v>12.43273167994901</v>
      </c>
      <c r="BF178" s="217">
        <v>12.433581324323528</v>
      </c>
      <c r="BG178" s="217">
        <v>12.434238615637847</v>
      </c>
      <c r="BH178" s="217">
        <v>12.43474702679724</v>
      </c>
      <c r="BI178" s="217">
        <v>12.435140235496892</v>
      </c>
      <c r="BJ178" s="217">
        <v>12.435444319208331</v>
      </c>
      <c r="BK178" s="217">
        <v>12.435679463156799</v>
      </c>
      <c r="BL178" s="217">
        <v>12.435861287374763</v>
      </c>
      <c r="BM178" s="217">
        <v>12.436001876612522</v>
      </c>
      <c r="BN178" s="217">
        <v>12.43611057893818</v>
      </c>
      <c r="BO178" s="217">
        <v>12.436194624558857</v>
      </c>
      <c r="BP178" s="217">
        <v>12.436259605084244</v>
      </c>
      <c r="BQ178" s="217">
        <v>12.436309844556352</v>
      </c>
      <c r="BR178" s="217">
        <v>12.436348686598976</v>
      </c>
      <c r="BS178" s="217">
        <v>12.436378716596703</v>
      </c>
      <c r="BT178" s="217">
        <v>12.436401933571803</v>
      </c>
      <c r="BU178" s="217">
        <v>12.436419883128526</v>
      </c>
      <c r="BV178" s="217">
        <v>12.436433760272216</v>
      </c>
      <c r="BW178" s="217">
        <v>12.436444488922803</v>
      </c>
      <c r="BX178" s="217">
        <v>12.436452783401197</v>
      </c>
      <c r="BY178" s="217">
        <v>12.436459195973246</v>
      </c>
      <c r="BZ178" s="217">
        <v>12.436464153611283</v>
      </c>
    </row>
    <row r="179" spans="1:78" ht="15" customHeight="1" x14ac:dyDescent="0.2">
      <c r="A179" s="176" t="s">
        <v>45</v>
      </c>
      <c r="B179" s="213"/>
      <c r="C179" s="213"/>
      <c r="D179" s="213"/>
      <c r="E179" s="213"/>
      <c r="F179" s="213"/>
      <c r="G179" s="213"/>
      <c r="H179" s="213">
        <v>8.0825466201847167</v>
      </c>
      <c r="I179" s="213">
        <v>8.0836828616622824</v>
      </c>
      <c r="J179" s="213">
        <v>8.0851505165469195</v>
      </c>
      <c r="K179" s="213">
        <v>8.0870454761913528</v>
      </c>
      <c r="L179" s="213">
        <v>8.0894908603815665</v>
      </c>
      <c r="M179" s="213">
        <v>8.0926444043198273</v>
      </c>
      <c r="N179" s="213">
        <v>8.0967076195893117</v>
      </c>
      <c r="O179" s="213">
        <v>8.1019369988637067</v>
      </c>
      <c r="P179" s="213">
        <v>8.1086574604314343</v>
      </c>
      <c r="Q179" s="213">
        <v>8.117278047873663</v>
      </c>
      <c r="R179" s="213">
        <v>8.1283095419922251</v>
      </c>
      <c r="S179" s="213">
        <v>8.1423830071332883</v>
      </c>
      <c r="T179" s="213">
        <v>8.1602672568209833</v>
      </c>
      <c r="U179" s="213">
        <v>8.1828816536576419</v>
      </c>
      <c r="V179" s="213">
        <v>8.2112984820516104</v>
      </c>
      <c r="W179" s="213">
        <v>8.2467264635522053</v>
      </c>
      <c r="X179" s="213">
        <v>8.2904643506123197</v>
      </c>
      <c r="Y179" s="213">
        <v>8.3438121751865033</v>
      </c>
      <c r="Z179" s="213">
        <v>8.4079298203117752</v>
      </c>
      <c r="AA179" s="213">
        <v>8.4836410091445362</v>
      </c>
      <c r="AB179" s="213">
        <v>8.5711978783938481</v>
      </c>
      <c r="AC179" s="213">
        <v>8.6700460490269204</v>
      </c>
      <c r="AD179" s="213">
        <v>8.7786549891905175</v>
      </c>
      <c r="AE179" s="213">
        <v>8.8944886633633651</v>
      </c>
      <c r="AF179" s="213">
        <v>9.0141709688276759</v>
      </c>
      <c r="AG179" s="213">
        <v>9.1338452096253597</v>
      </c>
      <c r="AH179" s="213">
        <v>9.2496557208393515</v>
      </c>
      <c r="AI179" s="213">
        <v>9.358229222705484</v>
      </c>
      <c r="AJ179" s="213">
        <v>9.4570335999905399</v>
      </c>
      <c r="AK179" s="213">
        <v>9.5445424954157065</v>
      </c>
      <c r="AL179" s="213">
        <v>9.6202052469256998</v>
      </c>
      <c r="AM179" s="213">
        <v>9.6842768288728607</v>
      </c>
      <c r="AN179" s="213">
        <v>9.7375828030175473</v>
      </c>
      <c r="AO179" s="213">
        <v>9.781283990441306</v>
      </c>
      <c r="AP179" s="213">
        <v>9.8166806678176108</v>
      </c>
      <c r="AQ179" s="213">
        <v>9.8450713669705614</v>
      </c>
      <c r="AR179" s="213">
        <v>9.8676643210091708</v>
      </c>
      <c r="AS179" s="213">
        <v>9.8855312057561413</v>
      </c>
      <c r="AT179" s="213">
        <v>9.8995907532182983</v>
      </c>
      <c r="AU179" s="213">
        <v>9.9106111822515448</v>
      </c>
      <c r="AV179" s="213">
        <v>9.9192230276110109</v>
      </c>
      <c r="AW179" s="213">
        <v>9.9259366160391203</v>
      </c>
      <c r="AX179" s="213">
        <v>9.9311606119994593</v>
      </c>
      <c r="AY179" s="213">
        <v>9.9352196232196466</v>
      </c>
      <c r="AZ179" s="213">
        <v>9.9383698915153786</v>
      </c>
      <c r="BA179" s="213">
        <v>9.9408127279441203</v>
      </c>
      <c r="BB179" s="213">
        <v>9.9427057086716282</v>
      </c>
      <c r="BC179" s="213">
        <v>9.9441718281016414</v>
      </c>
      <c r="BD179" s="213">
        <v>9.945306879184665</v>
      </c>
      <c r="BE179" s="213">
        <v>9.9461853439592076</v>
      </c>
      <c r="BF179" s="213">
        <v>9.9468650594588226</v>
      </c>
      <c r="BG179" s="213">
        <v>9.9473908925102776</v>
      </c>
      <c r="BH179" s="213">
        <v>9.9477976214377932</v>
      </c>
      <c r="BI179" s="213">
        <v>9.9481121883975145</v>
      </c>
      <c r="BJ179" s="213">
        <v>9.9483554553666647</v>
      </c>
      <c r="BK179" s="213">
        <v>9.9485435705254393</v>
      </c>
      <c r="BL179" s="213">
        <v>9.9486890298998105</v>
      </c>
      <c r="BM179" s="213">
        <v>9.9488015012900171</v>
      </c>
      <c r="BN179" s="213">
        <v>9.9488884631505439</v>
      </c>
      <c r="BO179" s="213">
        <v>9.9489556996470849</v>
      </c>
      <c r="BP179" s="213">
        <v>9.9490076840673947</v>
      </c>
      <c r="BQ179" s="213">
        <v>9.949047875645082</v>
      </c>
      <c r="BR179" s="213">
        <v>9.9490789492791798</v>
      </c>
      <c r="BS179" s="213">
        <v>9.9491029732773626</v>
      </c>
      <c r="BT179" s="213">
        <v>9.9491215468574428</v>
      </c>
      <c r="BU179" s="213">
        <v>9.9491359065028213</v>
      </c>
      <c r="BV179" s="213">
        <v>9.9491470082177731</v>
      </c>
      <c r="BW179" s="213">
        <v>9.9491555911382417</v>
      </c>
      <c r="BX179" s="213">
        <v>9.9491622267209578</v>
      </c>
      <c r="BY179" s="213">
        <v>9.949167356778597</v>
      </c>
      <c r="BZ179" s="213">
        <v>9.9491713228890255</v>
      </c>
    </row>
    <row r="180" spans="1:78" ht="15" customHeight="1" x14ac:dyDescent="0.2">
      <c r="A180" s="176" t="s">
        <v>46</v>
      </c>
      <c r="B180" s="213"/>
      <c r="C180" s="213"/>
      <c r="D180" s="213"/>
      <c r="E180" s="213"/>
      <c r="F180" s="213"/>
      <c r="G180" s="213"/>
      <c r="H180" s="213">
        <v>6.4660372961477721</v>
      </c>
      <c r="I180" s="213">
        <v>6.466946289329826</v>
      </c>
      <c r="J180" s="213">
        <v>6.4681204132375347</v>
      </c>
      <c r="K180" s="213">
        <v>6.4696363809530819</v>
      </c>
      <c r="L180" s="213">
        <v>6.471592688305253</v>
      </c>
      <c r="M180" s="213">
        <v>6.4741155234558621</v>
      </c>
      <c r="N180" s="213">
        <v>6.4773660956714485</v>
      </c>
      <c r="O180" s="213">
        <v>6.4815495990909655</v>
      </c>
      <c r="P180" s="213">
        <v>6.4869259683451475</v>
      </c>
      <c r="Q180" s="213">
        <v>6.4938224382989302</v>
      </c>
      <c r="R180" s="213">
        <v>6.5026476335937797</v>
      </c>
      <c r="S180" s="213">
        <v>6.5139064057066305</v>
      </c>
      <c r="T180" s="213">
        <v>6.5282138054567866</v>
      </c>
      <c r="U180" s="213">
        <v>6.5463053229261137</v>
      </c>
      <c r="V180" s="213">
        <v>6.5690387856412888</v>
      </c>
      <c r="W180" s="213">
        <v>6.5973811708417642</v>
      </c>
      <c r="X180" s="213">
        <v>6.632371480489855</v>
      </c>
      <c r="Y180" s="213">
        <v>6.6750497401492028</v>
      </c>
      <c r="Z180" s="213">
        <v>6.7263438562494198</v>
      </c>
      <c r="AA180" s="213">
        <v>6.7869128073156295</v>
      </c>
      <c r="AB180" s="213">
        <v>6.8569583027150776</v>
      </c>
      <c r="AC180" s="213">
        <v>6.9360368392215355</v>
      </c>
      <c r="AD180" s="213">
        <v>7.0229239913524131</v>
      </c>
      <c r="AE180" s="213">
        <v>7.1155909306906908</v>
      </c>
      <c r="AF180" s="213">
        <v>7.2113367750621391</v>
      </c>
      <c r="AG180" s="213">
        <v>7.3070761677002869</v>
      </c>
      <c r="AH180" s="213">
        <v>7.3997245766714794</v>
      </c>
      <c r="AI180" s="213">
        <v>7.4865833781643865</v>
      </c>
      <c r="AJ180" s="213">
        <v>7.56562687999243</v>
      </c>
      <c r="AK180" s="213">
        <v>7.6356339963325635</v>
      </c>
      <c r="AL180" s="213">
        <v>7.6961641975405586</v>
      </c>
      <c r="AM180" s="213">
        <v>7.7474214630982878</v>
      </c>
      <c r="AN180" s="213">
        <v>7.7900662424140368</v>
      </c>
      <c r="AO180" s="213">
        <v>7.8250271923530432</v>
      </c>
      <c r="AP180" s="213">
        <v>7.8533445342540888</v>
      </c>
      <c r="AQ180" s="213">
        <v>7.8760570935764491</v>
      </c>
      <c r="AR180" s="213">
        <v>7.8941314568073366</v>
      </c>
      <c r="AS180" s="213">
        <v>7.9084249646049134</v>
      </c>
      <c r="AT180" s="213">
        <v>7.9196726025746376</v>
      </c>
      <c r="AU180" s="213">
        <v>7.9284889458012362</v>
      </c>
      <c r="AV180" s="213">
        <v>7.9353784220888093</v>
      </c>
      <c r="AW180" s="213">
        <v>7.9407492928312973</v>
      </c>
      <c r="AX180" s="213">
        <v>7.9449284895995689</v>
      </c>
      <c r="AY180" s="213">
        <v>7.9481756985757173</v>
      </c>
      <c r="AZ180" s="213">
        <v>7.9506959132123036</v>
      </c>
      <c r="BA180" s="213">
        <v>7.9526501823552973</v>
      </c>
      <c r="BB180" s="213">
        <v>7.9541645669373029</v>
      </c>
      <c r="BC180" s="213">
        <v>7.9553374624813138</v>
      </c>
      <c r="BD180" s="213">
        <v>7.9562455033477324</v>
      </c>
      <c r="BE180" s="213">
        <v>7.9569482751673668</v>
      </c>
      <c r="BF180" s="213">
        <v>7.957492047567059</v>
      </c>
      <c r="BG180" s="213">
        <v>7.9579127140082235</v>
      </c>
      <c r="BH180" s="213">
        <v>7.9582380971502342</v>
      </c>
      <c r="BI180" s="213">
        <v>7.9584897507180115</v>
      </c>
      <c r="BJ180" s="213">
        <v>7.9586843642933331</v>
      </c>
      <c r="BK180" s="213">
        <v>7.9588348564203519</v>
      </c>
      <c r="BL180" s="213">
        <v>7.9589512239198497</v>
      </c>
      <c r="BM180" s="213">
        <v>7.9590412010320151</v>
      </c>
      <c r="BN180" s="213">
        <v>7.9591107705204358</v>
      </c>
      <c r="BO180" s="213">
        <v>7.959164559717669</v>
      </c>
      <c r="BP180" s="213">
        <v>7.9592061472539166</v>
      </c>
      <c r="BQ180" s="213">
        <v>7.9592383005160663</v>
      </c>
      <c r="BR180" s="213">
        <v>7.9592631594233447</v>
      </c>
      <c r="BS180" s="213">
        <v>7.9592823786218903</v>
      </c>
      <c r="BT180" s="213">
        <v>7.9592972374859547</v>
      </c>
      <c r="BU180" s="213">
        <v>7.9593087252022574</v>
      </c>
      <c r="BV180" s="213">
        <v>7.9593176065742197</v>
      </c>
      <c r="BW180" s="213">
        <v>7.9593244729105939</v>
      </c>
      <c r="BX180" s="213">
        <v>7.9593297813767672</v>
      </c>
      <c r="BY180" s="213">
        <v>7.9593338854228781</v>
      </c>
      <c r="BZ180" s="213">
        <v>7.9593370583112222</v>
      </c>
    </row>
    <row r="181" spans="1:78" ht="15" customHeight="1" x14ac:dyDescent="0.2">
      <c r="A181" s="176" t="s">
        <v>47</v>
      </c>
      <c r="B181" s="213"/>
      <c r="C181" s="213"/>
      <c r="D181" s="213"/>
      <c r="E181" s="213"/>
      <c r="F181" s="213"/>
      <c r="G181" s="213"/>
      <c r="H181" s="213">
        <v>5.1728298369182184</v>
      </c>
      <c r="I181" s="213">
        <v>5.1735570314638615</v>
      </c>
      <c r="J181" s="213">
        <v>5.1744963305900287</v>
      </c>
      <c r="K181" s="213">
        <v>5.1757091047624666</v>
      </c>
      <c r="L181" s="213">
        <v>5.1772741506442026</v>
      </c>
      <c r="M181" s="213">
        <v>5.1792924187646898</v>
      </c>
      <c r="N181" s="213">
        <v>5.1818928765371597</v>
      </c>
      <c r="O181" s="213">
        <v>5.1852396792727733</v>
      </c>
      <c r="P181" s="213">
        <v>5.1895407746761189</v>
      </c>
      <c r="Q181" s="213">
        <v>5.1950579506391446</v>
      </c>
      <c r="R181" s="213">
        <v>5.202118106875024</v>
      </c>
      <c r="S181" s="213">
        <v>5.2111251245653056</v>
      </c>
      <c r="T181" s="213">
        <v>5.2225710443654298</v>
      </c>
      <c r="U181" s="213">
        <v>5.2370442583408918</v>
      </c>
      <c r="V181" s="213">
        <v>5.2552310285130313</v>
      </c>
      <c r="W181" s="213">
        <v>5.2779049366734121</v>
      </c>
      <c r="X181" s="213">
        <v>5.3058971843918847</v>
      </c>
      <c r="Y181" s="213">
        <v>5.340039792119363</v>
      </c>
      <c r="Z181" s="213">
        <v>5.3810750849995364</v>
      </c>
      <c r="AA181" s="213">
        <v>5.4295302458525043</v>
      </c>
      <c r="AB181" s="213">
        <v>5.4855666421720635</v>
      </c>
      <c r="AC181" s="213">
        <v>5.5488294713772301</v>
      </c>
      <c r="AD181" s="213">
        <v>5.6183391930819324</v>
      </c>
      <c r="AE181" s="213">
        <v>5.6924727445525551</v>
      </c>
      <c r="AF181" s="213">
        <v>5.7690694200497141</v>
      </c>
      <c r="AG181" s="213">
        <v>5.8456609341602315</v>
      </c>
      <c r="AH181" s="213">
        <v>5.919779661337186</v>
      </c>
      <c r="AI181" s="213">
        <v>5.9892667025315109</v>
      </c>
      <c r="AJ181" s="213">
        <v>6.0525015039939465</v>
      </c>
      <c r="AK181" s="213">
        <v>6.1085071970660536</v>
      </c>
      <c r="AL181" s="213">
        <v>6.1569313580324483</v>
      </c>
      <c r="AM181" s="213">
        <v>6.1979371704786317</v>
      </c>
      <c r="AN181" s="213">
        <v>6.2320529939312301</v>
      </c>
      <c r="AO181" s="213">
        <v>6.2600217538824356</v>
      </c>
      <c r="AP181" s="213">
        <v>6.2826756274032718</v>
      </c>
      <c r="AQ181" s="213">
        <v>6.3008456748611605</v>
      </c>
      <c r="AR181" s="213">
        <v>6.3153051654458698</v>
      </c>
      <c r="AS181" s="213">
        <v>6.3267399716839314</v>
      </c>
      <c r="AT181" s="213">
        <v>6.3357380820597111</v>
      </c>
      <c r="AU181" s="213">
        <v>6.3427911566409891</v>
      </c>
      <c r="AV181" s="213">
        <v>6.3483027376710481</v>
      </c>
      <c r="AW181" s="213">
        <v>6.3525994342650378</v>
      </c>
      <c r="AX181" s="213">
        <v>6.3559427916796549</v>
      </c>
      <c r="AY181" s="213">
        <v>6.3585405588605743</v>
      </c>
      <c r="AZ181" s="213">
        <v>6.3605567305698436</v>
      </c>
      <c r="BA181" s="213">
        <v>6.362120145884238</v>
      </c>
      <c r="BB181" s="213">
        <v>6.3633316535498423</v>
      </c>
      <c r="BC181" s="213">
        <v>6.3642699699850507</v>
      </c>
      <c r="BD181" s="213">
        <v>6.3649964026781864</v>
      </c>
      <c r="BE181" s="213">
        <v>6.3655586201338936</v>
      </c>
      <c r="BF181" s="213">
        <v>6.3659936380536468</v>
      </c>
      <c r="BG181" s="213">
        <v>6.3663301712065783</v>
      </c>
      <c r="BH181" s="213">
        <v>6.3665904777201874</v>
      </c>
      <c r="BI181" s="213">
        <v>6.3667918005744095</v>
      </c>
      <c r="BJ181" s="213">
        <v>6.366947491434666</v>
      </c>
      <c r="BK181" s="213">
        <v>6.3670678851362812</v>
      </c>
      <c r="BL181" s="213">
        <v>6.3671609791358801</v>
      </c>
      <c r="BM181" s="213">
        <v>6.3672329608256124</v>
      </c>
      <c r="BN181" s="213">
        <v>6.3672886164163485</v>
      </c>
      <c r="BO181" s="213">
        <v>6.3673316477741349</v>
      </c>
      <c r="BP181" s="213">
        <v>6.3673649178031333</v>
      </c>
      <c r="BQ181" s="213">
        <v>6.3673906404128529</v>
      </c>
      <c r="BR181" s="213">
        <v>6.3674105275386763</v>
      </c>
      <c r="BS181" s="213">
        <v>6.3674259028975122</v>
      </c>
      <c r="BT181" s="213">
        <v>6.367437789988764</v>
      </c>
      <c r="BU181" s="213">
        <v>6.3674469801618061</v>
      </c>
      <c r="BV181" s="213">
        <v>6.367454085259376</v>
      </c>
      <c r="BW181" s="213">
        <v>6.3674595783284751</v>
      </c>
      <c r="BX181" s="213">
        <v>6.3674638251014137</v>
      </c>
      <c r="BY181" s="213">
        <v>6.3674671083383032</v>
      </c>
      <c r="BZ181" s="213">
        <v>6.3674696466489777</v>
      </c>
    </row>
    <row r="182" spans="1:78" ht="15" customHeight="1" x14ac:dyDescent="0.2">
      <c r="A182" s="176" t="s">
        <v>168</v>
      </c>
      <c r="B182" s="213"/>
      <c r="C182" s="213"/>
      <c r="D182" s="213"/>
      <c r="E182" s="213"/>
      <c r="F182" s="213"/>
      <c r="G182" s="213"/>
      <c r="H182" s="213">
        <v>4.051855411076696</v>
      </c>
      <c r="I182" s="213">
        <v>4.0522693933176965</v>
      </c>
      <c r="J182" s="213">
        <v>4.0528265924218623</v>
      </c>
      <c r="K182" s="213">
        <v>4.0535762845373116</v>
      </c>
      <c r="L182" s="213">
        <v>4.0545844814805241</v>
      </c>
      <c r="M182" s="213">
        <v>4.0559394377729303</v>
      </c>
      <c r="N182" s="213">
        <v>4.0577588266872437</v>
      </c>
      <c r="O182" s="213">
        <v>4.0601989742781299</v>
      </c>
      <c r="P182" s="213">
        <v>4.0634665312504072</v>
      </c>
      <c r="Q182" s="213">
        <v>4.0678328481574964</v>
      </c>
      <c r="R182" s="213">
        <v>4.0736510007290052</v>
      </c>
      <c r="S182" s="213">
        <v>4.0813747307256936</v>
      </c>
      <c r="T182" s="213">
        <v>4.0915772951233</v>
      </c>
      <c r="U182" s="213">
        <v>4.1049660757506441</v>
      </c>
      <c r="V182" s="213">
        <v>4.1223855772905171</v>
      </c>
      <c r="W182" s="213">
        <v>4.1447972710556771</v>
      </c>
      <c r="X182" s="213">
        <v>4.1732206860055019</v>
      </c>
      <c r="Y182" s="213">
        <v>4.2086189904119626</v>
      </c>
      <c r="Z182" s="213">
        <v>4.2517190196850638</v>
      </c>
      <c r="AA182" s="213">
        <v>4.3027761007490861</v>
      </c>
      <c r="AB182" s="213">
        <v>4.3613296179201297</v>
      </c>
      <c r="AC182" s="213">
        <v>4.426034788977967</v>
      </c>
      <c r="AD182" s="213">
        <v>4.4946713544655452</v>
      </c>
      <c r="AE182" s="213">
        <v>4.5643895403759913</v>
      </c>
      <c r="AF182" s="213">
        <v>4.632156867308221</v>
      </c>
      <c r="AG182" s="213">
        <v>4.6952674226189934</v>
      </c>
      <c r="AH182" s="213">
        <v>4.7517407646780487</v>
      </c>
      <c r="AI182" s="213">
        <v>4.8004976790928335</v>
      </c>
      <c r="AJ182" s="213">
        <v>4.8413082038666024</v>
      </c>
      <c r="AK182" s="213">
        <v>4.8745907332042346</v>
      </c>
      <c r="AL182" s="213">
        <v>4.9011630607126486</v>
      </c>
      <c r="AM182" s="213">
        <v>4.9220203248540439</v>
      </c>
      <c r="AN182" s="213">
        <v>4.9381742266445148</v>
      </c>
      <c r="AO182" s="213">
        <v>4.9505562825487814</v>
      </c>
      <c r="AP182" s="213">
        <v>4.959971947022856</v>
      </c>
      <c r="AQ182" s="213">
        <v>4.9670886329741357</v>
      </c>
      <c r="AR182" s="213">
        <v>4.9724430755613289</v>
      </c>
      <c r="AS182" s="213">
        <v>4.976457768882578</v>
      </c>
      <c r="AT182" s="213">
        <v>4.9794601550618083</v>
      </c>
      <c r="AU182" s="213">
        <v>4.981701145081832</v>
      </c>
      <c r="AV182" s="213">
        <v>4.9833714107645601</v>
      </c>
      <c r="AW182" s="213">
        <v>4.9846149607354642</v>
      </c>
      <c r="AX182" s="213">
        <v>4.9855400688201641</v>
      </c>
      <c r="AY182" s="213">
        <v>4.9862278692843489</v>
      </c>
      <c r="AZ182" s="213">
        <v>4.9867390090778727</v>
      </c>
      <c r="BA182" s="213">
        <v>4.987118737989122</v>
      </c>
      <c r="BB182" s="213">
        <v>4.9874007718180051</v>
      </c>
      <c r="BC182" s="213">
        <v>4.9876102070253072</v>
      </c>
      <c r="BD182" s="213">
        <v>4.9877657102767374</v>
      </c>
      <c r="BE182" s="213">
        <v>4.9878811580788556</v>
      </c>
      <c r="BF182" s="213">
        <v>4.9879668617654174</v>
      </c>
      <c r="BG182" s="213">
        <v>4.9880304811281224</v>
      </c>
      <c r="BH182" s="213">
        <v>4.9880777049673677</v>
      </c>
      <c r="BI182" s="213">
        <v>4.9881127575508142</v>
      </c>
      <c r="BJ182" s="213">
        <v>4.9881387752534794</v>
      </c>
      <c r="BK182" s="213">
        <v>4.9881580865115334</v>
      </c>
      <c r="BL182" s="213">
        <v>4.9881724198308195</v>
      </c>
      <c r="BM182" s="213">
        <v>4.9881830582957249</v>
      </c>
      <c r="BN182" s="213">
        <v>4.9881909543145158</v>
      </c>
      <c r="BO182" s="213">
        <v>4.9881968148212277</v>
      </c>
      <c r="BP182" s="213">
        <v>4.988201164533395</v>
      </c>
      <c r="BQ182" s="213">
        <v>4.9882043929134232</v>
      </c>
      <c r="BR182" s="213">
        <v>4.9882067890296442</v>
      </c>
      <c r="BS182" s="213">
        <v>4.9882085674336798</v>
      </c>
      <c r="BT182" s="213">
        <v>4.9882098873685194</v>
      </c>
      <c r="BU182" s="213">
        <v>4.9882108670258214</v>
      </c>
      <c r="BV182" s="213">
        <v>4.988211594128245</v>
      </c>
      <c r="BW182" s="213">
        <v>4.9882121337839855</v>
      </c>
      <c r="BX182" s="213">
        <v>4.9882125343165749</v>
      </c>
      <c r="BY182" s="213">
        <v>4.9882128315918592</v>
      </c>
      <c r="BZ182" s="213">
        <v>4.9882130522295309</v>
      </c>
    </row>
    <row r="183" spans="1:78" ht="15" customHeight="1" x14ac:dyDescent="0.2">
      <c r="A183" s="176"/>
      <c r="B183" s="213"/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  <c r="N183" s="213"/>
      <c r="O183" s="213"/>
      <c r="P183" s="213"/>
      <c r="Q183" s="213"/>
      <c r="R183" s="213"/>
      <c r="S183" s="213"/>
      <c r="T183" s="213"/>
      <c r="U183" s="213"/>
      <c r="V183" s="213"/>
      <c r="W183" s="213"/>
      <c r="X183" s="213"/>
      <c r="Y183" s="213"/>
      <c r="Z183" s="213"/>
      <c r="AA183" s="213"/>
      <c r="AB183" s="213"/>
      <c r="AC183" s="213"/>
      <c r="AD183" s="213"/>
      <c r="AE183" s="213"/>
      <c r="AF183" s="213"/>
      <c r="AG183" s="213"/>
      <c r="AH183" s="213"/>
      <c r="AI183" s="213"/>
      <c r="AJ183" s="213"/>
      <c r="AK183" s="213"/>
      <c r="AL183" s="213"/>
      <c r="AM183" s="213"/>
      <c r="AN183" s="213"/>
      <c r="AO183" s="213"/>
      <c r="AP183" s="213"/>
      <c r="AQ183" s="213"/>
      <c r="AR183" s="213"/>
      <c r="AS183" s="213"/>
      <c r="AT183" s="213"/>
      <c r="AU183" s="213"/>
      <c r="AV183" s="213"/>
      <c r="AW183" s="213"/>
      <c r="AX183" s="213"/>
      <c r="AY183" s="213"/>
      <c r="AZ183" s="213"/>
      <c r="BA183" s="213"/>
      <c r="BB183" s="213"/>
      <c r="BC183" s="213"/>
      <c r="BD183" s="213"/>
      <c r="BE183" s="213"/>
      <c r="BF183" s="213"/>
      <c r="BG183" s="213"/>
      <c r="BH183" s="213"/>
      <c r="BI183" s="213"/>
      <c r="BJ183" s="213"/>
      <c r="BK183" s="213"/>
      <c r="BL183" s="213"/>
      <c r="BM183" s="213"/>
      <c r="BN183" s="213"/>
      <c r="BO183" s="213"/>
      <c r="BP183" s="213"/>
      <c r="BQ183" s="213"/>
      <c r="BR183" s="213"/>
      <c r="BS183" s="213"/>
      <c r="BT183" s="213"/>
      <c r="BU183" s="213"/>
      <c r="BV183" s="213"/>
      <c r="BW183" s="213"/>
      <c r="BX183" s="213"/>
      <c r="BY183" s="213"/>
      <c r="BZ183" s="213"/>
    </row>
    <row r="184" spans="1:78" s="171" customFormat="1" ht="15" customHeight="1" x14ac:dyDescent="0.2">
      <c r="A184" s="177" t="s">
        <v>167</v>
      </c>
      <c r="B184" s="214"/>
      <c r="C184" s="214"/>
      <c r="D184" s="214"/>
      <c r="E184" s="214"/>
      <c r="F184" s="214"/>
      <c r="G184" s="214"/>
      <c r="H184" s="214">
        <v>30.843630297788209</v>
      </c>
      <c r="I184" s="214">
        <v>31.001258554330196</v>
      </c>
      <c r="J184" s="214">
        <v>31.181551170475714</v>
      </c>
      <c r="K184" s="214">
        <v>31.390351204575229</v>
      </c>
      <c r="L184" s="214">
        <v>31.637544753586205</v>
      </c>
      <c r="M184" s="214">
        <v>31.921093668723916</v>
      </c>
      <c r="N184" s="214">
        <v>32.243975911641201</v>
      </c>
      <c r="O184" s="214">
        <v>32.599025961743415</v>
      </c>
      <c r="P184" s="214">
        <v>32.982914964279253</v>
      </c>
      <c r="Q184" s="214">
        <v>33.394894335027239</v>
      </c>
      <c r="R184" s="214">
        <v>33.834851160022858</v>
      </c>
      <c r="S184" s="214">
        <v>34.305711157677379</v>
      </c>
      <c r="T184" s="214">
        <v>34.810135549992914</v>
      </c>
      <c r="U184" s="214">
        <v>35.348834519994767</v>
      </c>
      <c r="V184" s="214">
        <v>35.91928284651727</v>
      </c>
      <c r="W184" s="214">
        <v>36.523408877548029</v>
      </c>
      <c r="X184" s="214">
        <v>37.15067671542262</v>
      </c>
      <c r="Y184" s="214">
        <v>37.803299285300611</v>
      </c>
      <c r="Z184" s="214">
        <v>38.4676531351924</v>
      </c>
      <c r="AA184" s="214">
        <v>39.139403805691643</v>
      </c>
      <c r="AB184" s="214">
        <v>39.819928137341805</v>
      </c>
      <c r="AC184" s="214">
        <v>40.488413643895541</v>
      </c>
      <c r="AD184" s="214">
        <v>41.15219749890187</v>
      </c>
      <c r="AE184" s="214">
        <v>41.812040168222019</v>
      </c>
      <c r="AF184" s="214">
        <v>42.459210308766615</v>
      </c>
      <c r="AG184" s="214">
        <v>43.094090823255478</v>
      </c>
      <c r="AH184" s="214">
        <v>43.695897642304544</v>
      </c>
      <c r="AI184" s="214">
        <v>44.279737530184065</v>
      </c>
      <c r="AJ184" s="214">
        <v>44.846988613829161</v>
      </c>
      <c r="AK184" s="214">
        <v>45.390426560920034</v>
      </c>
      <c r="AL184" s="214">
        <v>45.913794450048272</v>
      </c>
      <c r="AM184" s="214">
        <v>46.379915392003582</v>
      </c>
      <c r="AN184" s="214">
        <v>46.803907116390704</v>
      </c>
      <c r="AO184" s="214">
        <v>47.179835343891149</v>
      </c>
      <c r="AP184" s="214">
        <v>47.50495688892466</v>
      </c>
      <c r="AQ184" s="214">
        <v>47.785608206616217</v>
      </c>
      <c r="AR184" s="214">
        <v>48.001613558034194</v>
      </c>
      <c r="AS184" s="214">
        <v>48.167274203129644</v>
      </c>
      <c r="AT184" s="214">
        <v>48.285797080407505</v>
      </c>
      <c r="AU184" s="214">
        <v>48.346258294069848</v>
      </c>
      <c r="AV184" s="214">
        <v>48.362578386354464</v>
      </c>
      <c r="AW184" s="214">
        <v>48.328617460028624</v>
      </c>
      <c r="AX184" s="214">
        <v>48.252978406023175</v>
      </c>
      <c r="AY184" s="214">
        <v>48.136589082337821</v>
      </c>
      <c r="AZ184" s="214">
        <v>47.99742149805116</v>
      </c>
      <c r="BA184" s="214">
        <v>47.839607045642737</v>
      </c>
      <c r="BB184" s="214">
        <v>47.664610408891988</v>
      </c>
      <c r="BC184" s="214">
        <v>47.477331095457885</v>
      </c>
      <c r="BD184" s="214">
        <v>47.278394780889812</v>
      </c>
      <c r="BE184" s="214">
        <v>47.084556033383947</v>
      </c>
      <c r="BF184" s="214">
        <v>46.893133492588433</v>
      </c>
      <c r="BG184" s="214">
        <v>46.702342386327686</v>
      </c>
      <c r="BH184" s="214">
        <v>46.511701999280106</v>
      </c>
      <c r="BI184" s="214">
        <v>46.318424931243605</v>
      </c>
      <c r="BJ184" s="214">
        <v>46.119348052115384</v>
      </c>
      <c r="BK184" s="214">
        <v>45.915255914750858</v>
      </c>
      <c r="BL184" s="214">
        <v>45.70586134379468</v>
      </c>
      <c r="BM184" s="214">
        <v>45.491408072585571</v>
      </c>
      <c r="BN184" s="214">
        <v>45.269234791335791</v>
      </c>
      <c r="BO184" s="214">
        <v>45.038368582397084</v>
      </c>
      <c r="BP184" s="214">
        <v>44.80221797325035</v>
      </c>
      <c r="BQ184" s="214">
        <v>44.563402330087825</v>
      </c>
      <c r="BR184" s="214">
        <v>44.323607880716075</v>
      </c>
      <c r="BS184" s="214">
        <v>44.080376598639184</v>
      </c>
      <c r="BT184" s="214">
        <v>43.83579689994486</v>
      </c>
      <c r="BU184" s="214">
        <v>43.592164201123133</v>
      </c>
      <c r="BV184" s="214">
        <v>43.350562952268405</v>
      </c>
      <c r="BW184" s="214">
        <v>43.111593712858571</v>
      </c>
      <c r="BX184" s="214">
        <v>42.873910006088622</v>
      </c>
      <c r="BY184" s="214">
        <v>42.63875716170071</v>
      </c>
      <c r="BZ184" s="214">
        <v>42.407161875376588</v>
      </c>
    </row>
    <row r="185" spans="1:78" s="171" customFormat="1" ht="15" customHeight="1" x14ac:dyDescent="0.2">
      <c r="A185" s="177"/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4"/>
      <c r="AD185" s="214"/>
      <c r="AE185" s="214"/>
      <c r="AF185" s="214"/>
      <c r="AG185" s="214"/>
      <c r="AH185" s="214"/>
      <c r="AI185" s="214"/>
      <c r="AJ185" s="214"/>
      <c r="AK185" s="214"/>
      <c r="AL185" s="214"/>
      <c r="AM185" s="214"/>
      <c r="AN185" s="214"/>
      <c r="AO185" s="214"/>
      <c r="AP185" s="214"/>
      <c r="AQ185" s="214"/>
      <c r="AR185" s="214"/>
      <c r="AS185" s="214"/>
      <c r="AT185" s="214"/>
      <c r="AU185" s="214"/>
      <c r="AV185" s="214"/>
      <c r="AW185" s="214"/>
      <c r="AX185" s="214"/>
      <c r="AY185" s="214"/>
      <c r="AZ185" s="214"/>
      <c r="BA185" s="214"/>
      <c r="BB185" s="214"/>
      <c r="BC185" s="214"/>
      <c r="BD185" s="214"/>
      <c r="BE185" s="214"/>
      <c r="BF185" s="214"/>
      <c r="BG185" s="214"/>
      <c r="BH185" s="214"/>
      <c r="BI185" s="214"/>
      <c r="BJ185" s="214"/>
      <c r="BK185" s="214"/>
      <c r="BL185" s="214"/>
      <c r="BM185" s="214"/>
      <c r="BN185" s="214"/>
      <c r="BO185" s="214"/>
      <c r="BP185" s="214"/>
      <c r="BQ185" s="214"/>
      <c r="BR185" s="214"/>
      <c r="BS185" s="214"/>
      <c r="BT185" s="214"/>
      <c r="BU185" s="214"/>
      <c r="BV185" s="214"/>
      <c r="BW185" s="214"/>
      <c r="BX185" s="214"/>
      <c r="BY185" s="214"/>
      <c r="BZ185" s="214"/>
    </row>
    <row r="186" spans="1:78" ht="15" customHeight="1" x14ac:dyDescent="0.2">
      <c r="A186" s="178" t="s">
        <v>3</v>
      </c>
      <c r="B186" s="215"/>
      <c r="C186" s="215"/>
      <c r="D186" s="215"/>
      <c r="E186" s="215"/>
      <c r="F186" s="215"/>
      <c r="G186" s="215"/>
      <c r="H186" s="217">
        <v>15.00303632787617</v>
      </c>
      <c r="I186" s="217">
        <v>15.006371185222463</v>
      </c>
      <c r="J186" s="217">
        <v>15.010393054045908</v>
      </c>
      <c r="K186" s="217">
        <v>15.015242209955128</v>
      </c>
      <c r="L186" s="217">
        <v>15.021086999575862</v>
      </c>
      <c r="M186" s="217">
        <v>15.028129198548239</v>
      </c>
      <c r="N186" s="217">
        <v>15.036610273835199</v>
      </c>
      <c r="O186" s="217">
        <v>15.046818647737332</v>
      </c>
      <c r="P186" s="217">
        <v>15.059098043415181</v>
      </c>
      <c r="Q186" s="217">
        <v>15.073856955716719</v>
      </c>
      <c r="R186" s="217">
        <v>15.091579227914579</v>
      </c>
      <c r="S186" s="217">
        <v>15.112835612912876</v>
      </c>
      <c r="T186" s="217">
        <v>15.1382960417215</v>
      </c>
      <c r="U186" s="217">
        <v>15.168742094602395</v>
      </c>
      <c r="V186" s="217">
        <v>15.205078851450217</v>
      </c>
      <c r="W186" s="217">
        <v>15.248344868901198</v>
      </c>
      <c r="X186" s="217">
        <v>15.299718480516667</v>
      </c>
      <c r="Y186" s="217">
        <v>15.360517948479441</v>
      </c>
      <c r="Z186" s="217">
        <v>15.4321922490129</v>
      </c>
      <c r="AA186" s="217">
        <v>15.516298542821396</v>
      </c>
      <c r="AB186" s="217">
        <v>15.614461841104136</v>
      </c>
      <c r="AC186" s="217">
        <v>15.728312305745838</v>
      </c>
      <c r="AD186" s="217">
        <v>15.859396405085354</v>
      </c>
      <c r="AE186" s="217">
        <v>16.00906023656216</v>
      </c>
      <c r="AF186" s="217">
        <v>16.17830712671126</v>
      </c>
      <c r="AG186" s="217">
        <v>16.36763726529605</v>
      </c>
      <c r="AH186" s="217">
        <v>16.576884203561502</v>
      </c>
      <c r="AI186" s="217">
        <v>16.805070290236003</v>
      </c>
      <c r="AJ186" s="217">
        <v>17.050308369620442</v>
      </c>
      <c r="AK186" s="217">
        <v>17.309777625873441</v>
      </c>
      <c r="AL186" s="217">
        <v>17.579795034712056</v>
      </c>
      <c r="AM186" s="217">
        <v>17.855989902972787</v>
      </c>
      <c r="AN186" s="217">
        <v>18.133569634696521</v>
      </c>
      <c r="AO186" s="217">
        <v>18.407645110463644</v>
      </c>
      <c r="AP186" s="217">
        <v>18.673570077335022</v>
      </c>
      <c r="AQ186" s="217">
        <v>18.927245547923881</v>
      </c>
      <c r="AR186" s="217">
        <v>19.165348618451471</v>
      </c>
      <c r="AS186" s="217">
        <v>19.385462350718353</v>
      </c>
      <c r="AT186" s="217">
        <v>19.586103675481819</v>
      </c>
      <c r="AU186" s="217">
        <v>19.766663746050334</v>
      </c>
      <c r="AV186" s="217">
        <v>19.927285951346928</v>
      </c>
      <c r="AW186" s="217">
        <v>20.068709976404456</v>
      </c>
      <c r="AX186" s="217">
        <v>20.192107361626253</v>
      </c>
      <c r="AY186" s="217">
        <v>20.298927577922726</v>
      </c>
      <c r="AZ186" s="217">
        <v>20.390766250329499</v>
      </c>
      <c r="BA186" s="217">
        <v>20.469260610844209</v>
      </c>
      <c r="BB186" s="217">
        <v>20.536012407901431</v>
      </c>
      <c r="BC186" s="217">
        <v>20.592535483839121</v>
      </c>
      <c r="BD186" s="217">
        <v>20.640223767318673</v>
      </c>
      <c r="BE186" s="217">
        <v>20.680335070547631</v>
      </c>
      <c r="BF186" s="217">
        <v>20.713986398725471</v>
      </c>
      <c r="BG186" s="217">
        <v>20.742157130462083</v>
      </c>
      <c r="BH186" s="217">
        <v>20.765697181607141</v>
      </c>
      <c r="BI186" s="217">
        <v>20.785337984732418</v>
      </c>
      <c r="BJ186" s="217">
        <v>20.801704735895491</v>
      </c>
      <c r="BK186" s="217">
        <v>20.815328857632821</v>
      </c>
      <c r="BL186" s="217">
        <v>20.826660006143626</v>
      </c>
      <c r="BM186" s="217">
        <v>20.836077227170197</v>
      </c>
      <c r="BN186" s="217">
        <v>20.843899058906203</v>
      </c>
      <c r="BO186" s="217">
        <v>20.850392510594066</v>
      </c>
      <c r="BP186" s="217">
        <v>20.855780928959312</v>
      </c>
      <c r="BQ186" s="217">
        <v>20.860250814726321</v>
      </c>
      <c r="BR186" s="217">
        <v>20.863957678517728</v>
      </c>
      <c r="BS186" s="217">
        <v>20.86703103713711</v>
      </c>
      <c r="BT186" s="217">
        <v>20.869578653095179</v>
      </c>
      <c r="BU186" s="217">
        <v>20.871690116131873</v>
      </c>
      <c r="BV186" s="217">
        <v>20.873439858046151</v>
      </c>
      <c r="BW186" s="217">
        <v>20.874889683118528</v>
      </c>
      <c r="BX186" s="217">
        <v>20.876090886916248</v>
      </c>
      <c r="BY186" s="217">
        <v>20.877086026990437</v>
      </c>
      <c r="BZ186" s="217">
        <v>20.877910400299058</v>
      </c>
    </row>
    <row r="187" spans="1:78" ht="15" customHeight="1" x14ac:dyDescent="0.2">
      <c r="A187" s="178" t="s">
        <v>4</v>
      </c>
      <c r="B187" s="215"/>
      <c r="C187" s="215"/>
      <c r="D187" s="215"/>
      <c r="E187" s="215"/>
      <c r="F187" s="215"/>
      <c r="G187" s="215"/>
      <c r="H187" s="217">
        <v>44.024022718673208</v>
      </c>
      <c r="I187" s="217">
        <v>44.079389823434624</v>
      </c>
      <c r="J187" s="217">
        <v>44.135209510261092</v>
      </c>
      <c r="K187" s="217">
        <v>44.191480774716773</v>
      </c>
      <c r="L187" s="217">
        <v>44.24820249008674</v>
      </c>
      <c r="M187" s="217">
        <v>44.305373405856947</v>
      </c>
      <c r="N187" s="217">
        <v>44.362992146242561</v>
      </c>
      <c r="O187" s="217">
        <v>44.421057208767245</v>
      </c>
      <c r="P187" s="217">
        <v>44.479566962895582</v>
      </c>
      <c r="Q187" s="217">
        <v>44.538519648721092</v>
      </c>
      <c r="R187" s="217">
        <v>44.597913375712253</v>
      </c>
      <c r="S187" s="217">
        <v>44.657746121518741</v>
      </c>
      <c r="T187" s="217">
        <v>44.718015730840456</v>
      </c>
      <c r="U187" s="217">
        <v>44.778719914361396</v>
      </c>
      <c r="V187" s="217">
        <v>44.839856247750902</v>
      </c>
      <c r="W187" s="217">
        <v>44.901422170734385</v>
      </c>
      <c r="X187" s="217">
        <v>44.963414986235918</v>
      </c>
      <c r="Y187" s="217">
        <v>45.025831859594753</v>
      </c>
      <c r="Z187" s="217">
        <v>45.088669817858047</v>
      </c>
      <c r="AA187" s="217">
        <v>45.151925749151864</v>
      </c>
      <c r="AB187" s="217">
        <v>45.215596402132547</v>
      </c>
      <c r="AC187" s="217">
        <v>45.27967838552042</v>
      </c>
      <c r="AD187" s="217">
        <v>45.344168167717896</v>
      </c>
      <c r="AE187" s="217">
        <v>45.409062076513763</v>
      </c>
      <c r="AF187" s="217">
        <v>45.474356298875591</v>
      </c>
      <c r="AG187" s="217">
        <v>45.540046880831902</v>
      </c>
      <c r="AH187" s="217">
        <v>45.60612972744596</v>
      </c>
      <c r="AI187" s="217">
        <v>45.672600602882554</v>
      </c>
      <c r="AJ187" s="217">
        <v>45.739455130569539</v>
      </c>
      <c r="AK187" s="217">
        <v>45.806688793455379</v>
      </c>
      <c r="AL187" s="217">
        <v>45.874296934364125</v>
      </c>
      <c r="AM187" s="217">
        <v>45.942274756449052</v>
      </c>
      <c r="AN187" s="217">
        <v>46.010617323746082</v>
      </c>
      <c r="AO187" s="217">
        <v>46.079319561828072</v>
      </c>
      <c r="AP187" s="217">
        <v>46.148376258560781</v>
      </c>
      <c r="AQ187" s="217">
        <v>46.217782064961526</v>
      </c>
      <c r="AR187" s="217">
        <v>46.287531496161009</v>
      </c>
      <c r="AS187" s="217">
        <v>46.35761893246903</v>
      </c>
      <c r="AT187" s="217">
        <v>46.428038620544569</v>
      </c>
      <c r="AU187" s="217">
        <v>46.498784674670382</v>
      </c>
      <c r="AV187" s="217">
        <v>46.569851078132587</v>
      </c>
      <c r="AW187" s="217">
        <v>46.641231684705048</v>
      </c>
      <c r="AX187" s="217">
        <v>46.712920220238694</v>
      </c>
      <c r="AY187" s="217">
        <v>46.784910284355441</v>
      </c>
      <c r="AZ187" s="217">
        <v>46.857195352246507</v>
      </c>
      <c r="BA187" s="217">
        <v>46.929768776574541</v>
      </c>
      <c r="BB187" s="217">
        <v>47.002623789479003</v>
      </c>
      <c r="BC187" s="217">
        <v>47.075753504684037</v>
      </c>
      <c r="BD187" s="217">
        <v>47.149150919707964</v>
      </c>
      <c r="BE187" s="217">
        <v>47.222808918173314</v>
      </c>
      <c r="BF187" s="217">
        <v>47.296720272216255</v>
      </c>
      <c r="BG187" s="217">
        <v>47.37087764499406</v>
      </c>
      <c r="BH187" s="217">
        <v>47.445273593289187</v>
      </c>
      <c r="BI187" s="217">
        <v>47.519900570208335</v>
      </c>
      <c r="BJ187" s="217">
        <v>47.594750927974715</v>
      </c>
      <c r="BK187" s="217">
        <v>47.669816920811741</v>
      </c>
      <c r="BL187" s="217">
        <v>47.745090707915921</v>
      </c>
      <c r="BM187" s="217">
        <v>47.820564356517039</v>
      </c>
      <c r="BN187" s="217">
        <v>47.896229845023115</v>
      </c>
      <c r="BO187" s="217">
        <v>47.972079066247801</v>
      </c>
      <c r="BP187" s="217">
        <v>48.048103830717722</v>
      </c>
      <c r="BQ187" s="217">
        <v>48.124295870056905</v>
      </c>
      <c r="BR187" s="217">
        <v>48.200646840445714</v>
      </c>
      <c r="BS187" s="217">
        <v>48.277148326151149</v>
      </c>
      <c r="BT187" s="217">
        <v>48.353791843125599</v>
      </c>
      <c r="BU187" s="217">
        <v>48.430568842670937</v>
      </c>
      <c r="BV187" s="217">
        <v>48.507470715164523</v>
      </c>
      <c r="BW187" s="217">
        <v>48.584488793843967</v>
      </c>
      <c r="BX187" s="217">
        <v>48.66161435864705</v>
      </c>
      <c r="BY187" s="217">
        <v>48.738838640103324</v>
      </c>
      <c r="BZ187" s="217">
        <v>48.816152823273754</v>
      </c>
    </row>
    <row r="188" spans="1:78" ht="15" customHeight="1" x14ac:dyDescent="0.2">
      <c r="A188" s="178" t="s">
        <v>5</v>
      </c>
      <c r="B188" s="215"/>
      <c r="C188" s="215"/>
      <c r="D188" s="215"/>
      <c r="E188" s="215"/>
      <c r="F188" s="215"/>
      <c r="G188" s="215"/>
      <c r="H188" s="217">
        <v>42.305794909941163</v>
      </c>
      <c r="I188" s="217">
        <v>42.429550403383864</v>
      </c>
      <c r="J188" s="217">
        <v>42.576803711407372</v>
      </c>
      <c r="K188" s="217">
        <v>42.751761101936758</v>
      </c>
      <c r="L188" s="217">
        <v>42.959274972639079</v>
      </c>
      <c r="M188" s="217">
        <v>43.20489835770686</v>
      </c>
      <c r="N188" s="217">
        <v>43.494923984138623</v>
      </c>
      <c r="O188" s="217">
        <v>43.8363970910384</v>
      </c>
      <c r="P188" s="217">
        <v>44.23708788270514</v>
      </c>
      <c r="Q188" s="217">
        <v>44.705406035806654</v>
      </c>
      <c r="R188" s="217">
        <v>45.250236729034327</v>
      </c>
      <c r="S188" s="217">
        <v>45.880676212028092</v>
      </c>
      <c r="T188" s="217">
        <v>46.605646431112227</v>
      </c>
      <c r="U188" s="217">
        <v>47.433374516332535</v>
      </c>
      <c r="V188" s="217">
        <v>48.370735921424519</v>
      </c>
      <c r="W188" s="217">
        <v>49.422481046645522</v>
      </c>
      <c r="X188" s="217">
        <v>50.5903940377396</v>
      </c>
      <c r="Y188" s="217">
        <v>51.872466128179511</v>
      </c>
      <c r="Z188" s="217">
        <v>53.262197661719306</v>
      </c>
      <c r="AA188" s="217">
        <v>54.748162582890423</v>
      </c>
      <c r="AB188" s="217">
        <v>56.313965135722562</v>
      </c>
      <c r="AC188" s="217">
        <v>57.938682099856429</v>
      </c>
      <c r="AD188" s="217">
        <v>59.597814640579685</v>
      </c>
      <c r="AE188" s="217">
        <v>61.264683130027336</v>
      </c>
      <c r="AF188" s="217">
        <v>62.912108404566553</v>
      </c>
      <c r="AG188" s="217">
        <v>64.514160297411252</v>
      </c>
      <c r="AH188" s="217">
        <v>66.047739114505447</v>
      </c>
      <c r="AI188" s="217">
        <v>67.493793077603186</v>
      </c>
      <c r="AJ188" s="217">
        <v>68.838052274850412</v>
      </c>
      <c r="AK188" s="217">
        <v>70.071253129372622</v>
      </c>
      <c r="AL188" s="217">
        <v>71.188911015925129</v>
      </c>
      <c r="AM188" s="217">
        <v>72.190754357991636</v>
      </c>
      <c r="AN188" s="217">
        <v>73.079955290313379</v>
      </c>
      <c r="AO188" s="217">
        <v>73.86228441227631</v>
      </c>
      <c r="AP188" s="217">
        <v>74.545290846283223</v>
      </c>
      <c r="AQ188" s="217">
        <v>75.137575148824183</v>
      </c>
      <c r="AR188" s="217">
        <v>75.648190434451635</v>
      </c>
      <c r="AS188" s="217">
        <v>76.08618141611862</v>
      </c>
      <c r="AT188" s="217">
        <v>76.460253602276993</v>
      </c>
      <c r="AU188" s="217">
        <v>76.778555021060996</v>
      </c>
      <c r="AV188" s="217">
        <v>77.048548866461118</v>
      </c>
      <c r="AW188" s="217">
        <v>77.276955444455012</v>
      </c>
      <c r="AX188" s="217">
        <v>77.469744049335134</v>
      </c>
      <c r="AY188" s="217">
        <v>77.632158665801143</v>
      </c>
      <c r="AZ188" s="217">
        <v>77.768764850901491</v>
      </c>
      <c r="BA188" s="217">
        <v>77.883508336177954</v>
      </c>
      <c r="BB188" s="217">
        <v>77.979778589901713</v>
      </c>
      <c r="BC188" s="217">
        <v>78.060472735896241</v>
      </c>
      <c r="BD188" s="217">
        <v>78.128056871033124</v>
      </c>
      <c r="BE188" s="217">
        <v>78.184623030727664</v>
      </c>
      <c r="BF188" s="217">
        <v>78.231940905207338</v>
      </c>
      <c r="BG188" s="217">
        <v>78.271503989750073</v>
      </c>
      <c r="BH188" s="217">
        <v>78.304570229284167</v>
      </c>
      <c r="BI188" s="217">
        <v>78.332197448357945</v>
      </c>
      <c r="BJ188" s="217">
        <v>78.355273985515865</v>
      </c>
      <c r="BK188" s="217">
        <v>78.374545009578867</v>
      </c>
      <c r="BL188" s="217">
        <v>78.390635008315058</v>
      </c>
      <c r="BM188" s="217">
        <v>78.404066924641754</v>
      </c>
      <c r="BN188" s="217">
        <v>78.415278383719595</v>
      </c>
      <c r="BO188" s="217">
        <v>78.424635414133292</v>
      </c>
      <c r="BP188" s="217">
        <v>78.432444023075064</v>
      </c>
      <c r="BQ188" s="217">
        <v>78.438959942392984</v>
      </c>
      <c r="BR188" s="217">
        <v>78.444396821518865</v>
      </c>
      <c r="BS188" s="217">
        <v>78.448933105732891</v>
      </c>
      <c r="BT188" s="217">
        <v>78.452717804435821</v>
      </c>
      <c r="BU188" s="217">
        <v>78.45587532418952</v>
      </c>
      <c r="BV188" s="217">
        <v>78.458509515123993</v>
      </c>
      <c r="BW188" s="217">
        <v>78.460707056634959</v>
      </c>
      <c r="BX188" s="217">
        <v>78.462540288788176</v>
      </c>
      <c r="BY188" s="217">
        <v>78.464069579157353</v>
      </c>
      <c r="BZ188" s="217">
        <v>78.46534530061092</v>
      </c>
    </row>
    <row r="189" spans="1:78" ht="15" customHeight="1" x14ac:dyDescent="0.2">
      <c r="A189" s="178" t="s">
        <v>6</v>
      </c>
      <c r="B189" s="215"/>
      <c r="C189" s="215"/>
      <c r="D189" s="215"/>
      <c r="E189" s="215"/>
      <c r="F189" s="215"/>
      <c r="G189" s="215"/>
      <c r="H189" s="217">
        <v>39.687659381901511</v>
      </c>
      <c r="I189" s="217">
        <v>39.829905542726635</v>
      </c>
      <c r="J189" s="217">
        <v>39.997000844703948</v>
      </c>
      <c r="K189" s="217">
        <v>40.192966810551724</v>
      </c>
      <c r="L189" s="217">
        <v>40.422353232140864</v>
      </c>
      <c r="M189" s="217">
        <v>40.690260267988258</v>
      </c>
      <c r="N189" s="217">
        <v>41.002341106798369</v>
      </c>
      <c r="O189" s="217">
        <v>41.36477604893242</v>
      </c>
      <c r="P189" s="217">
        <v>41.78420690626217</v>
      </c>
      <c r="Q189" s="217">
        <v>42.267619017462572</v>
      </c>
      <c r="R189" s="217">
        <v>42.822157459536008</v>
      </c>
      <c r="S189" s="217">
        <v>43.454864961294568</v>
      </c>
      <c r="T189" s="217">
        <v>44.172332523462217</v>
      </c>
      <c r="U189" s="217">
        <v>44.980260798162739</v>
      </c>
      <c r="V189" s="217">
        <v>45.882941615231381</v>
      </c>
      <c r="W189" s="217">
        <v>46.882684724324839</v>
      </c>
      <c r="X189" s="217">
        <v>47.979233690800719</v>
      </c>
      <c r="Y189" s="217">
        <v>49.169234087492654</v>
      </c>
      <c r="Z189" s="217">
        <v>50.445832015532382</v>
      </c>
      <c r="AA189" s="217">
        <v>51.798485741620908</v>
      </c>
      <c r="AB189" s="217">
        <v>53.213062413029434</v>
      </c>
      <c r="AC189" s="217">
        <v>54.672262630136998</v>
      </c>
      <c r="AD189" s="217">
        <v>56.156370245995213</v>
      </c>
      <c r="AE189" s="217">
        <v>57.644271111547383</v>
      </c>
      <c r="AF189" s="217">
        <v>59.114635088814453</v>
      </c>
      <c r="AG189" s="217">
        <v>60.547123774972896</v>
      </c>
      <c r="AH189" s="217">
        <v>61.923481240048034</v>
      </c>
      <c r="AI189" s="217">
        <v>63.228388208847662</v>
      </c>
      <c r="AJ189" s="217">
        <v>64.450004724222637</v>
      </c>
      <c r="AK189" s="217">
        <v>65.580180040850337</v>
      </c>
      <c r="AL189" s="217">
        <v>66.614358026016006</v>
      </c>
      <c r="AM189" s="217">
        <v>67.551241813144273</v>
      </c>
      <c r="AN189" s="217">
        <v>68.392298670430478</v>
      </c>
      <c r="AO189" s="217">
        <v>69.141186268574984</v>
      </c>
      <c r="AP189" s="217">
        <v>69.803169539054096</v>
      </c>
      <c r="AQ189" s="217">
        <v>70.384579022228934</v>
      </c>
      <c r="AR189" s="217">
        <v>70.892342194714487</v>
      </c>
      <c r="AS189" s="217">
        <v>71.333602243992885</v>
      </c>
      <c r="AT189" s="217">
        <v>71.715425841226761</v>
      </c>
      <c r="AU189" s="217">
        <v>72.044592958446913</v>
      </c>
      <c r="AV189" s="217">
        <v>72.327457128220431</v>
      </c>
      <c r="AW189" s="217">
        <v>72.569862821117695</v>
      </c>
      <c r="AX189" s="217">
        <v>72.777106848784044</v>
      </c>
      <c r="AY189" s="217">
        <v>72.953932062584983</v>
      </c>
      <c r="AZ189" s="217">
        <v>73.104543494665904</v>
      </c>
      <c r="BA189" s="217">
        <v>73.232639071038847</v>
      </c>
      <c r="BB189" s="217">
        <v>73.341448874670618</v>
      </c>
      <c r="BC189" s="217">
        <v>73.433778532316879</v>
      </c>
      <c r="BD189" s="217">
        <v>73.512053603820078</v>
      </c>
      <c r="BE189" s="217">
        <v>73.57836287560086</v>
      </c>
      <c r="BF189" s="217">
        <v>73.634499233880206</v>
      </c>
      <c r="BG189" s="217">
        <v>73.681997359575604</v>
      </c>
      <c r="BH189" s="217">
        <v>73.722167887988007</v>
      </c>
      <c r="BI189" s="217">
        <v>73.756127950394003</v>
      </c>
      <c r="BJ189" s="217">
        <v>73.784828193596368</v>
      </c>
      <c r="BK189" s="217">
        <v>73.809076483251701</v>
      </c>
      <c r="BL189" s="217">
        <v>73.82955855754264</v>
      </c>
      <c r="BM189" s="217">
        <v>73.846855924757506</v>
      </c>
      <c r="BN189" s="217">
        <v>73.86146130287203</v>
      </c>
      <c r="BO189" s="217">
        <v>73.873791889461074</v>
      </c>
      <c r="BP189" s="217">
        <v>73.884200731984578</v>
      </c>
      <c r="BQ189" s="217">
        <v>73.892986445692642</v>
      </c>
      <c r="BR189" s="217">
        <v>73.90040150177137</v>
      </c>
      <c r="BS189" s="217">
        <v>73.906659283660161</v>
      </c>
      <c r="BT189" s="217">
        <v>73.911940085800026</v>
      </c>
      <c r="BU189" s="217">
        <v>73.916396207051235</v>
      </c>
      <c r="BV189" s="217">
        <v>73.920156270960646</v>
      </c>
      <c r="BW189" s="217">
        <v>73.923328887074575</v>
      </c>
      <c r="BX189" s="217">
        <v>73.926005751555607</v>
      </c>
      <c r="BY189" s="217">
        <v>73.928264271369684</v>
      </c>
      <c r="BZ189" s="217">
        <v>73.930169784112564</v>
      </c>
    </row>
    <row r="190" spans="1:78" ht="15" customHeight="1" x14ac:dyDescent="0.2">
      <c r="A190" s="178" t="s">
        <v>7</v>
      </c>
      <c r="B190" s="215"/>
      <c r="C190" s="215"/>
      <c r="D190" s="215"/>
      <c r="E190" s="215"/>
      <c r="F190" s="215"/>
      <c r="G190" s="215"/>
      <c r="H190" s="217">
        <v>40.732667257010327</v>
      </c>
      <c r="I190" s="217">
        <v>41.051100839336456</v>
      </c>
      <c r="J190" s="217">
        <v>41.393340283138308</v>
      </c>
      <c r="K190" s="217">
        <v>41.760456520798321</v>
      </c>
      <c r="L190" s="217">
        <v>42.153443928277497</v>
      </c>
      <c r="M190" s="217">
        <v>42.573195117532975</v>
      </c>
      <c r="N190" s="217">
        <v>43.020473672266753</v>
      </c>
      <c r="O190" s="217">
        <v>43.495885278459724</v>
      </c>
      <c r="P190" s="217">
        <v>43.99984787068729</v>
      </c>
      <c r="Q190" s="217">
        <v>44.532561592192629</v>
      </c>
      <c r="R190" s="217">
        <v>45.093979540482906</v>
      </c>
      <c r="S190" s="217">
        <v>45.683780427288738</v>
      </c>
      <c r="T190" s="217">
        <v>46.301344406209317</v>
      </c>
      <c r="U190" s="217">
        <v>46.945733396053441</v>
      </c>
      <c r="V190" s="217">
        <v>47.615677235802757</v>
      </c>
      <c r="W190" s="217">
        <v>48.309566933512514</v>
      </c>
      <c r="X190" s="217">
        <v>49.025456106059174</v>
      </c>
      <c r="Y190" s="217">
        <v>49.761071445934078</v>
      </c>
      <c r="Z190" s="217">
        <v>50.513832700408777</v>
      </c>
      <c r="AA190" s="217">
        <v>51.280882222267451</v>
      </c>
      <c r="AB190" s="217">
        <v>52.059123674564084</v>
      </c>
      <c r="AC190" s="217">
        <v>52.845268977506358</v>
      </c>
      <c r="AD190" s="217">
        <v>53.635892112124239</v>
      </c>
      <c r="AE190" s="217">
        <v>54.427487982958027</v>
      </c>
      <c r="AF190" s="217">
        <v>55.216534227660333</v>
      </c>
      <c r="AG190" s="217">
        <v>55.999553674557191</v>
      </c>
      <c r="AH190" s="217">
        <v>56.773175107769752</v>
      </c>
      <c r="AI190" s="217">
        <v>57.534190107475489</v>
      </c>
      <c r="AJ190" s="217">
        <v>58.279603979856297</v>
      </c>
      <c r="AK190" s="217">
        <v>59.006679153777654</v>
      </c>
      <c r="AL190" s="217">
        <v>59.712969865891743</v>
      </c>
      <c r="AM190" s="217">
        <v>60.396347443642654</v>
      </c>
      <c r="AN190" s="217">
        <v>61.055015986624952</v>
      </c>
      <c r="AO190" s="217">
        <v>61.687518704432918</v>
      </c>
      <c r="AP190" s="217">
        <v>62.292735564019679</v>
      </c>
      <c r="AQ190" s="217">
        <v>62.869873211293466</v>
      </c>
      <c r="AR190" s="217">
        <v>63.418448349754257</v>
      </c>
      <c r="AS190" s="217">
        <v>63.93826588234964</v>
      </c>
      <c r="AT190" s="217">
        <v>64.429393158206182</v>
      </c>
      <c r="AU190" s="217">
        <v>64.892131626041078</v>
      </c>
      <c r="AV190" s="217">
        <v>65.326987096897994</v>
      </c>
      <c r="AW190" s="217">
        <v>65.734639677682594</v>
      </c>
      <c r="AX190" s="217">
        <v>66.115914270565</v>
      </c>
      <c r="AY190" s="217">
        <v>66.471752356591224</v>
      </c>
      <c r="AZ190" s="217">
        <v>66.803185607065714</v>
      </c>
      <c r="BA190" s="217">
        <v>67.111311702705379</v>
      </c>
      <c r="BB190" s="217">
        <v>67.397272594521553</v>
      </c>
      <c r="BC190" s="217">
        <v>67.662235315493234</v>
      </c>
      <c r="BD190" s="217">
        <v>67.907375349750339</v>
      </c>
      <c r="BE190" s="217">
        <v>68.133862485870168</v>
      </c>
      <c r="BF190" s="217">
        <v>68.342849021460296</v>
      </c>
      <c r="BG190" s="217">
        <v>68.535460145146217</v>
      </c>
      <c r="BH190" s="217">
        <v>68.712786296692684</v>
      </c>
      <c r="BI190" s="217">
        <v>68.875877293447303</v>
      </c>
      <c r="BJ190" s="217">
        <v>69.025738008888908</v>
      </c>
      <c r="BK190" s="217">
        <v>69.163325394308572</v>
      </c>
      <c r="BL190" s="217">
        <v>69.289546645379346</v>
      </c>
      <c r="BM190" s="217">
        <v>69.405258329755156</v>
      </c>
      <c r="BN190" s="217">
        <v>69.511266308391001</v>
      </c>
      <c r="BO190" s="217">
        <v>69.608326300832346</v>
      </c>
      <c r="BP190" s="217">
        <v>69.697144962393168</v>
      </c>
      <c r="BQ190" s="217">
        <v>69.778381358291284</v>
      </c>
      <c r="BR190" s="217">
        <v>69.852648735995444</v>
      </c>
      <c r="BS190" s="217">
        <v>69.920516511983635</v>
      </c>
      <c r="BT190" s="217">
        <v>69.982512402662024</v>
      </c>
      <c r="BU190" s="217">
        <v>70.039124641294421</v>
      </c>
      <c r="BV190" s="217">
        <v>70.090804233450527</v>
      </c>
      <c r="BW190" s="217">
        <v>70.137967212760813</v>
      </c>
      <c r="BX190" s="217">
        <v>70.18099686675319</v>
      </c>
      <c r="BY190" s="217">
        <v>70.220245909353125</v>
      </c>
      <c r="BZ190" s="217">
        <v>70.256038582370081</v>
      </c>
    </row>
    <row r="191" spans="1:78" ht="15" customHeight="1" x14ac:dyDescent="0.2">
      <c r="A191" s="178" t="s">
        <v>8</v>
      </c>
      <c r="B191" s="215"/>
      <c r="C191" s="215"/>
      <c r="D191" s="215"/>
      <c r="E191" s="215"/>
      <c r="F191" s="215"/>
      <c r="G191" s="215"/>
      <c r="H191" s="217">
        <v>40.110058067961603</v>
      </c>
      <c r="I191" s="217">
        <v>40.495186705275898</v>
      </c>
      <c r="J191" s="217">
        <v>40.904320538047479</v>
      </c>
      <c r="K191" s="217">
        <v>41.338094038162964</v>
      </c>
      <c r="L191" s="217">
        <v>41.797024435441109</v>
      </c>
      <c r="M191" s="217">
        <v>42.281491076698458</v>
      </c>
      <c r="N191" s="217">
        <v>42.79171456721965</v>
      </c>
      <c r="O191" s="217">
        <v>43.327736240735504</v>
      </c>
      <c r="P191" s="217">
        <v>43.88939859152719</v>
      </c>
      <c r="Q191" s="217">
        <v>44.476327376233336</v>
      </c>
      <c r="R191" s="217">
        <v>45.087916145683543</v>
      </c>
      <c r="S191" s="217">
        <v>45.72331399077359</v>
      </c>
      <c r="T191" s="217">
        <v>46.381417273699007</v>
      </c>
      <c r="U191" s="217">
        <v>47.060866060772909</v>
      </c>
      <c r="V191" s="217">
        <v>47.760045871786886</v>
      </c>
      <c r="W191" s="217">
        <v>48.477095212706409</v>
      </c>
      <c r="X191" s="217">
        <v>49.209919166429984</v>
      </c>
      <c r="Y191" s="217">
        <v>49.956209087490251</v>
      </c>
      <c r="Z191" s="217">
        <v>50.713468192095164</v>
      </c>
      <c r="AA191" s="217">
        <v>51.479042569481308</v>
      </c>
      <c r="AB191" s="217">
        <v>52.250156881356105</v>
      </c>
      <c r="AC191" s="217">
        <v>53.023953781456029</v>
      </c>
      <c r="AD191" s="217">
        <v>53.797535894463437</v>
      </c>
      <c r="AE191" s="217">
        <v>54.568009057725867</v>
      </c>
      <c r="AF191" s="217">
        <v>55.332525461299127</v>
      </c>
      <c r="AG191" s="217">
        <v>56.088325327326096</v>
      </c>
      <c r="AH191" s="217">
        <v>56.832775848218496</v>
      </c>
      <c r="AI191" s="217">
        <v>57.563406248141717</v>
      </c>
      <c r="AJ191" s="217">
        <v>58.277938032323874</v>
      </c>
      <c r="AK191" s="217">
        <v>58.974309728218572</v>
      </c>
      <c r="AL191" s="217">
        <v>59.650695683809914</v>
      </c>
      <c r="AM191" s="217">
        <v>60.305518753191564</v>
      </c>
      <c r="AN191" s="217">
        <v>60.937456951089331</v>
      </c>
      <c r="AO191" s="217">
        <v>61.545444382013287</v>
      </c>
      <c r="AP191" s="217">
        <v>62.128666935639743</v>
      </c>
      <c r="AQ191" s="217">
        <v>62.686553381344424</v>
      </c>
      <c r="AR191" s="217">
        <v>63.218762589114846</v>
      </c>
      <c r="AS191" s="217">
        <v>63.725167652585228</v>
      </c>
      <c r="AT191" s="217">
        <v>64.205837696831537</v>
      </c>
      <c r="AU191" s="217">
        <v>64.661018125089583</v>
      </c>
      <c r="AV191" s="217">
        <v>65.091110002176279</v>
      </c>
      <c r="AW191" s="217">
        <v>65.496649195960416</v>
      </c>
      <c r="AX191" s="217">
        <v>65.878285809318911</v>
      </c>
      <c r="AY191" s="217">
        <v>66.236764340439251</v>
      </c>
      <c r="AZ191" s="217">
        <v>66.572904914802706</v>
      </c>
      <c r="BA191" s="217">
        <v>66.887585842192806</v>
      </c>
      <c r="BB191" s="217">
        <v>67.181727669847135</v>
      </c>
      <c r="BC191" s="217">
        <v>67.456278830481381</v>
      </c>
      <c r="BD191" s="217">
        <v>67.712202922422136</v>
      </c>
      <c r="BE191" s="217">
        <v>67.95046760873096</v>
      </c>
      <c r="BF191" s="217">
        <v>68.172035082602164</v>
      </c>
      <c r="BG191" s="217">
        <v>68.377854016645699</v>
      </c>
      <c r="BH191" s="217">
        <v>68.568852892826683</v>
      </c>
      <c r="BI191" s="217">
        <v>68.745934596582231</v>
      </c>
      <c r="BJ191" s="217">
        <v>68.909972151701879</v>
      </c>
      <c r="BK191" s="217">
        <v>69.061805470707498</v>
      </c>
      <c r="BL191" s="217">
        <v>69.202238997566511</v>
      </c>
      <c r="BM191" s="217">
        <v>69.332040124607886</v>
      </c>
      <c r="BN191" s="217">
        <v>69.451938272614072</v>
      </c>
      <c r="BO191" s="217">
        <v>69.562624531508504</v>
      </c>
      <c r="BP191" s="217">
        <v>69.664751768256565</v>
      </c>
      <c r="BQ191" s="217">
        <v>69.758935118084693</v>
      </c>
      <c r="BR191" s="217">
        <v>69.845752784543492</v>
      </c>
      <c r="BS191" s="217">
        <v>69.925747083036867</v>
      </c>
      <c r="BT191" s="217">
        <v>69.999425671030522</v>
      </c>
      <c r="BU191" s="217">
        <v>70.067262916122331</v>
      </c>
      <c r="BV191" s="217">
        <v>70.129701360440066</v>
      </c>
      <c r="BW191" s="217">
        <v>70.187153246400428</v>
      </c>
      <c r="BX191" s="217">
        <v>70.240002074721019</v>
      </c>
      <c r="BY191" s="217">
        <v>70.288604170746609</v>
      </c>
      <c r="BZ191" s="217">
        <v>70.333290239671499</v>
      </c>
    </row>
    <row r="192" spans="1:78" ht="15" customHeight="1" x14ac:dyDescent="0.2">
      <c r="A192" s="178" t="s">
        <v>9</v>
      </c>
      <c r="B192" s="215"/>
      <c r="C192" s="215"/>
      <c r="D192" s="215"/>
      <c r="E192" s="215"/>
      <c r="F192" s="215"/>
      <c r="G192" s="215"/>
      <c r="H192" s="217">
        <v>35.267498081329094</v>
      </c>
      <c r="I192" s="217">
        <v>35.652066391250905</v>
      </c>
      <c r="J192" s="217">
        <v>36.073891888138967</v>
      </c>
      <c r="K192" s="217">
        <v>36.535407065018788</v>
      </c>
      <c r="L192" s="217">
        <v>37.038941342693718</v>
      </c>
      <c r="M192" s="217">
        <v>37.586652990681436</v>
      </c>
      <c r="N192" s="217">
        <v>38.180451590781423</v>
      </c>
      <c r="O192" s="217">
        <v>38.821912245829971</v>
      </c>
      <c r="P192" s="217">
        <v>39.512183612913276</v>
      </c>
      <c r="Q192" s="217">
        <v>40.251892826329211</v>
      </c>
      <c r="R192" s="217">
        <v>41.041051403538233</v>
      </c>
      <c r="S192" s="217">
        <v>41.878967197982405</v>
      </c>
      <c r="T192" s="217">
        <v>42.764168247969906</v>
      </c>
      <c r="U192" s="217">
        <v>43.694344824238449</v>
      </c>
      <c r="V192" s="217">
        <v>44.666315953399476</v>
      </c>
      <c r="W192" s="217">
        <v>45.676026068368159</v>
      </c>
      <c r="X192" s="217">
        <v>46.718576142673079</v>
      </c>
      <c r="Y192" s="217">
        <v>47.788291717805564</v>
      </c>
      <c r="Z192" s="217">
        <v>48.878827746571204</v>
      </c>
      <c r="AA192" s="217">
        <v>49.983307368245299</v>
      </c>
      <c r="AB192" s="217">
        <v>51.094488903860395</v>
      </c>
      <c r="AC192" s="217">
        <v>52.204952855384107</v>
      </c>
      <c r="AD192" s="217">
        <v>53.307298840824984</v>
      </c>
      <c r="AE192" s="217">
        <v>54.394341455428943</v>
      </c>
      <c r="AF192" s="217">
        <v>55.459294151617144</v>
      </c>
      <c r="AG192" s="217">
        <v>56.495931362414595</v>
      </c>
      <c r="AH192" s="217">
        <v>57.498721093760679</v>
      </c>
      <c r="AI192" s="217">
        <v>58.462922804855779</v>
      </c>
      <c r="AJ192" s="217">
        <v>59.38464824535977</v>
      </c>
      <c r="AK192" s="217">
        <v>60.260885684803654</v>
      </c>
      <c r="AL192" s="217">
        <v>61.089490365843488</v>
      </c>
      <c r="AM192" s="217">
        <v>61.86914584041422</v>
      </c>
      <c r="AN192" s="217">
        <v>62.59930201149966</v>
      </c>
      <c r="AO192" s="217">
        <v>63.280096206168878</v>
      </c>
      <c r="AP192" s="217">
        <v>63.912263527963972</v>
      </c>
      <c r="AQ192" s="217">
        <v>64.497042207576158</v>
      </c>
      <c r="AR192" s="217">
        <v>65.036078838661822</v>
      </c>
      <c r="AS192" s="217">
        <v>65.531337394795585</v>
      </c>
      <c r="AT192" s="217">
        <v>65.98501489695083</v>
      </c>
      <c r="AU192" s="217">
        <v>66.399465631683938</v>
      </c>
      <c r="AV192" s="217">
        <v>66.777134969731804</v>
      </c>
      <c r="AW192" s="217">
        <v>67.120503135473527</v>
      </c>
      <c r="AX192" s="217">
        <v>67.432038738837917</v>
      </c>
      <c r="AY192" s="217">
        <v>67.714161495240162</v>
      </c>
      <c r="AZ192" s="217">
        <v>67.969213308042157</v>
      </c>
      <c r="BA192" s="217">
        <v>68.199436748692534</v>
      </c>
      <c r="BB192" s="217">
        <v>68.406959917687388</v>
      </c>
      <c r="BC192" s="217">
        <v>68.593786681728972</v>
      </c>
      <c r="BD192" s="217">
        <v>68.761791338766557</v>
      </c>
      <c r="BE192" s="217">
        <v>68.912716846353135</v>
      </c>
      <c r="BF192" s="217">
        <v>69.048175846959182</v>
      </c>
      <c r="BG192" s="217">
        <v>69.16965382692625</v>
      </c>
      <c r="BH192" s="217">
        <v>69.278513846881225</v>
      </c>
      <c r="BI192" s="217">
        <v>69.376002376277327</v>
      </c>
      <c r="BJ192" s="217">
        <v>69.463255850711064</v>
      </c>
      <c r="BK192" s="217">
        <v>69.541307646560426</v>
      </c>
      <c r="BL192" s="217">
        <v>69.611095233023235</v>
      </c>
      <c r="BM192" s="217">
        <v>69.673467317160402</v>
      </c>
      <c r="BN192" s="217">
        <v>69.729190843808468</v>
      </c>
      <c r="BO192" s="217">
        <v>69.778957750168573</v>
      </c>
      <c r="BP192" s="217">
        <v>69.823391405537706</v>
      </c>
      <c r="BQ192" s="217">
        <v>69.863052691050214</v>
      </c>
      <c r="BR192" s="217">
        <v>69.89844569341787</v>
      </c>
      <c r="BS192" s="217">
        <v>69.930023001380292</v>
      </c>
      <c r="BT192" s="217">
        <v>69.958190604693058</v>
      </c>
      <c r="BU192" s="217">
        <v>69.98331240366845</v>
      </c>
      <c r="BV192" s="217">
        <v>70.005714343127366</v>
      </c>
      <c r="BW192" s="217">
        <v>70.025688188609024</v>
      </c>
      <c r="BX192" s="217">
        <v>70.043494965223275</v>
      </c>
      <c r="BY192" s="217">
        <v>70.059368080952524</v>
      </c>
      <c r="BZ192" s="217">
        <v>70.073516156785303</v>
      </c>
    </row>
    <row r="193" spans="1:78" ht="15" customHeight="1" x14ac:dyDescent="0.2">
      <c r="A193" s="178" t="s">
        <v>10</v>
      </c>
      <c r="B193" s="215"/>
      <c r="C193" s="215"/>
      <c r="D193" s="215"/>
      <c r="E193" s="215"/>
      <c r="F193" s="215"/>
      <c r="G193" s="215"/>
      <c r="H193" s="217">
        <v>28.997423724562008</v>
      </c>
      <c r="I193" s="217">
        <v>29.307691408455195</v>
      </c>
      <c r="J193" s="217">
        <v>29.656861990918728</v>
      </c>
      <c r="K193" s="217">
        <v>30.048763922755484</v>
      </c>
      <c r="L193" s="217">
        <v>30.487308658796785</v>
      </c>
      <c r="M193" s="217">
        <v>30.97640261090655</v>
      </c>
      <c r="N193" s="217">
        <v>31.519834123779148</v>
      </c>
      <c r="O193" s="217">
        <v>32.121134154198337</v>
      </c>
      <c r="P193" s="217">
        <v>32.783411083094919</v>
      </c>
      <c r="Q193" s="217">
        <v>33.509162542518219</v>
      </c>
      <c r="R193" s="217">
        <v>34.300070272274809</v>
      </c>
      <c r="S193" s="217">
        <v>35.156787670628404</v>
      </c>
      <c r="T193" s="217">
        <v>36.078733527384621</v>
      </c>
      <c r="U193" s="217">
        <v>37.063908886914362</v>
      </c>
      <c r="V193" s="217">
        <v>38.108756377670893</v>
      </c>
      <c r="W193" s="217">
        <v>39.208081885132913</v>
      </c>
      <c r="X193" s="217">
        <v>40.355056446887772</v>
      </c>
      <c r="Y193" s="217">
        <v>41.541311317990278</v>
      </c>
      <c r="Z193" s="217">
        <v>42.757131397563668</v>
      </c>
      <c r="AA193" s="217">
        <v>43.991742355047251</v>
      </c>
      <c r="AB193" s="217">
        <v>45.233676179880291</v>
      </c>
      <c r="AC193" s="217">
        <v>46.471190227849625</v>
      </c>
      <c r="AD193" s="217">
        <v>47.692707900903798</v>
      </c>
      <c r="AE193" s="217">
        <v>48.887246216754079</v>
      </c>
      <c r="AF193" s="217">
        <v>50.044797275242715</v>
      </c>
      <c r="AG193" s="217">
        <v>51.156636659477655</v>
      </c>
      <c r="AH193" s="217">
        <v>52.215540941922384</v>
      </c>
      <c r="AI193" s="217">
        <v>53.215907010253368</v>
      </c>
      <c r="AJ193" s="217">
        <v>54.153776113857717</v>
      </c>
      <c r="AK193" s="217">
        <v>55.026773901891517</v>
      </c>
      <c r="AL193" s="217">
        <v>55.833983388178297</v>
      </c>
      <c r="AM193" s="217">
        <v>56.575770483075217</v>
      </c>
      <c r="AN193" s="217">
        <v>57.253581764964267</v>
      </c>
      <c r="AO193" s="217">
        <v>57.869732161045008</v>
      </c>
      <c r="AP193" s="217">
        <v>58.427196942514215</v>
      </c>
      <c r="AQ193" s="217">
        <v>58.92941864805978</v>
      </c>
      <c r="AR193" s="217">
        <v>59.380135817174477</v>
      </c>
      <c r="AS193" s="217">
        <v>59.783237132383931</v>
      </c>
      <c r="AT193" s="217">
        <v>60.142641941306479</v>
      </c>
      <c r="AU193" s="217">
        <v>60.462206209670413</v>
      </c>
      <c r="AV193" s="217">
        <v>60.745651696824467</v>
      </c>
      <c r="AW193" s="217">
        <v>60.996515440568146</v>
      </c>
      <c r="AX193" s="217">
        <v>61.218116361470337</v>
      </c>
      <c r="AY193" s="217">
        <v>61.413535824025445</v>
      </c>
      <c r="AZ193" s="217">
        <v>61.585609215103077</v>
      </c>
      <c r="BA193" s="217">
        <v>61.73692593329622</v>
      </c>
      <c r="BB193" s="217">
        <v>61.869835562574295</v>
      </c>
      <c r="BC193" s="217">
        <v>61.986458386705635</v>
      </c>
      <c r="BD193" s="217">
        <v>62.088698760044949</v>
      </c>
      <c r="BE193" s="217">
        <v>62.178260170533548</v>
      </c>
      <c r="BF193" s="217">
        <v>62.256661105818651</v>
      </c>
      <c r="BG193" s="217">
        <v>62.325251062640874</v>
      </c>
      <c r="BH193" s="217">
        <v>62.385226225896432</v>
      </c>
      <c r="BI193" s="217">
        <v>62.437644491711026</v>
      </c>
      <c r="BJ193" s="217">
        <v>62.483439623865777</v>
      </c>
      <c r="BK193" s="217">
        <v>62.523434420431286</v>
      </c>
      <c r="BL193" s="217">
        <v>62.558352832571614</v>
      </c>
      <c r="BM193" s="217">
        <v>62.588831024679777</v>
      </c>
      <c r="BN193" s="217">
        <v>62.615427398161117</v>
      </c>
      <c r="BO193" s="217">
        <v>62.638631623506626</v>
      </c>
      <c r="BP193" s="217">
        <v>62.658872739418811</v>
      </c>
      <c r="BQ193" s="217">
        <v>62.676526385768838</v>
      </c>
      <c r="BR193" s="217">
        <v>62.69192124073183</v>
      </c>
      <c r="BS193" s="217">
        <v>62.705344732850506</v>
      </c>
      <c r="BT193" s="217">
        <v>62.717048097003001</v>
      </c>
      <c r="BU193" s="217">
        <v>62.727250840038877</v>
      </c>
      <c r="BV193" s="217">
        <v>62.736144677751071</v>
      </c>
      <c r="BW193" s="217">
        <v>62.743897000276419</v>
      </c>
      <c r="BX193" s="217">
        <v>62.75065391824954</v>
      </c>
      <c r="BY193" s="217">
        <v>62.756542937279733</v>
      </c>
      <c r="BZ193" s="217">
        <v>62.761675303713361</v>
      </c>
    </row>
    <row r="194" spans="1:78" ht="15" customHeight="1" x14ac:dyDescent="0.2">
      <c r="A194" s="178" t="s">
        <v>11</v>
      </c>
      <c r="B194" s="215"/>
      <c r="C194" s="215"/>
      <c r="D194" s="215"/>
      <c r="E194" s="215"/>
      <c r="F194" s="215"/>
      <c r="G194" s="215"/>
      <c r="H194" s="217">
        <v>22.177225304415654</v>
      </c>
      <c r="I194" s="217">
        <v>22.47360472669213</v>
      </c>
      <c r="J194" s="217">
        <v>22.804678982374309</v>
      </c>
      <c r="K194" s="217">
        <v>23.173436816946136</v>
      </c>
      <c r="L194" s="217">
        <v>23.582840951597348</v>
      </c>
      <c r="M194" s="217">
        <v>24.035742433475278</v>
      </c>
      <c r="N194" s="217">
        <v>24.534776796677441</v>
      </c>
      <c r="O194" s="217">
        <v>25.08224266548795</v>
      </c>
      <c r="P194" s="217">
        <v>25.679965114317177</v>
      </c>
      <c r="Q194" s="217">
        <v>26.329148193859286</v>
      </c>
      <c r="R194" s="217">
        <v>27.030223423461607</v>
      </c>
      <c r="S194" s="217">
        <v>27.782703510750956</v>
      </c>
      <c r="T194" s="217">
        <v>28.585052751873981</v>
      </c>
      <c r="U194" s="217">
        <v>29.434587056038737</v>
      </c>
      <c r="V194" s="217">
        <v>30.327416855502761</v>
      </c>
      <c r="W194" s="217">
        <v>31.258444891400444</v>
      </c>
      <c r="X194" s="217">
        <v>32.221427765225286</v>
      </c>
      <c r="Y194" s="217">
        <v>33.209105263307848</v>
      </c>
      <c r="Z194" s="217">
        <v>34.213395209390725</v>
      </c>
      <c r="AA194" s="217">
        <v>35.2256447495134</v>
      </c>
      <c r="AB194" s="217">
        <v>36.236922546929151</v>
      </c>
      <c r="AC194" s="217">
        <v>37.238331438656218</v>
      </c>
      <c r="AD194" s="217">
        <v>38.221318563779398</v>
      </c>
      <c r="AE194" s="217">
        <v>39.177960290343762</v>
      </c>
      <c r="AF194" s="217">
        <v>40.101202382999062</v>
      </c>
      <c r="AG194" s="217">
        <v>40.985041190246676</v>
      </c>
      <c r="AH194" s="217">
        <v>41.824638241748552</v>
      </c>
      <c r="AI194" s="217">
        <v>42.616367447994463</v>
      </c>
      <c r="AJ194" s="217">
        <v>43.357800104040273</v>
      </c>
      <c r="AK194" s="217">
        <v>44.047637417224301</v>
      </c>
      <c r="AL194" s="217">
        <v>44.685602975348566</v>
      </c>
      <c r="AM194" s="217">
        <v>45.272308469993334</v>
      </c>
      <c r="AN194" s="217">
        <v>45.809105379131992</v>
      </c>
      <c r="AO194" s="217">
        <v>46.297933630892508</v>
      </c>
      <c r="AP194" s="217">
        <v>46.741175985622888</v>
      </c>
      <c r="AQ194" s="217">
        <v>47.141524402704007</v>
      </c>
      <c r="AR194" s="217">
        <v>47.501862316972392</v>
      </c>
      <c r="AS194" s="217">
        <v>47.825164737337182</v>
      </c>
      <c r="AT194" s="217">
        <v>48.114416492973113</v>
      </c>
      <c r="AU194" s="217">
        <v>48.372547805364924</v>
      </c>
      <c r="AV194" s="217">
        <v>48.602385618996294</v>
      </c>
      <c r="AW194" s="217">
        <v>48.806618712308271</v>
      </c>
      <c r="AX194" s="217">
        <v>48.987774456568829</v>
      </c>
      <c r="AY194" s="217">
        <v>49.148205119252836</v>
      </c>
      <c r="AZ194" s="217">
        <v>49.290081756218257</v>
      </c>
      <c r="BA194" s="217">
        <v>49.415393952136881</v>
      </c>
      <c r="BB194" s="217">
        <v>49.525953913171449</v>
      </c>
      <c r="BC194" s="217">
        <v>49.623403663350288</v>
      </c>
      <c r="BD194" s="217">
        <v>49.709224329590931</v>
      </c>
      <c r="BE194" s="217">
        <v>49.784746710283741</v>
      </c>
      <c r="BF194" s="217">
        <v>49.851162504423044</v>
      </c>
      <c r="BG194" s="217">
        <v>49.909535731658792</v>
      </c>
      <c r="BH194" s="217">
        <v>49.960813999737212</v>
      </c>
      <c r="BI194" s="217">
        <v>50.005839377235091</v>
      </c>
      <c r="BJ194" s="217">
        <v>50.045358709461809</v>
      </c>
      <c r="BK194" s="217">
        <v>50.080033277210362</v>
      </c>
      <c r="BL194" s="217">
        <v>50.110447744833365</v>
      </c>
      <c r="BM194" s="217">
        <v>50.137118378750287</v>
      </c>
      <c r="BN194" s="217">
        <v>50.160500542437561</v>
      </c>
      <c r="BO194" s="217">
        <v>50.180995491313865</v>
      </c>
      <c r="BP194" s="217">
        <v>50.198956502448389</v>
      </c>
      <c r="BQ194" s="217">
        <v>50.214694381105076</v>
      </c>
      <c r="BR194" s="217">
        <v>50.228482389922192</v>
      </c>
      <c r="BS194" s="217">
        <v>50.240560647907564</v>
      </c>
      <c r="BT194" s="217">
        <v>50.251140046100829</v>
      </c>
      <c r="BU194" s="217">
        <v>50.260405725248333</v>
      </c>
      <c r="BV194" s="217">
        <v>50.268520158560342</v>
      </c>
      <c r="BW194" s="217">
        <v>50.275625879874134</v>
      </c>
      <c r="BX194" s="217">
        <v>50.281847894555469</v>
      </c>
      <c r="BY194" s="217">
        <v>50.287295807392148</v>
      </c>
      <c r="BZ194" s="217">
        <v>50.292065698681952</v>
      </c>
    </row>
    <row r="195" spans="1:78" ht="15" customHeight="1" x14ac:dyDescent="0.2">
      <c r="A195" s="178" t="s">
        <v>12</v>
      </c>
      <c r="B195" s="215"/>
      <c r="C195" s="215"/>
      <c r="D195" s="215"/>
      <c r="E195" s="215"/>
      <c r="F195" s="215"/>
      <c r="G195" s="215"/>
      <c r="H195" s="217">
        <v>13.134164717424293</v>
      </c>
      <c r="I195" s="217">
        <v>13.245542286856239</v>
      </c>
      <c r="J195" s="217">
        <v>13.374186725641595</v>
      </c>
      <c r="K195" s="217">
        <v>13.522412900016727</v>
      </c>
      <c r="L195" s="217">
        <v>13.692722196494758</v>
      </c>
      <c r="M195" s="217">
        <v>13.887773947091603</v>
      </c>
      <c r="N195" s="217">
        <v>14.110338549103632</v>
      </c>
      <c r="O195" s="217">
        <v>14.363228239257522</v>
      </c>
      <c r="P195" s="217">
        <v>14.649201900950324</v>
      </c>
      <c r="Q195" s="217">
        <v>14.970841442918907</v>
      </c>
      <c r="R195" s="217">
        <v>15.330399427155859</v>
      </c>
      <c r="S195" s="217">
        <v>15.729620914526866</v>
      </c>
      <c r="T195" s="217">
        <v>16.169546941795645</v>
      </c>
      <c r="U195" s="217">
        <v>16.650312359240054</v>
      </c>
      <c r="V195" s="217">
        <v>17.170956265912082</v>
      </c>
      <c r="W195" s="217">
        <v>17.729267875348413</v>
      </c>
      <c r="X195" s="217">
        <v>18.321692905732633</v>
      </c>
      <c r="Y195" s="217">
        <v>18.943324074869114</v>
      </c>
      <c r="Z195" s="217">
        <v>19.587993008077856</v>
      </c>
      <c r="AA195" s="217">
        <v>20.248469835658344</v>
      </c>
      <c r="AB195" s="217">
        <v>20.916762307729467</v>
      </c>
      <c r="AC195" s="217">
        <v>21.584491025799728</v>
      </c>
      <c r="AD195" s="217">
        <v>22.243304743117832</v>
      </c>
      <c r="AE195" s="217">
        <v>22.8852927199869</v>
      </c>
      <c r="AF195" s="217">
        <v>23.503351639049718</v>
      </c>
      <c r="AG195" s="217">
        <v>24.091472452644965</v>
      </c>
      <c r="AH195" s="217">
        <v>24.644925723086004</v>
      </c>
      <c r="AI195" s="217">
        <v>25.160339328527819</v>
      </c>
      <c r="AJ195" s="217">
        <v>25.635676527101872</v>
      </c>
      <c r="AK195" s="217">
        <v>26.070132813995286</v>
      </c>
      <c r="AL195" s="217">
        <v>26.463975615950744</v>
      </c>
      <c r="AM195" s="217">
        <v>26.818351804331407</v>
      </c>
      <c r="AN195" s="217">
        <v>27.135085347471531</v>
      </c>
      <c r="AO195" s="217">
        <v>27.416482627801727</v>
      </c>
      <c r="AP195" s="217">
        <v>27.665157412121708</v>
      </c>
      <c r="AQ195" s="217">
        <v>27.88388223438352</v>
      </c>
      <c r="AR195" s="217">
        <v>28.075468650482946</v>
      </c>
      <c r="AS195" s="217">
        <v>28.242675692826872</v>
      </c>
      <c r="AT195" s="217">
        <v>28.388143856211844</v>
      </c>
      <c r="AU195" s="217">
        <v>28.514350900317492</v>
      </c>
      <c r="AV195" s="217">
        <v>28.623585415536851</v>
      </c>
      <c r="AW195" s="217">
        <v>28.717934231756708</v>
      </c>
      <c r="AX195" s="217">
        <v>28.799280156899179</v>
      </c>
      <c r="AY195" s="217">
        <v>28.86930706628651</v>
      </c>
      <c r="AZ195" s="217">
        <v>28.929509925575196</v>
      </c>
      <c r="BA195" s="217">
        <v>28.981207858649601</v>
      </c>
      <c r="BB195" s="217">
        <v>29.025558835975566</v>
      </c>
      <c r="BC195" s="217">
        <v>29.063574946630968</v>
      </c>
      <c r="BD195" s="217">
        <v>29.096137528824944</v>
      </c>
      <c r="BE195" s="217">
        <v>29.124011676130333</v>
      </c>
      <c r="BF195" s="217">
        <v>29.147859819805266</v>
      </c>
      <c r="BG195" s="217">
        <v>29.168254222085125</v>
      </c>
      <c r="BH195" s="217">
        <v>29.185688311199161</v>
      </c>
      <c r="BI195" s="217">
        <v>29.200586854892929</v>
      </c>
      <c r="BJ195" s="217">
        <v>29.213315012762219</v>
      </c>
      <c r="BK195" s="217">
        <v>29.224186334650639</v>
      </c>
      <c r="BL195" s="217">
        <v>29.233469787379445</v>
      </c>
      <c r="BM195" s="217">
        <v>29.24139589872841</v>
      </c>
      <c r="BN195" s="217">
        <v>29.248162108547813</v>
      </c>
      <c r="BO195" s="217">
        <v>29.253937414127012</v>
      </c>
      <c r="BP195" s="217">
        <v>29.258866391902195</v>
      </c>
      <c r="BQ195" s="217">
        <v>29.263072671266201</v>
      </c>
      <c r="BR195" s="217">
        <v>29.266661929347688</v>
      </c>
      <c r="BS195" s="217">
        <v>29.269724468626748</v>
      </c>
      <c r="BT195" s="217">
        <v>29.272337432455441</v>
      </c>
      <c r="BU195" s="217">
        <v>29.274566707140938</v>
      </c>
      <c r="BV195" s="217">
        <v>29.276468553330435</v>
      </c>
      <c r="BW195" s="217">
        <v>29.278091004057508</v>
      </c>
      <c r="BX195" s="217">
        <v>29.279475061977735</v>
      </c>
      <c r="BY195" s="217">
        <v>29.280655724022004</v>
      </c>
      <c r="BZ195" s="217">
        <v>29.281662857897999</v>
      </c>
    </row>
    <row r="196" spans="1:78" ht="15" customHeight="1" x14ac:dyDescent="0.2">
      <c r="A196" s="178" t="s">
        <v>13</v>
      </c>
      <c r="B196" s="215"/>
      <c r="C196" s="215"/>
      <c r="D196" s="215"/>
      <c r="E196" s="215"/>
      <c r="F196" s="215"/>
      <c r="G196" s="215"/>
      <c r="H196" s="217">
        <v>8.3911833170325423</v>
      </c>
      <c r="I196" s="217">
        <v>8.3957990464192598</v>
      </c>
      <c r="J196" s="217">
        <v>8.4019455640792344</v>
      </c>
      <c r="K196" s="217">
        <v>8.4101267817512451</v>
      </c>
      <c r="L196" s="217">
        <v>8.4210095805740046</v>
      </c>
      <c r="M196" s="217">
        <v>8.4354742741589419</v>
      </c>
      <c r="N196" s="217">
        <v>8.4546789686964061</v>
      </c>
      <c r="O196" s="217">
        <v>8.480140295892955</v>
      </c>
      <c r="P196" s="217">
        <v>8.5138323019572759</v>
      </c>
      <c r="Q196" s="217">
        <v>8.5583033782974454</v>
      </c>
      <c r="R196" s="217">
        <v>8.6168071128022188</v>
      </c>
      <c r="S196" s="217">
        <v>8.6934355211120877</v>
      </c>
      <c r="T196" s="217">
        <v>8.7932306684789854</v>
      </c>
      <c r="U196" s="217">
        <v>8.922231787992704</v>
      </c>
      <c r="V196" s="217">
        <v>9.0873897804138082</v>
      </c>
      <c r="W196" s="217">
        <v>9.2962539481514987</v>
      </c>
      <c r="X196" s="217">
        <v>9.5563201005500851</v>
      </c>
      <c r="Y196" s="217">
        <v>9.8739502859593742</v>
      </c>
      <c r="Z196" s="217">
        <v>10.252867310095734</v>
      </c>
      <c r="AA196" s="217">
        <v>10.692416151166244</v>
      </c>
      <c r="AB196" s="217">
        <v>11.186040287622578</v>
      </c>
      <c r="AC196" s="217">
        <v>11.720618836594134</v>
      </c>
      <c r="AD196" s="217">
        <v>12.277252176244513</v>
      </c>
      <c r="AE196" s="217">
        <v>12.833642934155208</v>
      </c>
      <c r="AF196" s="217">
        <v>13.367532193161562</v>
      </c>
      <c r="AG196" s="217">
        <v>13.860123308450316</v>
      </c>
      <c r="AH196" s="217">
        <v>14.298432197153131</v>
      </c>
      <c r="AI196" s="217">
        <v>14.676038534964846</v>
      </c>
      <c r="AJ196" s="217">
        <v>14.992397700795776</v>
      </c>
      <c r="AK196" s="217">
        <v>15.251306246846575</v>
      </c>
      <c r="AL196" s="217">
        <v>15.459164535140721</v>
      </c>
      <c r="AM196" s="217">
        <v>15.623479109644464</v>
      </c>
      <c r="AN196" s="217">
        <v>15.751791964568813</v>
      </c>
      <c r="AO196" s="217">
        <v>15.851036932184508</v>
      </c>
      <c r="AP196" s="217">
        <v>15.92723238056319</v>
      </c>
      <c r="AQ196" s="217">
        <v>15.98539942235443</v>
      </c>
      <c r="AR196" s="217">
        <v>16.02961100905927</v>
      </c>
      <c r="AS196" s="217">
        <v>16.063104376992545</v>
      </c>
      <c r="AT196" s="217">
        <v>16.088414422475473</v>
      </c>
      <c r="AU196" s="217">
        <v>16.107504343990762</v>
      </c>
      <c r="AV196" s="217">
        <v>16.121882214180456</v>
      </c>
      <c r="AW196" s="217">
        <v>16.13269947558188</v>
      </c>
      <c r="AX196" s="217">
        <v>16.140831303993515</v>
      </c>
      <c r="AY196" s="217">
        <v>16.146940647335807</v>
      </c>
      <c r="AZ196" s="217">
        <v>16.151528422100355</v>
      </c>
      <c r="BA196" s="217">
        <v>16.154972400100284</v>
      </c>
      <c r="BB196" s="217">
        <v>16.157557078928949</v>
      </c>
      <c r="BC196" s="217">
        <v>16.159496484760165</v>
      </c>
      <c r="BD196" s="217">
        <v>16.160951500525151</v>
      </c>
      <c r="BE196" s="217">
        <v>16.162042989498207</v>
      </c>
      <c r="BF196" s="217">
        <v>16.162861709663225</v>
      </c>
      <c r="BG196" s="217">
        <v>16.163475789699749</v>
      </c>
      <c r="BH196" s="217">
        <v>16.163936358470565</v>
      </c>
      <c r="BI196" s="217">
        <v>16.164281779685208</v>
      </c>
      <c r="BJ196" s="217">
        <v>16.164540834868379</v>
      </c>
      <c r="BK196" s="217">
        <v>16.164735114438905</v>
      </c>
      <c r="BL196" s="217">
        <v>16.16488081313361</v>
      </c>
      <c r="BM196" s="217">
        <v>16.164990077724958</v>
      </c>
      <c r="BN196" s="217">
        <v>16.165072018425921</v>
      </c>
      <c r="BO196" s="217">
        <v>16.165133467767976</v>
      </c>
      <c r="BP196" s="217">
        <v>16.165179549925046</v>
      </c>
      <c r="BQ196" s="217">
        <v>16.165214107786792</v>
      </c>
      <c r="BR196" s="217">
        <v>16.165240023299262</v>
      </c>
      <c r="BS196" s="217">
        <v>16.165259457733228</v>
      </c>
      <c r="BT196" s="217">
        <v>16.165274031887382</v>
      </c>
      <c r="BU196" s="217">
        <v>16.16528496123771</v>
      </c>
      <c r="BV196" s="217">
        <v>16.16529315729489</v>
      </c>
      <c r="BW196" s="217">
        <v>16.16529930361741</v>
      </c>
      <c r="BX196" s="217">
        <v>16.165303912816967</v>
      </c>
      <c r="BY196" s="217">
        <v>16.165307369308739</v>
      </c>
      <c r="BZ196" s="217">
        <v>16.165309961371008</v>
      </c>
    </row>
    <row r="197" spans="1:78" ht="15" customHeight="1" x14ac:dyDescent="0.2">
      <c r="A197" s="178" t="s">
        <v>14</v>
      </c>
      <c r="B197" s="215"/>
      <c r="C197" s="215"/>
      <c r="D197" s="215"/>
      <c r="E197" s="215"/>
      <c r="F197" s="215"/>
      <c r="G197" s="215"/>
      <c r="H197" s="217">
        <v>5.1415418050877069</v>
      </c>
      <c r="I197" s="217">
        <v>5.1418208618790988</v>
      </c>
      <c r="J197" s="217">
        <v>5.1422246811269741</v>
      </c>
      <c r="K197" s="217">
        <v>5.1428089889640001</v>
      </c>
      <c r="L197" s="217">
        <v>5.1436543435836173</v>
      </c>
      <c r="M197" s="217">
        <v>5.1448771367316324</v>
      </c>
      <c r="N197" s="217">
        <v>5.1466453994419217</v>
      </c>
      <c r="O197" s="217">
        <v>5.1492014336663026</v>
      </c>
      <c r="P197" s="217">
        <v>5.1528940583343017</v>
      </c>
      <c r="Q197" s="217">
        <v>5.1582242222259476</v>
      </c>
      <c r="R197" s="217">
        <v>5.1659088339128534</v>
      </c>
      <c r="S197" s="217">
        <v>5.1769686519977691</v>
      </c>
      <c r="T197" s="217">
        <v>5.1928463451413904</v>
      </c>
      <c r="U197" s="217">
        <v>5.2155589883188842</v>
      </c>
      <c r="V197" s="217">
        <v>5.2478825605214166</v>
      </c>
      <c r="W197" s="217">
        <v>5.293549595369619</v>
      </c>
      <c r="X197" s="217">
        <v>5.35740783077964</v>
      </c>
      <c r="Y197" s="217">
        <v>5.4454303989511832</v>
      </c>
      <c r="Z197" s="217">
        <v>5.5643893800209163</v>
      </c>
      <c r="AA197" s="217">
        <v>5.7209393099181689</v>
      </c>
      <c r="AB197" s="217">
        <v>5.9199034792094469</v>
      </c>
      <c r="AC197" s="217">
        <v>6.1618683075331298</v>
      </c>
      <c r="AD197" s="217">
        <v>6.4408373525277618</v>
      </c>
      <c r="AE197" s="217">
        <v>6.7433536224782076</v>
      </c>
      <c r="AF197" s="217">
        <v>7.0503668580694985</v>
      </c>
      <c r="AG197" s="217">
        <v>7.3416848345265961</v>
      </c>
      <c r="AH197" s="217">
        <v>7.6009984432810951</v>
      </c>
      <c r="AI197" s="217">
        <v>7.8190176515477949</v>
      </c>
      <c r="AJ197" s="217">
        <v>7.9936921865369435</v>
      </c>
      <c r="AK197" s="217">
        <v>8.1283130171871338</v>
      </c>
      <c r="AL197" s="217">
        <v>8.2289945164588474</v>
      </c>
      <c r="AM197" s="217">
        <v>8.3026141938807214</v>
      </c>
      <c r="AN197" s="217">
        <v>8.3555629327312548</v>
      </c>
      <c r="AO197" s="217">
        <v>8.3931933946942028</v>
      </c>
      <c r="AP197" s="217">
        <v>8.4197111839772472</v>
      </c>
      <c r="AQ197" s="217">
        <v>8.4382864151807304</v>
      </c>
      <c r="AR197" s="217">
        <v>8.4512435106315493</v>
      </c>
      <c r="AS197" s="217">
        <v>8.4602552436346166</v>
      </c>
      <c r="AT197" s="217">
        <v>8.4665101866742791</v>
      </c>
      <c r="AU197" s="217">
        <v>8.4708455301916317</v>
      </c>
      <c r="AV197" s="217">
        <v>8.4738474383154099</v>
      </c>
      <c r="AW197" s="217">
        <v>8.4759246275748286</v>
      </c>
      <c r="AX197" s="217">
        <v>8.4773612758227088</v>
      </c>
      <c r="AY197" s="217">
        <v>8.4783545828802414</v>
      </c>
      <c r="AZ197" s="217">
        <v>8.4790412067393728</v>
      </c>
      <c r="BA197" s="217">
        <v>8.4795157619202612</v>
      </c>
      <c r="BB197" s="217">
        <v>8.479843712094894</v>
      </c>
      <c r="BC197" s="217">
        <v>8.4800703313216577</v>
      </c>
      <c r="BD197" s="217">
        <v>8.4802269210776764</v>
      </c>
      <c r="BE197" s="217">
        <v>8.4803351179078348</v>
      </c>
      <c r="BF197" s="217">
        <v>8.480409875461941</v>
      </c>
      <c r="BG197" s="217">
        <v>8.4804615275967805</v>
      </c>
      <c r="BH197" s="217">
        <v>8.4804972151182767</v>
      </c>
      <c r="BI197" s="217">
        <v>8.4805218721609954</v>
      </c>
      <c r="BJ197" s="217">
        <v>8.4805389079856894</v>
      </c>
      <c r="BK197" s="217">
        <v>8.4805506781807765</v>
      </c>
      <c r="BL197" s="217">
        <v>8.4805588102862401</v>
      </c>
      <c r="BM197" s="217">
        <v>8.4805644288012232</v>
      </c>
      <c r="BN197" s="217">
        <v>8.4805683106582137</v>
      </c>
      <c r="BO197" s="217">
        <v>8.480570992648115</v>
      </c>
      <c r="BP197" s="217">
        <v>8.4805728456441098</v>
      </c>
      <c r="BQ197" s="217">
        <v>8.4805741258848428</v>
      </c>
      <c r="BR197" s="217">
        <v>8.4805750104069162</v>
      </c>
      <c r="BS197" s="217">
        <v>8.480575621525686</v>
      </c>
      <c r="BT197" s="217">
        <v>8.4805760437492914</v>
      </c>
      <c r="BU197" s="217">
        <v>8.4805763354646917</v>
      </c>
      <c r="BV197" s="217">
        <v>8.4805765370116148</v>
      </c>
      <c r="BW197" s="217">
        <v>8.4805766762608989</v>
      </c>
      <c r="BX197" s="217">
        <v>8.4805767724685808</v>
      </c>
      <c r="BY197" s="217">
        <v>8.4805768389387097</v>
      </c>
      <c r="BZ197" s="217">
        <v>8.4805768848630905</v>
      </c>
    </row>
    <row r="198" spans="1:78" ht="15" customHeight="1" x14ac:dyDescent="0.2">
      <c r="A198" s="178" t="s">
        <v>15</v>
      </c>
      <c r="B198" s="215"/>
      <c r="C198" s="215"/>
      <c r="D198" s="215"/>
      <c r="E198" s="215"/>
      <c r="F198" s="215"/>
      <c r="G198" s="215"/>
      <c r="H198" s="217">
        <v>3.9360320967482454</v>
      </c>
      <c r="I198" s="217">
        <v>3.9370429709512313</v>
      </c>
      <c r="J198" s="217">
        <v>3.9382314427570919</v>
      </c>
      <c r="K198" s="217">
        <v>3.9396283471435276</v>
      </c>
      <c r="L198" s="217">
        <v>3.9412697323752122</v>
      </c>
      <c r="M198" s="217">
        <v>3.9431976876925106</v>
      </c>
      <c r="N198" s="217">
        <v>3.9454612816987988</v>
      </c>
      <c r="O198" s="217">
        <v>3.9481176180036432</v>
      </c>
      <c r="P198" s="217">
        <v>3.9512330113251677</v>
      </c>
      <c r="Q198" s="217">
        <v>3.9548842818800747</v>
      </c>
      <c r="R198" s="217">
        <v>3.9591601577685149</v>
      </c>
      <c r="S198" s="217">
        <v>3.9641627632980643</v>
      </c>
      <c r="T198" s="217">
        <v>3.9700091547262271</v>
      </c>
      <c r="U198" s="217">
        <v>3.9768328425494022</v>
      </c>
      <c r="V198" s="217">
        <v>3.9847852100210575</v>
      </c>
      <c r="W198" s="217">
        <v>3.9940367000128245</v>
      </c>
      <c r="X198" s="217">
        <v>4.0047775961287968</v>
      </c>
      <c r="Y198" s="217">
        <v>4.017218169691728</v>
      </c>
      <c r="Z198" s="217">
        <v>4.0315879042192275</v>
      </c>
      <c r="AA198" s="217">
        <v>4.0481334485352072</v>
      </c>
      <c r="AB198" s="217">
        <v>4.067114898014248</v>
      </c>
      <c r="AC198" s="217">
        <v>4.0887999751517601</v>
      </c>
      <c r="AD198" s="217">
        <v>4.1134556960899609</v>
      </c>
      <c r="AE198" s="217">
        <v>4.141337194596046</v>
      </c>
      <c r="AF198" s="217">
        <v>4.1726735573694986</v>
      </c>
      <c r="AG198" s="217">
        <v>4.2076508286305518</v>
      </c>
      <c r="AH198" s="217">
        <v>4.2463927776093477</v>
      </c>
      <c r="AI198" s="217">
        <v>4.2889405716716569</v>
      </c>
      <c r="AJ198" s="217">
        <v>4.335233100187887</v>
      </c>
      <c r="AK198" s="217">
        <v>4.3850902396165994</v>
      </c>
      <c r="AL198" s="217">
        <v>4.4382016848459269</v>
      </c>
      <c r="AM198" s="217">
        <v>4.4941239270311737</v>
      </c>
      <c r="AN198" s="217">
        <v>4.5522874024982158</v>
      </c>
      <c r="AO198" s="217">
        <v>4.6120147399798306</v>
      </c>
      <c r="AP198" s="217">
        <v>4.6725495147204343</v>
      </c>
      <c r="AQ198" s="217">
        <v>4.7330932551789475</v>
      </c>
      <c r="AR198" s="217">
        <v>4.7928470182277838</v>
      </c>
      <c r="AS198" s="217">
        <v>4.851053016277957</v>
      </c>
      <c r="AT198" s="217">
        <v>4.9070317701412334</v>
      </c>
      <c r="AU198" s="217">
        <v>4.960211077326723</v>
      </c>
      <c r="AV198" s="217">
        <v>5.0101445056779337</v>
      </c>
      <c r="AW198" s="217">
        <v>5.0565187841685146</v>
      </c>
      <c r="AX198" s="217">
        <v>5.0991509881542312</v>
      </c>
      <c r="AY198" s="217">
        <v>5.1379775249815136</v>
      </c>
      <c r="AZ198" s="217">
        <v>5.1730374937289794</v>
      </c>
      <c r="BA198" s="217">
        <v>5.2044530478567204</v>
      </c>
      <c r="BB198" s="217">
        <v>5.2324090616014285</v>
      </c>
      <c r="BC198" s="217">
        <v>5.2571338584827609</v>
      </c>
      <c r="BD198" s="217">
        <v>5.2788821577970202</v>
      </c>
      <c r="BE198" s="217">
        <v>5.297920843839619</v>
      </c>
      <c r="BF198" s="217">
        <v>5.3145177240765218</v>
      </c>
      <c r="BG198" s="217">
        <v>5.3289331355121687</v>
      </c>
      <c r="BH198" s="217">
        <v>5.3414140736449776</v>
      </c>
      <c r="BI198" s="217">
        <v>5.3521904316706896</v>
      </c>
      <c r="BJ198" s="217">
        <v>5.3614729209074623</v>
      </c>
      <c r="BK198" s="217">
        <v>5.3694522709918759</v>
      </c>
      <c r="BL198" s="217">
        <v>5.3762993597023305</v>
      </c>
      <c r="BM198" s="217">
        <v>5.3821659826612471</v>
      </c>
      <c r="BN198" s="217">
        <v>5.3871860332483728</v>
      </c>
      <c r="BO198" s="217">
        <v>5.3914769175105208</v>
      </c>
      <c r="BP198" s="217">
        <v>5.395141075247623</v>
      </c>
      <c r="BQ198" s="217">
        <v>5.3982675162133473</v>
      </c>
      <c r="BR198" s="217">
        <v>5.4009333099845023</v>
      </c>
      <c r="BS198" s="217">
        <v>5.4032049905498232</v>
      </c>
      <c r="BT198" s="217">
        <v>5.405139853251371</v>
      </c>
      <c r="BU198" s="217">
        <v>5.4067871335672528</v>
      </c>
      <c r="BV198" s="217">
        <v>5.4081890654162663</v>
      </c>
      <c r="BW198" s="217">
        <v>5.4093818220925831</v>
      </c>
      <c r="BX198" s="217">
        <v>5.410396346330713</v>
      </c>
      <c r="BY198" s="217">
        <v>5.4112590779309642</v>
      </c>
      <c r="BZ198" s="217">
        <v>5.4119925882822733</v>
      </c>
    </row>
    <row r="199" spans="1:78" ht="15" customHeight="1" x14ac:dyDescent="0.2">
      <c r="A199" s="178" t="s">
        <v>44</v>
      </c>
      <c r="B199" s="215"/>
      <c r="C199" s="215"/>
      <c r="D199" s="215"/>
      <c r="E199" s="215"/>
      <c r="F199" s="215"/>
      <c r="G199" s="215"/>
      <c r="H199" s="217">
        <v>3.3456272822360082</v>
      </c>
      <c r="I199" s="217">
        <v>3.3464865253085465</v>
      </c>
      <c r="J199" s="217">
        <v>3.3474967263435276</v>
      </c>
      <c r="K199" s="217">
        <v>3.3486840950719978</v>
      </c>
      <c r="L199" s="217">
        <v>3.3500792725189297</v>
      </c>
      <c r="M199" s="217">
        <v>3.3517180345386337</v>
      </c>
      <c r="N199" s="217">
        <v>3.3536420894439787</v>
      </c>
      <c r="O199" s="217">
        <v>3.3558999753030965</v>
      </c>
      <c r="P199" s="217">
        <v>3.3585480596263921</v>
      </c>
      <c r="Q199" s="217">
        <v>3.3616516395980631</v>
      </c>
      <c r="R199" s="217">
        <v>3.3652861341032372</v>
      </c>
      <c r="S199" s="217">
        <v>3.3695383488033541</v>
      </c>
      <c r="T199" s="217">
        <v>3.3745077815172926</v>
      </c>
      <c r="U199" s="217">
        <v>3.3803079161669913</v>
      </c>
      <c r="V199" s="217">
        <v>3.3870674285178981</v>
      </c>
      <c r="W199" s="217">
        <v>3.3949311950109005</v>
      </c>
      <c r="X199" s="217">
        <v>3.4040609567094764</v>
      </c>
      <c r="Y199" s="217">
        <v>3.4146354442379683</v>
      </c>
      <c r="Z199" s="217">
        <v>3.4268497185863431</v>
      </c>
      <c r="AA199" s="217">
        <v>3.4409134312549257</v>
      </c>
      <c r="AB199" s="217">
        <v>3.4570476633121108</v>
      </c>
      <c r="AC199" s="217">
        <v>3.4754799788789961</v>
      </c>
      <c r="AD199" s="217">
        <v>3.4964373416764665</v>
      </c>
      <c r="AE199" s="217">
        <v>3.5201366154066389</v>
      </c>
      <c r="AF199" s="217">
        <v>3.5467725237640741</v>
      </c>
      <c r="AG199" s="217">
        <v>3.5765032043359688</v>
      </c>
      <c r="AH199" s="217">
        <v>3.6094338609679455</v>
      </c>
      <c r="AI199" s="217">
        <v>3.6455994859209087</v>
      </c>
      <c r="AJ199" s="217">
        <v>3.6849481351597042</v>
      </c>
      <c r="AK199" s="217">
        <v>3.7273267036741098</v>
      </c>
      <c r="AL199" s="217">
        <v>3.7724714321190382</v>
      </c>
      <c r="AM199" s="217">
        <v>3.8200053379764984</v>
      </c>
      <c r="AN199" s="217">
        <v>3.8694442921234846</v>
      </c>
      <c r="AO199" s="217">
        <v>3.9202125289828569</v>
      </c>
      <c r="AP199" s="217">
        <v>3.9716670875123703</v>
      </c>
      <c r="AQ199" s="217">
        <v>4.0231292669021066</v>
      </c>
      <c r="AR199" s="217">
        <v>4.0739199654936176</v>
      </c>
      <c r="AS199" s="217">
        <v>4.1233950638362646</v>
      </c>
      <c r="AT199" s="217">
        <v>4.1709770046200498</v>
      </c>
      <c r="AU199" s="217">
        <v>4.2161794157277157</v>
      </c>
      <c r="AV199" s="217">
        <v>4.258622829826245</v>
      </c>
      <c r="AW199" s="217">
        <v>4.2980409665432386</v>
      </c>
      <c r="AX199" s="217">
        <v>4.3342783399310978</v>
      </c>
      <c r="AY199" s="217">
        <v>4.3672808962342877</v>
      </c>
      <c r="AZ199" s="217">
        <v>4.3970818696696341</v>
      </c>
      <c r="BA199" s="217">
        <v>4.4237850906782139</v>
      </c>
      <c r="BB199" s="217">
        <v>4.4475477023612155</v>
      </c>
      <c r="BC199" s="217">
        <v>4.4685637797103483</v>
      </c>
      <c r="BD199" s="217">
        <v>4.4870498341274683</v>
      </c>
      <c r="BE199" s="217">
        <v>4.5032327172636775</v>
      </c>
      <c r="BF199" s="217">
        <v>4.517340065465044</v>
      </c>
      <c r="BG199" s="217">
        <v>4.5295931651853447</v>
      </c>
      <c r="BH199" s="217">
        <v>4.5402019625982319</v>
      </c>
      <c r="BI199" s="217">
        <v>4.549361866920087</v>
      </c>
      <c r="BJ199" s="217">
        <v>4.5572519827713442</v>
      </c>
      <c r="BK199" s="217">
        <v>4.5640344303430957</v>
      </c>
      <c r="BL199" s="217">
        <v>4.5698544557469827</v>
      </c>
      <c r="BM199" s="217">
        <v>4.5748410852620616</v>
      </c>
      <c r="BN199" s="217">
        <v>4.5791081282611179</v>
      </c>
      <c r="BO199" s="217">
        <v>4.5827553798839435</v>
      </c>
      <c r="BP199" s="217">
        <v>4.5858699139604804</v>
      </c>
      <c r="BQ199" s="217">
        <v>4.5885273887813458</v>
      </c>
      <c r="BR199" s="217">
        <v>4.5907933134868282</v>
      </c>
      <c r="BS199" s="217">
        <v>4.5927242419673506</v>
      </c>
      <c r="BT199" s="217">
        <v>4.5943688752636671</v>
      </c>
      <c r="BU199" s="217">
        <v>4.595769063532166</v>
      </c>
      <c r="BV199" s="217">
        <v>4.596960705603828</v>
      </c>
      <c r="BW199" s="217">
        <v>4.5979745487786969</v>
      </c>
      <c r="BX199" s="217">
        <v>4.5988368943811073</v>
      </c>
      <c r="BY199" s="217">
        <v>4.5995702162413208</v>
      </c>
      <c r="BZ199" s="217">
        <v>4.6001937000399336</v>
      </c>
    </row>
    <row r="200" spans="1:78" ht="15" customHeight="1" x14ac:dyDescent="0.2">
      <c r="A200" s="178" t="s">
        <v>45</v>
      </c>
      <c r="B200" s="215"/>
      <c r="C200" s="215"/>
      <c r="D200" s="215"/>
      <c r="E200" s="215"/>
      <c r="F200" s="215"/>
      <c r="G200" s="215"/>
      <c r="H200" s="215">
        <v>2.6765018257888067</v>
      </c>
      <c r="I200" s="215">
        <v>2.6771892202468375</v>
      </c>
      <c r="J200" s="215">
        <v>2.6779973810748223</v>
      </c>
      <c r="K200" s="215">
        <v>2.6789472760575985</v>
      </c>
      <c r="L200" s="215">
        <v>2.6800634180151444</v>
      </c>
      <c r="M200" s="215">
        <v>2.6813744276309071</v>
      </c>
      <c r="N200" s="215">
        <v>2.6829136715551831</v>
      </c>
      <c r="O200" s="215">
        <v>2.6847199802424773</v>
      </c>
      <c r="P200" s="215">
        <v>2.6868384477011138</v>
      </c>
      <c r="Q200" s="215">
        <v>2.6893213116784507</v>
      </c>
      <c r="R200" s="215">
        <v>2.69222890728259</v>
      </c>
      <c r="S200" s="215">
        <v>2.6956306790426838</v>
      </c>
      <c r="T200" s="215">
        <v>2.6996062252138344</v>
      </c>
      <c r="U200" s="215">
        <v>2.7042463329335935</v>
      </c>
      <c r="V200" s="215">
        <v>2.7096539428143189</v>
      </c>
      <c r="W200" s="215">
        <v>2.715944956008721</v>
      </c>
      <c r="X200" s="215">
        <v>2.7232487653675816</v>
      </c>
      <c r="Y200" s="215">
        <v>2.7317083553903752</v>
      </c>
      <c r="Z200" s="215">
        <v>2.7414797748690747</v>
      </c>
      <c r="AA200" s="215">
        <v>2.7527307450039409</v>
      </c>
      <c r="AB200" s="215">
        <v>2.7656381306496889</v>
      </c>
      <c r="AC200" s="215">
        <v>2.7803839831031976</v>
      </c>
      <c r="AD200" s="215">
        <v>2.7971498733411737</v>
      </c>
      <c r="AE200" s="215">
        <v>2.8161092923253115</v>
      </c>
      <c r="AF200" s="215">
        <v>2.8374180190112597</v>
      </c>
      <c r="AG200" s="215">
        <v>2.8612025634687757</v>
      </c>
      <c r="AH200" s="215">
        <v>2.8875470887743568</v>
      </c>
      <c r="AI200" s="215">
        <v>2.9164795887367276</v>
      </c>
      <c r="AJ200" s="215">
        <v>2.9479585081277637</v>
      </c>
      <c r="AK200" s="215">
        <v>2.9818613629392883</v>
      </c>
      <c r="AL200" s="215">
        <v>3.0179771456952311</v>
      </c>
      <c r="AM200" s="215">
        <v>3.0560042703811989</v>
      </c>
      <c r="AN200" s="215">
        <v>3.0955554336987881</v>
      </c>
      <c r="AO200" s="215">
        <v>3.1361700231862857</v>
      </c>
      <c r="AP200" s="215">
        <v>3.1773336700098964</v>
      </c>
      <c r="AQ200" s="215">
        <v>3.218503413521685</v>
      </c>
      <c r="AR200" s="215">
        <v>3.2591359723948941</v>
      </c>
      <c r="AS200" s="215">
        <v>3.2987160510690119</v>
      </c>
      <c r="AT200" s="215">
        <v>3.33678160369604</v>
      </c>
      <c r="AU200" s="215">
        <v>3.3729435325821724</v>
      </c>
      <c r="AV200" s="215">
        <v>3.4068982638609953</v>
      </c>
      <c r="AW200" s="215">
        <v>3.4384327732345907</v>
      </c>
      <c r="AX200" s="215">
        <v>3.467422671944878</v>
      </c>
      <c r="AY200" s="215">
        <v>3.4938247169874304</v>
      </c>
      <c r="AZ200" s="215">
        <v>3.5176654957357067</v>
      </c>
      <c r="BA200" s="215">
        <v>3.5390280725425711</v>
      </c>
      <c r="BB200" s="215">
        <v>3.5580381618889718</v>
      </c>
      <c r="BC200" s="215">
        <v>3.5748510237682782</v>
      </c>
      <c r="BD200" s="215">
        <v>3.5896398673019743</v>
      </c>
      <c r="BE200" s="215">
        <v>3.6025861738109413</v>
      </c>
      <c r="BF200" s="215">
        <v>3.6138720523720349</v>
      </c>
      <c r="BG200" s="215">
        <v>3.6236745321482755</v>
      </c>
      <c r="BH200" s="215">
        <v>3.6321615700785852</v>
      </c>
      <c r="BI200" s="215">
        <v>3.6394894935360691</v>
      </c>
      <c r="BJ200" s="215">
        <v>3.6458015862170745</v>
      </c>
      <c r="BK200" s="215">
        <v>3.6512275442744762</v>
      </c>
      <c r="BL200" s="215">
        <v>3.6558835645975853</v>
      </c>
      <c r="BM200" s="215">
        <v>3.6598728682096486</v>
      </c>
      <c r="BN200" s="215">
        <v>3.6632865026088934</v>
      </c>
      <c r="BO200" s="215">
        <v>3.6662043039071546</v>
      </c>
      <c r="BP200" s="215">
        <v>3.6686959311683838</v>
      </c>
      <c r="BQ200" s="215">
        <v>3.6708219110250764</v>
      </c>
      <c r="BR200" s="215">
        <v>3.6726346507894618</v>
      </c>
      <c r="BS200" s="215">
        <v>3.6741793935738798</v>
      </c>
      <c r="BT200" s="215">
        <v>3.6754951002109326</v>
      </c>
      <c r="BU200" s="215">
        <v>3.6766152508257322</v>
      </c>
      <c r="BV200" s="215">
        <v>3.6775685644830616</v>
      </c>
      <c r="BW200" s="215">
        <v>3.6783796390229568</v>
      </c>
      <c r="BX200" s="215">
        <v>3.6790695155048851</v>
      </c>
      <c r="BY200" s="215">
        <v>3.6796561729930559</v>
      </c>
      <c r="BZ200" s="215">
        <v>3.6801549600319463</v>
      </c>
    </row>
    <row r="201" spans="1:78" ht="15" customHeight="1" x14ac:dyDescent="0.2">
      <c r="A201" s="178" t="s">
        <v>46</v>
      </c>
      <c r="B201" s="215"/>
      <c r="C201" s="215"/>
      <c r="D201" s="215"/>
      <c r="E201" s="215"/>
      <c r="F201" s="215"/>
      <c r="G201" s="215"/>
      <c r="H201" s="215">
        <v>2.1412014606310454</v>
      </c>
      <c r="I201" s="215">
        <v>2.1417513761974698</v>
      </c>
      <c r="J201" s="215">
        <v>2.142397904859858</v>
      </c>
      <c r="K201" s="215">
        <v>2.1431578208460791</v>
      </c>
      <c r="L201" s="215">
        <v>2.1440507344121151</v>
      </c>
      <c r="M201" s="215">
        <v>2.1450995421047256</v>
      </c>
      <c r="N201" s="215">
        <v>2.1463309372441466</v>
      </c>
      <c r="O201" s="215">
        <v>2.1477759841939821</v>
      </c>
      <c r="P201" s="215">
        <v>2.1494707581608909</v>
      </c>
      <c r="Q201" s="215">
        <v>2.1514570493427607</v>
      </c>
      <c r="R201" s="215">
        <v>2.153783125826072</v>
      </c>
      <c r="S201" s="215">
        <v>2.156504543234147</v>
      </c>
      <c r="T201" s="215">
        <v>2.1596849801710674</v>
      </c>
      <c r="U201" s="215">
        <v>2.1633970663468745</v>
      </c>
      <c r="V201" s="215">
        <v>2.1677231542514548</v>
      </c>
      <c r="W201" s="215">
        <v>2.1727559648069765</v>
      </c>
      <c r="X201" s="215">
        <v>2.1785990122940651</v>
      </c>
      <c r="Y201" s="215">
        <v>2.1853666843122994</v>
      </c>
      <c r="Z201" s="215">
        <v>2.1931838198952596</v>
      </c>
      <c r="AA201" s="215">
        <v>2.2021845960031521</v>
      </c>
      <c r="AB201" s="215">
        <v>2.2125105045197508</v>
      </c>
      <c r="AC201" s="215">
        <v>2.2243071864825574</v>
      </c>
      <c r="AD201" s="215">
        <v>2.2377198986729385</v>
      </c>
      <c r="AE201" s="215">
        <v>2.2528874338602489</v>
      </c>
      <c r="AF201" s="215">
        <v>2.2699344152090073</v>
      </c>
      <c r="AG201" s="215">
        <v>2.2889620507750204</v>
      </c>
      <c r="AH201" s="215">
        <v>2.3100376710194852</v>
      </c>
      <c r="AI201" s="215">
        <v>2.3331836709893818</v>
      </c>
      <c r="AJ201" s="215">
        <v>2.358366806502211</v>
      </c>
      <c r="AK201" s="215">
        <v>2.385489090351431</v>
      </c>
      <c r="AL201" s="215">
        <v>2.4143817165561852</v>
      </c>
      <c r="AM201" s="215">
        <v>2.4448034163049597</v>
      </c>
      <c r="AN201" s="215">
        <v>2.4764443469590312</v>
      </c>
      <c r="AO201" s="215">
        <v>2.5089360185490297</v>
      </c>
      <c r="AP201" s="215">
        <v>2.5418669360079185</v>
      </c>
      <c r="AQ201" s="215">
        <v>2.5748027308173498</v>
      </c>
      <c r="AR201" s="215">
        <v>2.6073087779159168</v>
      </c>
      <c r="AS201" s="215">
        <v>2.6389728408552111</v>
      </c>
      <c r="AT201" s="215">
        <v>2.6694252829568339</v>
      </c>
      <c r="AU201" s="215">
        <v>2.6983548260657404</v>
      </c>
      <c r="AV201" s="215">
        <v>2.7255186110887983</v>
      </c>
      <c r="AW201" s="215">
        <v>2.7507462185876745</v>
      </c>
      <c r="AX201" s="215">
        <v>2.7739381375559047</v>
      </c>
      <c r="AY201" s="215">
        <v>2.7950597735899461</v>
      </c>
      <c r="AZ201" s="215">
        <v>2.8141323965885676</v>
      </c>
      <c r="BA201" s="215">
        <v>2.8312224580340586</v>
      </c>
      <c r="BB201" s="215">
        <v>2.8464305295111796</v>
      </c>
      <c r="BC201" s="215">
        <v>2.8598808190146245</v>
      </c>
      <c r="BD201" s="215">
        <v>2.8717118938415811</v>
      </c>
      <c r="BE201" s="215">
        <v>2.8820689390487546</v>
      </c>
      <c r="BF201" s="215">
        <v>2.8910976418976295</v>
      </c>
      <c r="BG201" s="215">
        <v>2.8989396257186217</v>
      </c>
      <c r="BH201" s="215">
        <v>2.9057292560628696</v>
      </c>
      <c r="BI201" s="215">
        <v>2.9115915948288569</v>
      </c>
      <c r="BJ201" s="215">
        <v>2.9166412689736605</v>
      </c>
      <c r="BK201" s="215">
        <v>2.9209820354195819</v>
      </c>
      <c r="BL201" s="215">
        <v>2.924706851678069</v>
      </c>
      <c r="BM201" s="215">
        <v>2.9278982945677194</v>
      </c>
      <c r="BN201" s="215">
        <v>2.9306292020871156</v>
      </c>
      <c r="BO201" s="215">
        <v>2.9329634431257245</v>
      </c>
      <c r="BP201" s="215">
        <v>2.9349567449347078</v>
      </c>
      <c r="BQ201" s="215">
        <v>2.9366575288200618</v>
      </c>
      <c r="BR201" s="215">
        <v>2.9381077206315704</v>
      </c>
      <c r="BS201" s="215">
        <v>2.9393435148591047</v>
      </c>
      <c r="BT201" s="215">
        <v>2.940396080168747</v>
      </c>
      <c r="BU201" s="215">
        <v>2.9412922006605862</v>
      </c>
      <c r="BV201" s="215">
        <v>2.94205485158645</v>
      </c>
      <c r="BW201" s="215">
        <v>2.9427037112183658</v>
      </c>
      <c r="BX201" s="215">
        <v>2.9432556124039086</v>
      </c>
      <c r="BY201" s="215">
        <v>2.9437249383944453</v>
      </c>
      <c r="BZ201" s="215">
        <v>2.9441239680255573</v>
      </c>
    </row>
    <row r="202" spans="1:78" ht="15" customHeight="1" x14ac:dyDescent="0.2">
      <c r="A202" s="178" t="s">
        <v>47</v>
      </c>
      <c r="B202" s="215"/>
      <c r="C202" s="215"/>
      <c r="D202" s="215"/>
      <c r="E202" s="215"/>
      <c r="F202" s="215"/>
      <c r="G202" s="215"/>
      <c r="H202" s="215">
        <v>1.7129611685048365</v>
      </c>
      <c r="I202" s="215">
        <v>1.7134011009579762</v>
      </c>
      <c r="J202" s="215">
        <v>1.7139183238878866</v>
      </c>
      <c r="K202" s="215">
        <v>1.7145262566768633</v>
      </c>
      <c r="L202" s="215">
        <v>1.7152405875296923</v>
      </c>
      <c r="M202" s="215">
        <v>1.7160796336837809</v>
      </c>
      <c r="N202" s="215">
        <v>1.7170647497953175</v>
      </c>
      <c r="O202" s="215">
        <v>1.7182207873551858</v>
      </c>
      <c r="P202" s="215">
        <v>1.719576606528713</v>
      </c>
      <c r="Q202" s="215">
        <v>1.7211656394742088</v>
      </c>
      <c r="R202" s="215">
        <v>1.7230265006608578</v>
      </c>
      <c r="S202" s="215">
        <v>1.7252036345873176</v>
      </c>
      <c r="T202" s="215">
        <v>1.7277479841368542</v>
      </c>
      <c r="U202" s="215">
        <v>1.7307176530774999</v>
      </c>
      <c r="V202" s="215">
        <v>1.7341785234011642</v>
      </c>
      <c r="W202" s="215">
        <v>1.7382047718455813</v>
      </c>
      <c r="X202" s="215">
        <v>1.7428792098352524</v>
      </c>
      <c r="Y202" s="215">
        <v>1.7482933474498399</v>
      </c>
      <c r="Z202" s="215">
        <v>1.7545470559162077</v>
      </c>
      <c r="AA202" s="215">
        <v>1.761747676802522</v>
      </c>
      <c r="AB202" s="215">
        <v>1.7700084036158008</v>
      </c>
      <c r="AC202" s="215">
        <v>1.779445749186046</v>
      </c>
      <c r="AD202" s="215">
        <v>1.7901759189383508</v>
      </c>
      <c r="AE202" s="215">
        <v>1.8023099470881989</v>
      </c>
      <c r="AF202" s="215">
        <v>1.8159475321672056</v>
      </c>
      <c r="AG202" s="215">
        <v>1.8311696406200157</v>
      </c>
      <c r="AH202" s="215">
        <v>1.8480301368155876</v>
      </c>
      <c r="AI202" s="215">
        <v>1.8665469367915046</v>
      </c>
      <c r="AJ202" s="215">
        <v>1.8866934452017676</v>
      </c>
      <c r="AK202" s="215">
        <v>1.9083912722811434</v>
      </c>
      <c r="AL202" s="215">
        <v>1.9315053732449465</v>
      </c>
      <c r="AM202" s="215">
        <v>1.9558427330439658</v>
      </c>
      <c r="AN202" s="215">
        <v>1.9811554775672224</v>
      </c>
      <c r="AO202" s="215">
        <v>2.0071488148392209</v>
      </c>
      <c r="AP202" s="215">
        <v>2.0334935488063319</v>
      </c>
      <c r="AQ202" s="215">
        <v>2.0598421846538768</v>
      </c>
      <c r="AR202" s="215">
        <v>2.0858470223327301</v>
      </c>
      <c r="AS202" s="215">
        <v>2.1111782726841657</v>
      </c>
      <c r="AT202" s="215">
        <v>2.1355402263654639</v>
      </c>
      <c r="AU202" s="215">
        <v>2.1586838608525887</v>
      </c>
      <c r="AV202" s="215">
        <v>2.1804148888710353</v>
      </c>
      <c r="AW202" s="215">
        <v>2.2005969748701362</v>
      </c>
      <c r="AX202" s="215">
        <v>2.2191505100447202</v>
      </c>
      <c r="AY202" s="215">
        <v>2.2360478188719539</v>
      </c>
      <c r="AZ202" s="215">
        <v>2.2513059172708512</v>
      </c>
      <c r="BA202" s="215">
        <v>2.264977966427244</v>
      </c>
      <c r="BB202" s="215">
        <v>2.2771444236089406</v>
      </c>
      <c r="BC202" s="215">
        <v>2.2879046552116971</v>
      </c>
      <c r="BD202" s="215">
        <v>2.2973695150732625</v>
      </c>
      <c r="BE202" s="215">
        <v>2.3056551512390016</v>
      </c>
      <c r="BF202" s="215">
        <v>2.312878113518102</v>
      </c>
      <c r="BG202" s="215">
        <v>2.3191517005748956</v>
      </c>
      <c r="BH202" s="215">
        <v>2.3245834048502942</v>
      </c>
      <c r="BI202" s="215">
        <v>2.3292732758630841</v>
      </c>
      <c r="BJ202" s="215">
        <v>2.3333130151789274</v>
      </c>
      <c r="BK202" s="215">
        <v>2.3367856283356643</v>
      </c>
      <c r="BL202" s="215">
        <v>2.3397654813424542</v>
      </c>
      <c r="BM202" s="215">
        <v>2.3423186356541748</v>
      </c>
      <c r="BN202" s="215">
        <v>2.344503361669692</v>
      </c>
      <c r="BO202" s="215">
        <v>2.3463707545005787</v>
      </c>
      <c r="BP202" s="215">
        <v>2.3479653959477655</v>
      </c>
      <c r="BQ202" s="215">
        <v>2.3493260230560491</v>
      </c>
      <c r="BR202" s="215">
        <v>2.3504861765052558</v>
      </c>
      <c r="BS202" s="215">
        <v>2.3514748118872832</v>
      </c>
      <c r="BT202" s="215">
        <v>2.352316864134997</v>
      </c>
      <c r="BU202" s="215">
        <v>2.3530337605284686</v>
      </c>
      <c r="BV202" s="215">
        <v>2.3536438812691598</v>
      </c>
      <c r="BW202" s="215">
        <v>2.3541629689746921</v>
      </c>
      <c r="BX202" s="215">
        <v>2.3546044899231267</v>
      </c>
      <c r="BY202" s="215">
        <v>2.3549799507155558</v>
      </c>
      <c r="BZ202" s="215">
        <v>2.3552991744204457</v>
      </c>
    </row>
    <row r="203" spans="1:78" ht="15" customHeight="1" x14ac:dyDescent="0.2">
      <c r="A203" s="178" t="s">
        <v>168</v>
      </c>
      <c r="B203" s="215"/>
      <c r="C203" s="215"/>
      <c r="D203" s="215"/>
      <c r="E203" s="215"/>
      <c r="F203" s="215"/>
      <c r="G203" s="215"/>
      <c r="H203" s="215">
        <v>1.2064524513044135</v>
      </c>
      <c r="I203" s="215">
        <v>1.2065443595181933</v>
      </c>
      <c r="J203" s="215">
        <v>1.2066722387028119</v>
      </c>
      <c r="K203" s="215">
        <v>1.2068501446053304</v>
      </c>
      <c r="L203" s="215">
        <v>1.2070976041984545</v>
      </c>
      <c r="M203" s="215">
        <v>1.207441725646456</v>
      </c>
      <c r="N203" s="215">
        <v>1.2079201035474991</v>
      </c>
      <c r="O203" s="215">
        <v>1.2085848019542269</v>
      </c>
      <c r="P203" s="215">
        <v>1.2095077817275826</v>
      </c>
      <c r="Q203" s="215">
        <v>1.2107882318724619</v>
      </c>
      <c r="R203" s="215">
        <v>1.2125623495559594</v>
      </c>
      <c r="S203" s="215">
        <v>1.2150161502817236</v>
      </c>
      <c r="T203" s="215">
        <v>1.2184017947985539</v>
      </c>
      <c r="U203" s="215">
        <v>1.2230575348804422</v>
      </c>
      <c r="V203" s="215">
        <v>1.229430432465259</v>
      </c>
      <c r="W203" s="215">
        <v>1.2380990725058094</v>
      </c>
      <c r="X203" s="215">
        <v>1.2497900297173659</v>
      </c>
      <c r="Y203" s="215">
        <v>1.265376453151158</v>
      </c>
      <c r="Z203" s="215">
        <v>1.285840238378567</v>
      </c>
      <c r="AA203" s="215">
        <v>1.3121735969519981</v>
      </c>
      <c r="AB203" s="215">
        <v>1.3451982589469769</v>
      </c>
      <c r="AC203" s="215">
        <v>1.385301990280275</v>
      </c>
      <c r="AD203" s="215">
        <v>1.4321407351506807</v>
      </c>
      <c r="AE203" s="215">
        <v>1.4844189599627651</v>
      </c>
      <c r="AF203" s="215">
        <v>1.5398943090136301</v>
      </c>
      <c r="AG203" s="215">
        <v>1.595694621067643</v>
      </c>
      <c r="AH203" s="215">
        <v>1.6488807073078182</v>
      </c>
      <c r="AI203" s="215">
        <v>1.6970368553721975</v>
      </c>
      <c r="AJ203" s="215">
        <v>1.738652733365619</v>
      </c>
      <c r="AK203" s="215">
        <v>1.7731921475956973</v>
      </c>
      <c r="AL203" s="215">
        <v>1.8009096654669143</v>
      </c>
      <c r="AM203" s="215">
        <v>1.8225580435847006</v>
      </c>
      <c r="AN203" s="215">
        <v>1.8391110836826927</v>
      </c>
      <c r="AO203" s="215">
        <v>1.8515637907296241</v>
      </c>
      <c r="AP203" s="215">
        <v>1.8608176545185222</v>
      </c>
      <c r="AQ203" s="215">
        <v>1.8676319011796516</v>
      </c>
      <c r="AR203" s="215">
        <v>1.8726160350405494</v>
      </c>
      <c r="AS203" s="215">
        <v>1.8762436545053609</v>
      </c>
      <c r="AT203" s="215">
        <v>1.8788744995651636</v>
      </c>
      <c r="AU203" s="215">
        <v>1.8807774961716457</v>
      </c>
      <c r="AV203" s="215">
        <v>1.8821514195198366</v>
      </c>
      <c r="AW203" s="215">
        <v>1.8831420143989512</v>
      </c>
      <c r="AX203" s="215">
        <v>1.8838555300830944</v>
      </c>
      <c r="AY203" s="215">
        <v>1.8843691052200811</v>
      </c>
      <c r="AZ203" s="215">
        <v>1.8847385788759938</v>
      </c>
      <c r="BA203" s="215">
        <v>1.8850042864767647</v>
      </c>
      <c r="BB203" s="215">
        <v>1.8851953202422074</v>
      </c>
      <c r="BC203" s="215">
        <v>1.8853326403335879</v>
      </c>
      <c r="BD203" s="215">
        <v>1.8854313361933821</v>
      </c>
      <c r="BE203" s="215">
        <v>1.88550226478077</v>
      </c>
      <c r="BF203" s="215">
        <v>1.885553234607906</v>
      </c>
      <c r="BG203" s="215">
        <v>1.8855898600667871</v>
      </c>
      <c r="BH203" s="215">
        <v>1.8856161771180155</v>
      </c>
      <c r="BI203" s="215">
        <v>1.8856350866182425</v>
      </c>
      <c r="BJ203" s="215">
        <v>1.8856486733417415</v>
      </c>
      <c r="BK203" s="215">
        <v>1.8856584354490276</v>
      </c>
      <c r="BL203" s="215">
        <v>1.8856654494886331</v>
      </c>
      <c r="BM203" s="215">
        <v>1.885670489016287</v>
      </c>
      <c r="BN203" s="215">
        <v>1.8856741098558554</v>
      </c>
      <c r="BO203" s="215">
        <v>1.8856767113758861</v>
      </c>
      <c r="BP203" s="215">
        <v>1.8856785805249863</v>
      </c>
      <c r="BQ203" s="215">
        <v>1.8856799234752024</v>
      </c>
      <c r="BR203" s="215">
        <v>1.8856808883596425</v>
      </c>
      <c r="BS203" s="215">
        <v>1.885681581610279</v>
      </c>
      <c r="BT203" s="215">
        <v>1.8856820796969878</v>
      </c>
      <c r="BU203" s="215">
        <v>1.8856824375621435</v>
      </c>
      <c r="BV203" s="215">
        <v>1.8856826946808778</v>
      </c>
      <c r="BW203" s="215">
        <v>1.8856828794153391</v>
      </c>
      <c r="BX203" s="215">
        <v>1.8856830121431818</v>
      </c>
      <c r="BY203" s="215">
        <v>1.8856831075053455</v>
      </c>
      <c r="BZ203" s="215">
        <v>1.885683176021048</v>
      </c>
    </row>
    <row r="204" spans="1:78" ht="15" customHeight="1" x14ac:dyDescent="0.2">
      <c r="A204" s="184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5"/>
      <c r="AT204" s="215"/>
      <c r="AU204" s="215"/>
      <c r="AV204" s="215"/>
      <c r="AW204" s="215"/>
      <c r="AX204" s="215"/>
      <c r="AY204" s="215"/>
      <c r="AZ204" s="215"/>
      <c r="BA204" s="215"/>
      <c r="BB204" s="215"/>
      <c r="BC204" s="215"/>
      <c r="BD204" s="215"/>
      <c r="BE204" s="215"/>
      <c r="BF204" s="215"/>
      <c r="BG204" s="215"/>
      <c r="BH204" s="215"/>
      <c r="BI204" s="215"/>
      <c r="BJ204" s="215"/>
      <c r="BK204" s="215"/>
      <c r="BL204" s="215"/>
      <c r="BM204" s="215"/>
      <c r="BN204" s="215"/>
      <c r="BO204" s="215"/>
      <c r="BP204" s="215"/>
      <c r="BQ204" s="215"/>
      <c r="BR204" s="215"/>
      <c r="BS204" s="215"/>
      <c r="BT204" s="215"/>
      <c r="BU204" s="215"/>
      <c r="BV204" s="215"/>
      <c r="BW204" s="215"/>
      <c r="BX204" s="215"/>
      <c r="BY204" s="215"/>
      <c r="BZ204" s="215"/>
    </row>
    <row r="205" spans="1:78" s="171" customFormat="1" ht="15" customHeight="1" x14ac:dyDescent="0.2">
      <c r="A205" s="180" t="s">
        <v>147</v>
      </c>
      <c r="B205" s="293" t="s">
        <v>153</v>
      </c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  <c r="AI205" s="293"/>
      <c r="AJ205" s="293"/>
      <c r="AK205" s="293"/>
      <c r="AL205" s="293"/>
      <c r="AM205" s="293"/>
      <c r="AN205" s="293"/>
      <c r="AO205" s="293"/>
      <c r="AP205" s="293"/>
      <c r="AQ205" s="293"/>
      <c r="AR205" s="293"/>
      <c r="AS205" s="293"/>
      <c r="AT205" s="293"/>
      <c r="AU205" s="293"/>
      <c r="AV205" s="293"/>
      <c r="AW205" s="293"/>
      <c r="AX205" s="293"/>
      <c r="AY205" s="293"/>
      <c r="AZ205" s="293"/>
      <c r="BA205" s="293"/>
      <c r="BB205" s="293"/>
      <c r="BC205" s="293"/>
      <c r="BD205" s="293"/>
      <c r="BE205" s="293"/>
      <c r="BF205" s="293"/>
      <c r="BG205" s="293"/>
      <c r="BH205" s="293"/>
      <c r="BI205" s="293"/>
      <c r="BJ205" s="293"/>
      <c r="BK205" s="293"/>
      <c r="BL205" s="293"/>
      <c r="BM205" s="293"/>
      <c r="BN205" s="293"/>
      <c r="BO205" s="293"/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</row>
    <row r="206" spans="1:78" s="171" customFormat="1" ht="15" customHeight="1" x14ac:dyDescent="0.2">
      <c r="A206" s="182" t="s">
        <v>148</v>
      </c>
      <c r="B206" s="183">
        <v>1950</v>
      </c>
      <c r="C206" s="183">
        <v>1955</v>
      </c>
      <c r="D206" s="183">
        <v>1960</v>
      </c>
      <c r="E206" s="183">
        <v>1965</v>
      </c>
      <c r="F206" s="183">
        <v>1970</v>
      </c>
      <c r="G206" s="183">
        <v>1975</v>
      </c>
      <c r="H206" s="183">
        <v>1980</v>
      </c>
      <c r="I206" s="183">
        <v>1981</v>
      </c>
      <c r="J206" s="183">
        <v>1982</v>
      </c>
      <c r="K206" s="183">
        <v>1983</v>
      </c>
      <c r="L206" s="183">
        <v>1984</v>
      </c>
      <c r="M206" s="183">
        <v>1985</v>
      </c>
      <c r="N206" s="183">
        <v>1986</v>
      </c>
      <c r="O206" s="183">
        <v>1987</v>
      </c>
      <c r="P206" s="183">
        <v>1988</v>
      </c>
      <c r="Q206" s="183">
        <v>1989</v>
      </c>
      <c r="R206" s="183">
        <v>1990</v>
      </c>
      <c r="S206" s="183">
        <v>1991</v>
      </c>
      <c r="T206" s="183">
        <v>1992</v>
      </c>
      <c r="U206" s="183">
        <v>1993</v>
      </c>
      <c r="V206" s="183">
        <v>1994</v>
      </c>
      <c r="W206" s="183">
        <v>1995</v>
      </c>
      <c r="X206" s="183">
        <v>1996</v>
      </c>
      <c r="Y206" s="183">
        <v>1997</v>
      </c>
      <c r="Z206" s="183">
        <v>1998</v>
      </c>
      <c r="AA206" s="183">
        <v>1999</v>
      </c>
      <c r="AB206" s="183">
        <v>2000</v>
      </c>
      <c r="AC206" s="183">
        <v>2001</v>
      </c>
      <c r="AD206" s="183">
        <v>2002</v>
      </c>
      <c r="AE206" s="183">
        <v>2003</v>
      </c>
      <c r="AF206" s="183">
        <v>2004</v>
      </c>
      <c r="AG206" s="183">
        <v>2005</v>
      </c>
      <c r="AH206" s="183">
        <v>2006</v>
      </c>
      <c r="AI206" s="183">
        <v>2007</v>
      </c>
      <c r="AJ206" s="183">
        <v>2008</v>
      </c>
      <c r="AK206" s="183">
        <v>2009</v>
      </c>
      <c r="AL206" s="183">
        <v>2010</v>
      </c>
      <c r="AM206" s="183">
        <v>2011</v>
      </c>
      <c r="AN206" s="183">
        <v>2012</v>
      </c>
      <c r="AO206" s="183">
        <v>2013</v>
      </c>
      <c r="AP206" s="183">
        <v>2014</v>
      </c>
      <c r="AQ206" s="183">
        <v>2015</v>
      </c>
      <c r="AR206" s="183">
        <v>2016</v>
      </c>
      <c r="AS206" s="183">
        <v>2017</v>
      </c>
      <c r="AT206" s="183">
        <v>2018</v>
      </c>
      <c r="AU206" s="183">
        <v>2019</v>
      </c>
      <c r="AV206" s="183">
        <v>2020</v>
      </c>
      <c r="AW206" s="183">
        <v>2021</v>
      </c>
      <c r="AX206" s="183">
        <v>2022</v>
      </c>
      <c r="AY206" s="183">
        <v>2023</v>
      </c>
      <c r="AZ206" s="183">
        <v>2024</v>
      </c>
      <c r="BA206" s="183">
        <v>2025</v>
      </c>
      <c r="BB206" s="183">
        <v>2026</v>
      </c>
      <c r="BC206" s="183">
        <v>2027</v>
      </c>
      <c r="BD206" s="183">
        <v>2028</v>
      </c>
      <c r="BE206" s="183">
        <v>2029</v>
      </c>
      <c r="BF206" s="183">
        <v>2030</v>
      </c>
      <c r="BG206" s="183">
        <v>2031</v>
      </c>
      <c r="BH206" s="183">
        <v>2032</v>
      </c>
      <c r="BI206" s="183">
        <v>2033</v>
      </c>
      <c r="BJ206" s="183">
        <v>2034</v>
      </c>
      <c r="BK206" s="183">
        <v>2035</v>
      </c>
      <c r="BL206" s="183">
        <v>2036</v>
      </c>
      <c r="BM206" s="183">
        <v>2037</v>
      </c>
      <c r="BN206" s="183">
        <v>2038</v>
      </c>
      <c r="BO206" s="183">
        <v>2039</v>
      </c>
      <c r="BP206" s="183">
        <v>2040</v>
      </c>
      <c r="BQ206" s="183">
        <v>2041</v>
      </c>
      <c r="BR206" s="183">
        <v>2042</v>
      </c>
      <c r="BS206" s="183">
        <v>2043</v>
      </c>
      <c r="BT206" s="183">
        <v>2044</v>
      </c>
      <c r="BU206" s="183">
        <v>2045</v>
      </c>
      <c r="BV206" s="183">
        <v>2046</v>
      </c>
      <c r="BW206" s="183">
        <v>2047</v>
      </c>
      <c r="BX206" s="183">
        <v>2048</v>
      </c>
      <c r="BY206" s="183">
        <v>2049</v>
      </c>
      <c r="BZ206" s="183">
        <v>2050</v>
      </c>
    </row>
    <row r="207" spans="1:78" s="171" customFormat="1" ht="15" customHeight="1" x14ac:dyDescent="0.2">
      <c r="A207" s="172"/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74"/>
      <c r="Z207" s="174"/>
      <c r="AA207" s="174"/>
      <c r="AB207" s="174"/>
    </row>
    <row r="208" spans="1:78" s="209" customFormat="1" ht="15" customHeight="1" x14ac:dyDescent="0.2">
      <c r="A208" s="207" t="s">
        <v>149</v>
      </c>
      <c r="B208" s="208"/>
      <c r="C208" s="208"/>
      <c r="D208" s="208"/>
      <c r="E208" s="208"/>
      <c r="F208" s="208"/>
      <c r="G208" s="208"/>
      <c r="H208" s="263">
        <v>3073409</v>
      </c>
      <c r="I208" s="263">
        <v>3176506</v>
      </c>
      <c r="J208" s="263">
        <v>3279482</v>
      </c>
      <c r="K208" s="263">
        <v>3369908</v>
      </c>
      <c r="L208" s="263">
        <v>3462907</v>
      </c>
      <c r="M208" s="263">
        <v>3558245</v>
      </c>
      <c r="N208" s="263">
        <v>3655807</v>
      </c>
      <c r="O208" s="263">
        <v>3754934</v>
      </c>
      <c r="P208" s="263">
        <v>3855142</v>
      </c>
      <c r="Q208" s="263">
        <v>3956344</v>
      </c>
      <c r="R208" s="263">
        <v>4058322</v>
      </c>
      <c r="S208" s="263">
        <v>4161197</v>
      </c>
      <c r="T208" s="263">
        <v>4267720</v>
      </c>
      <c r="U208" s="263">
        <v>4386282</v>
      </c>
      <c r="V208" s="263">
        <v>4507744</v>
      </c>
      <c r="W208" s="263">
        <v>4633245</v>
      </c>
      <c r="X208" s="263">
        <v>4762586</v>
      </c>
      <c r="Y208" s="263">
        <v>4896642</v>
      </c>
      <c r="Z208" s="263">
        <v>5035582</v>
      </c>
      <c r="AA208" s="263">
        <v>5178784</v>
      </c>
      <c r="AB208" s="263">
        <v>5326005</v>
      </c>
      <c r="AC208" s="263">
        <v>5475442</v>
      </c>
      <c r="AD208" s="263">
        <v>5627883</v>
      </c>
      <c r="AE208" s="263">
        <v>5777005</v>
      </c>
      <c r="AF208" s="263">
        <v>5928099</v>
      </c>
      <c r="AG208" s="263">
        <v>6080743</v>
      </c>
      <c r="AH208" s="263">
        <v>6232204</v>
      </c>
      <c r="AI208" s="263">
        <v>6383379</v>
      </c>
      <c r="AJ208" s="263">
        <v>6533896</v>
      </c>
      <c r="AK208" s="263">
        <v>6682988</v>
      </c>
      <c r="AL208" s="263">
        <v>6831030</v>
      </c>
      <c r="AM208" s="263">
        <v>6973903</v>
      </c>
      <c r="AN208" s="263">
        <v>7113078</v>
      </c>
      <c r="AO208" s="263">
        <v>7247515</v>
      </c>
      <c r="AP208" s="263">
        <v>7376677</v>
      </c>
      <c r="AQ208" s="263">
        <v>7501585</v>
      </c>
      <c r="AR208" s="263">
        <v>7618193</v>
      </c>
      <c r="AS208" s="263">
        <v>7727962</v>
      </c>
      <c r="AT208" s="263">
        <v>7829944</v>
      </c>
      <c r="AU208" s="263">
        <v>7925567</v>
      </c>
      <c r="AV208" s="263">
        <v>8015571</v>
      </c>
      <c r="AW208" s="263">
        <v>8098351</v>
      </c>
      <c r="AX208" s="263">
        <v>8174718</v>
      </c>
      <c r="AY208" s="263">
        <v>8244078</v>
      </c>
      <c r="AZ208" s="263">
        <v>8309082</v>
      </c>
      <c r="BA208" s="263">
        <v>8369714</v>
      </c>
      <c r="BB208" s="263">
        <v>8425490</v>
      </c>
      <c r="BC208" s="263">
        <v>8476521</v>
      </c>
      <c r="BD208" s="263">
        <v>8522151</v>
      </c>
      <c r="BE208" s="263">
        <v>8564371</v>
      </c>
      <c r="BF208" s="263">
        <v>8602949</v>
      </c>
      <c r="BG208" s="263">
        <v>8637942</v>
      </c>
      <c r="BH208" s="263">
        <v>8669496</v>
      </c>
      <c r="BI208" s="263">
        <v>8697176</v>
      </c>
      <c r="BJ208" s="263">
        <v>8721234</v>
      </c>
      <c r="BK208" s="263">
        <v>8741877</v>
      </c>
      <c r="BL208" s="263">
        <v>8759293</v>
      </c>
      <c r="BM208" s="263">
        <v>8773682</v>
      </c>
      <c r="BN208" s="263">
        <v>8784611</v>
      </c>
      <c r="BO208" s="263">
        <v>8792039</v>
      </c>
      <c r="BP208" s="263">
        <v>8796392</v>
      </c>
      <c r="BQ208" s="263">
        <v>8797966</v>
      </c>
      <c r="BR208" s="263">
        <v>8796955</v>
      </c>
      <c r="BS208" s="263">
        <v>8792900</v>
      </c>
      <c r="BT208" s="263">
        <v>8785953</v>
      </c>
      <c r="BU208" s="263">
        <v>8776419</v>
      </c>
      <c r="BV208" s="263">
        <v>8764411</v>
      </c>
      <c r="BW208" s="263">
        <v>8750036</v>
      </c>
      <c r="BX208" s="263">
        <v>8732881</v>
      </c>
      <c r="BY208" s="263">
        <v>8713108</v>
      </c>
      <c r="BZ208" s="263">
        <v>8691074</v>
      </c>
    </row>
    <row r="209" spans="1:78" s="209" customFormat="1" ht="15" customHeight="1" x14ac:dyDescent="0.2">
      <c r="A209" s="207"/>
      <c r="B209" s="208"/>
      <c r="C209" s="208"/>
      <c r="D209" s="208"/>
      <c r="E209" s="208"/>
      <c r="F209" s="208"/>
      <c r="G209" s="208"/>
      <c r="H209" s="263"/>
      <c r="I209" s="263"/>
      <c r="J209" s="263"/>
      <c r="K209" s="263"/>
      <c r="L209" s="263"/>
      <c r="M209" s="263"/>
      <c r="N209" s="263"/>
      <c r="O209" s="263"/>
      <c r="P209" s="263"/>
      <c r="Q209" s="263"/>
      <c r="R209" s="263"/>
      <c r="S209" s="263"/>
      <c r="T209" s="263"/>
      <c r="U209" s="263"/>
      <c r="V209" s="263"/>
      <c r="W209" s="263"/>
      <c r="X209" s="263"/>
      <c r="Y209" s="263"/>
      <c r="Z209" s="263"/>
      <c r="AA209" s="263"/>
      <c r="AB209" s="263"/>
      <c r="AC209" s="263"/>
      <c r="AD209" s="263"/>
      <c r="AE209" s="263"/>
      <c r="AF209" s="263"/>
      <c r="AG209" s="263"/>
      <c r="AH209" s="263"/>
      <c r="AI209" s="263"/>
      <c r="AJ209" s="263"/>
      <c r="AK209" s="263"/>
      <c r="AL209" s="263"/>
      <c r="AM209" s="263"/>
      <c r="AN209" s="263"/>
      <c r="AO209" s="263"/>
      <c r="AP209" s="263"/>
      <c r="AQ209" s="263"/>
      <c r="AR209" s="263"/>
      <c r="AS209" s="263"/>
      <c r="AT209" s="263"/>
      <c r="AU209" s="263"/>
      <c r="AV209" s="263"/>
      <c r="AW209" s="263"/>
      <c r="AX209" s="263"/>
      <c r="AY209" s="263"/>
      <c r="AZ209" s="263"/>
      <c r="BA209" s="263"/>
      <c r="BB209" s="263"/>
      <c r="BC209" s="263"/>
      <c r="BD209" s="263"/>
      <c r="BE209" s="263"/>
      <c r="BF209" s="263"/>
      <c r="BG209" s="263"/>
      <c r="BH209" s="263"/>
      <c r="BI209" s="263"/>
      <c r="BJ209" s="263"/>
      <c r="BK209" s="263"/>
      <c r="BL209" s="263"/>
      <c r="BM209" s="263"/>
      <c r="BN209" s="263"/>
      <c r="BO209" s="263"/>
      <c r="BP209" s="263"/>
      <c r="BQ209" s="263"/>
      <c r="BR209" s="263"/>
      <c r="BS209" s="263"/>
      <c r="BT209" s="263"/>
      <c r="BU209" s="263"/>
      <c r="BV209" s="263"/>
      <c r="BW209" s="263"/>
      <c r="BX209" s="263"/>
      <c r="BY209" s="263"/>
      <c r="BZ209" s="263"/>
    </row>
    <row r="210" spans="1:78" s="209" customFormat="1" ht="15" customHeight="1" x14ac:dyDescent="0.2">
      <c r="A210" s="210" t="s">
        <v>3</v>
      </c>
      <c r="B210" s="211"/>
      <c r="C210" s="211"/>
      <c r="D210" s="211"/>
      <c r="E210" s="211"/>
      <c r="F210" s="211"/>
      <c r="G210" s="211"/>
      <c r="H210" s="264">
        <v>218322</v>
      </c>
      <c r="I210" s="264">
        <v>224239</v>
      </c>
      <c r="J210" s="264">
        <v>229364</v>
      </c>
      <c r="K210" s="264">
        <v>232482</v>
      </c>
      <c r="L210" s="264">
        <v>233921</v>
      </c>
      <c r="M210" s="264">
        <v>233756</v>
      </c>
      <c r="N210" s="264">
        <v>232161</v>
      </c>
      <c r="O210" s="264">
        <v>229438</v>
      </c>
      <c r="P210" s="264">
        <v>225922</v>
      </c>
      <c r="Q210" s="264">
        <v>221891</v>
      </c>
      <c r="R210" s="264">
        <v>217604</v>
      </c>
      <c r="S210" s="264">
        <v>213147</v>
      </c>
      <c r="T210" s="264">
        <v>208916</v>
      </c>
      <c r="U210" s="264">
        <v>205558</v>
      </c>
      <c r="V210" s="264">
        <v>202828</v>
      </c>
      <c r="W210" s="264">
        <v>200951</v>
      </c>
      <c r="X210" s="264">
        <v>200153</v>
      </c>
      <c r="Y210" s="264">
        <v>200550</v>
      </c>
      <c r="Z210" s="264">
        <v>202680</v>
      </c>
      <c r="AA210" s="264">
        <v>206267</v>
      </c>
      <c r="AB210" s="264">
        <v>210929</v>
      </c>
      <c r="AC210" s="264">
        <v>216507</v>
      </c>
      <c r="AD210" s="264">
        <v>222423</v>
      </c>
      <c r="AE210" s="264">
        <v>227943</v>
      </c>
      <c r="AF210" s="264">
        <v>233107</v>
      </c>
      <c r="AG210" s="264">
        <v>237824</v>
      </c>
      <c r="AH210" s="264">
        <v>241723</v>
      </c>
      <c r="AI210" s="264">
        <v>244497</v>
      </c>
      <c r="AJ210" s="264">
        <v>246047</v>
      </c>
      <c r="AK210" s="264">
        <v>246498</v>
      </c>
      <c r="AL210" s="264">
        <v>246145</v>
      </c>
      <c r="AM210" s="264">
        <v>245372</v>
      </c>
      <c r="AN210" s="264">
        <v>244505</v>
      </c>
      <c r="AO210" s="264">
        <v>243734</v>
      </c>
      <c r="AP210" s="264">
        <v>243094</v>
      </c>
      <c r="AQ210" s="264">
        <v>242517</v>
      </c>
      <c r="AR210" s="264">
        <v>241961</v>
      </c>
      <c r="AS210" s="264">
        <v>241080</v>
      </c>
      <c r="AT210" s="264">
        <v>239439</v>
      </c>
      <c r="AU210" s="264">
        <v>238454</v>
      </c>
      <c r="AV210" s="264">
        <v>237795</v>
      </c>
      <c r="AW210" s="264">
        <v>237475</v>
      </c>
      <c r="AX210" s="264">
        <v>237830</v>
      </c>
      <c r="AY210" s="264">
        <v>239275</v>
      </c>
      <c r="AZ210" s="264">
        <v>240272</v>
      </c>
      <c r="BA210" s="264">
        <v>241062</v>
      </c>
      <c r="BB210" s="264">
        <v>241482</v>
      </c>
      <c r="BC210" s="264">
        <v>241381</v>
      </c>
      <c r="BD210" s="264">
        <v>240562</v>
      </c>
      <c r="BE210" s="264">
        <v>239069</v>
      </c>
      <c r="BF210" s="264">
        <v>237021</v>
      </c>
      <c r="BG210" s="264">
        <v>234729</v>
      </c>
      <c r="BH210" s="264">
        <v>232480</v>
      </c>
      <c r="BI210" s="264">
        <v>230595</v>
      </c>
      <c r="BJ210" s="264">
        <v>229173</v>
      </c>
      <c r="BK210" s="264">
        <v>228257</v>
      </c>
      <c r="BL210" s="264">
        <v>227720</v>
      </c>
      <c r="BM210" s="264">
        <v>227445</v>
      </c>
      <c r="BN210" s="264">
        <v>227329</v>
      </c>
      <c r="BO210" s="264">
        <v>227289</v>
      </c>
      <c r="BP210" s="264">
        <v>227226</v>
      </c>
      <c r="BQ210" s="264">
        <v>227058</v>
      </c>
      <c r="BR210" s="264">
        <v>226756</v>
      </c>
      <c r="BS210" s="264">
        <v>226327</v>
      </c>
      <c r="BT210" s="264">
        <v>225788</v>
      </c>
      <c r="BU210" s="264">
        <v>225153</v>
      </c>
      <c r="BV210" s="264">
        <v>224438</v>
      </c>
      <c r="BW210" s="264">
        <v>223657</v>
      </c>
      <c r="BX210" s="264">
        <v>222833</v>
      </c>
      <c r="BY210" s="264">
        <v>221980</v>
      </c>
      <c r="BZ210" s="264">
        <v>221117</v>
      </c>
    </row>
    <row r="211" spans="1:78" s="209" customFormat="1" ht="15" customHeight="1" x14ac:dyDescent="0.2">
      <c r="A211" s="210" t="s">
        <v>4</v>
      </c>
      <c r="B211" s="211"/>
      <c r="C211" s="211"/>
      <c r="D211" s="211"/>
      <c r="E211" s="211"/>
      <c r="F211" s="211"/>
      <c r="G211" s="211"/>
      <c r="H211" s="264">
        <v>552614</v>
      </c>
      <c r="I211" s="264">
        <v>562772</v>
      </c>
      <c r="J211" s="264">
        <v>573160</v>
      </c>
      <c r="K211" s="264">
        <v>582775</v>
      </c>
      <c r="L211" s="264">
        <v>594233</v>
      </c>
      <c r="M211" s="264">
        <v>607383</v>
      </c>
      <c r="N211" s="264">
        <v>620696</v>
      </c>
      <c r="O211" s="264">
        <v>632222</v>
      </c>
      <c r="P211" s="264">
        <v>640359</v>
      </c>
      <c r="Q211" s="264">
        <v>644154</v>
      </c>
      <c r="R211" s="264">
        <v>643418</v>
      </c>
      <c r="S211" s="264">
        <v>638668</v>
      </c>
      <c r="T211" s="264">
        <v>631501</v>
      </c>
      <c r="U211" s="264">
        <v>624886</v>
      </c>
      <c r="V211" s="264">
        <v>617654</v>
      </c>
      <c r="W211" s="264">
        <v>610814</v>
      </c>
      <c r="X211" s="264">
        <v>604722</v>
      </c>
      <c r="Y211" s="264">
        <v>599903</v>
      </c>
      <c r="Z211" s="264">
        <v>596649</v>
      </c>
      <c r="AA211" s="264">
        <v>595150</v>
      </c>
      <c r="AB211" s="264">
        <v>595584</v>
      </c>
      <c r="AC211" s="264">
        <v>598322</v>
      </c>
      <c r="AD211" s="264">
        <v>602647</v>
      </c>
      <c r="AE211" s="264">
        <v>610850</v>
      </c>
      <c r="AF211" s="264">
        <v>622454</v>
      </c>
      <c r="AG211" s="264">
        <v>636352</v>
      </c>
      <c r="AH211" s="264">
        <v>652120</v>
      </c>
      <c r="AI211" s="264">
        <v>668960</v>
      </c>
      <c r="AJ211" s="264">
        <v>684372</v>
      </c>
      <c r="AK211" s="264">
        <v>698052</v>
      </c>
      <c r="AL211" s="264">
        <v>709792</v>
      </c>
      <c r="AM211" s="264">
        <v>718547</v>
      </c>
      <c r="AN211" s="264">
        <v>723491</v>
      </c>
      <c r="AO211" s="264">
        <v>724425</v>
      </c>
      <c r="AP211" s="264">
        <v>721830</v>
      </c>
      <c r="AQ211" s="264">
        <v>716688</v>
      </c>
      <c r="AR211" s="264">
        <v>710208</v>
      </c>
      <c r="AS211" s="264">
        <v>703431</v>
      </c>
      <c r="AT211" s="264">
        <v>696982</v>
      </c>
      <c r="AU211" s="264">
        <v>691041</v>
      </c>
      <c r="AV211" s="264">
        <v>685482</v>
      </c>
      <c r="AW211" s="264">
        <v>680242</v>
      </c>
      <c r="AX211" s="264">
        <v>674402</v>
      </c>
      <c r="AY211" s="264">
        <v>666805</v>
      </c>
      <c r="AZ211" s="264">
        <v>661357</v>
      </c>
      <c r="BA211" s="264">
        <v>657132</v>
      </c>
      <c r="BB211" s="264">
        <v>654140</v>
      </c>
      <c r="BC211" s="264">
        <v>653270</v>
      </c>
      <c r="BD211" s="264">
        <v>655600</v>
      </c>
      <c r="BE211" s="264">
        <v>656942</v>
      </c>
      <c r="BF211" s="264">
        <v>657935</v>
      </c>
      <c r="BG211" s="264">
        <v>658123</v>
      </c>
      <c r="BH211" s="264">
        <v>657064</v>
      </c>
      <c r="BI211" s="264">
        <v>654212</v>
      </c>
      <c r="BJ211" s="264">
        <v>649682</v>
      </c>
      <c r="BK211" s="264">
        <v>643770</v>
      </c>
      <c r="BL211" s="264">
        <v>637295</v>
      </c>
      <c r="BM211" s="264">
        <v>631022</v>
      </c>
      <c r="BN211" s="264">
        <v>625809</v>
      </c>
      <c r="BO211" s="264">
        <v>621887</v>
      </c>
      <c r="BP211" s="264">
        <v>619383</v>
      </c>
      <c r="BQ211" s="264">
        <v>617945</v>
      </c>
      <c r="BR211" s="264">
        <v>617250</v>
      </c>
      <c r="BS211" s="264">
        <v>617017</v>
      </c>
      <c r="BT211" s="264">
        <v>617015</v>
      </c>
      <c r="BU211" s="264">
        <v>616974</v>
      </c>
      <c r="BV211" s="264">
        <v>616669</v>
      </c>
      <c r="BW211" s="264">
        <v>616020</v>
      </c>
      <c r="BX211" s="264">
        <v>615044</v>
      </c>
      <c r="BY211" s="264">
        <v>613777</v>
      </c>
      <c r="BZ211" s="264">
        <v>612259</v>
      </c>
    </row>
    <row r="212" spans="1:78" s="209" customFormat="1" ht="15" customHeight="1" x14ac:dyDescent="0.2">
      <c r="A212" s="210" t="s">
        <v>5</v>
      </c>
      <c r="B212" s="211"/>
      <c r="C212" s="211"/>
      <c r="D212" s="211"/>
      <c r="E212" s="211"/>
      <c r="F212" s="211"/>
      <c r="G212" s="211"/>
      <c r="H212" s="264">
        <v>546558</v>
      </c>
      <c r="I212" s="264">
        <v>566924</v>
      </c>
      <c r="J212" s="264">
        <v>584904</v>
      </c>
      <c r="K212" s="264">
        <v>597665</v>
      </c>
      <c r="L212" s="264">
        <v>608202</v>
      </c>
      <c r="M212" s="264">
        <v>616967</v>
      </c>
      <c r="N212" s="264">
        <v>625316</v>
      </c>
      <c r="O212" s="264">
        <v>634803</v>
      </c>
      <c r="P212" s="264">
        <v>646621</v>
      </c>
      <c r="Q212" s="264">
        <v>661413</v>
      </c>
      <c r="R212" s="264">
        <v>678731</v>
      </c>
      <c r="S212" s="264">
        <v>696949</v>
      </c>
      <c r="T212" s="264">
        <v>714685</v>
      </c>
      <c r="U212" s="264">
        <v>732443</v>
      </c>
      <c r="V212" s="264">
        <v>746742</v>
      </c>
      <c r="W212" s="264">
        <v>757493</v>
      </c>
      <c r="X212" s="264">
        <v>765403</v>
      </c>
      <c r="Y212" s="264">
        <v>771581</v>
      </c>
      <c r="Z212" s="264">
        <v>777183</v>
      </c>
      <c r="AA212" s="264">
        <v>783045</v>
      </c>
      <c r="AB212" s="264">
        <v>789778</v>
      </c>
      <c r="AC212" s="264">
        <v>797196</v>
      </c>
      <c r="AD212" s="264">
        <v>804725</v>
      </c>
      <c r="AE212" s="264">
        <v>812833</v>
      </c>
      <c r="AF212" s="264">
        <v>822131</v>
      </c>
      <c r="AG212" s="264">
        <v>832872</v>
      </c>
      <c r="AH212" s="264">
        <v>845681</v>
      </c>
      <c r="AI212" s="264">
        <v>861022</v>
      </c>
      <c r="AJ212" s="264">
        <v>881380</v>
      </c>
      <c r="AK212" s="264">
        <v>905849</v>
      </c>
      <c r="AL212" s="264">
        <v>932993</v>
      </c>
      <c r="AM212" s="264">
        <v>962276</v>
      </c>
      <c r="AN212" s="264">
        <v>992582</v>
      </c>
      <c r="AO212" s="264">
        <v>1020243</v>
      </c>
      <c r="AP212" s="264">
        <v>1044774</v>
      </c>
      <c r="AQ212" s="264">
        <v>1065840</v>
      </c>
      <c r="AR212" s="264">
        <v>1081864</v>
      </c>
      <c r="AS212" s="264">
        <v>1091612</v>
      </c>
      <c r="AT212" s="264">
        <v>1094816</v>
      </c>
      <c r="AU212" s="264">
        <v>1092225</v>
      </c>
      <c r="AV212" s="264">
        <v>1085376</v>
      </c>
      <c r="AW212" s="264">
        <v>1076134</v>
      </c>
      <c r="AX212" s="264">
        <v>1066125</v>
      </c>
      <c r="AY212" s="264">
        <v>1056345</v>
      </c>
      <c r="AZ212" s="264">
        <v>1047121</v>
      </c>
      <c r="BA212" s="264">
        <v>1038294</v>
      </c>
      <c r="BB212" s="264">
        <v>1029810</v>
      </c>
      <c r="BC212" s="264">
        <v>1020321</v>
      </c>
      <c r="BD212" s="264">
        <v>1008123</v>
      </c>
      <c r="BE212" s="264">
        <v>999095</v>
      </c>
      <c r="BF212" s="264">
        <v>991864</v>
      </c>
      <c r="BG212" s="264">
        <v>986460</v>
      </c>
      <c r="BH212" s="264">
        <v>984214</v>
      </c>
      <c r="BI212" s="264">
        <v>986737</v>
      </c>
      <c r="BJ212" s="264">
        <v>987784</v>
      </c>
      <c r="BK212" s="264">
        <v>988303</v>
      </c>
      <c r="BL212" s="264">
        <v>987614</v>
      </c>
      <c r="BM212" s="264">
        <v>985081</v>
      </c>
      <c r="BN212" s="264">
        <v>979892</v>
      </c>
      <c r="BO212" s="264">
        <v>972199</v>
      </c>
      <c r="BP212" s="264">
        <v>962472</v>
      </c>
      <c r="BQ212" s="264">
        <v>951931</v>
      </c>
      <c r="BR212" s="264">
        <v>941710</v>
      </c>
      <c r="BS212" s="264">
        <v>933076</v>
      </c>
      <c r="BT212" s="264">
        <v>926381</v>
      </c>
      <c r="BU212" s="264">
        <v>921805</v>
      </c>
      <c r="BV212" s="264">
        <v>918820</v>
      </c>
      <c r="BW212" s="264">
        <v>916942</v>
      </c>
      <c r="BX212" s="264">
        <v>915759</v>
      </c>
      <c r="BY212" s="264">
        <v>914928</v>
      </c>
      <c r="BZ212" s="264">
        <v>914040</v>
      </c>
    </row>
    <row r="213" spans="1:78" s="209" customFormat="1" ht="15" customHeight="1" x14ac:dyDescent="0.2">
      <c r="A213" s="210" t="s">
        <v>6</v>
      </c>
      <c r="B213" s="211"/>
      <c r="C213" s="211"/>
      <c r="D213" s="211"/>
      <c r="E213" s="211"/>
      <c r="F213" s="211"/>
      <c r="G213" s="211"/>
      <c r="H213" s="264">
        <v>422916</v>
      </c>
      <c r="I213" s="264">
        <v>441004</v>
      </c>
      <c r="J213" s="264">
        <v>462564</v>
      </c>
      <c r="K213" s="264">
        <v>484174</v>
      </c>
      <c r="L213" s="264">
        <v>506317</v>
      </c>
      <c r="M213" s="264">
        <v>534203</v>
      </c>
      <c r="N213" s="264">
        <v>553320</v>
      </c>
      <c r="O213" s="264">
        <v>570973</v>
      </c>
      <c r="P213" s="264">
        <v>586788</v>
      </c>
      <c r="Q213" s="264">
        <v>600904</v>
      </c>
      <c r="R213" s="264">
        <v>613638</v>
      </c>
      <c r="S213" s="264">
        <v>626265</v>
      </c>
      <c r="T213" s="264">
        <v>640670</v>
      </c>
      <c r="U213" s="264">
        <v>659311</v>
      </c>
      <c r="V213" s="264">
        <v>681245</v>
      </c>
      <c r="W213" s="264">
        <v>706049</v>
      </c>
      <c r="X213" s="264">
        <v>732131</v>
      </c>
      <c r="Y213" s="264">
        <v>757342</v>
      </c>
      <c r="Z213" s="264">
        <v>779857</v>
      </c>
      <c r="AA213" s="264">
        <v>798514</v>
      </c>
      <c r="AB213" s="264">
        <v>813024</v>
      </c>
      <c r="AC213" s="264">
        <v>823969</v>
      </c>
      <c r="AD213" s="264">
        <v>832699</v>
      </c>
      <c r="AE213" s="264">
        <v>839446</v>
      </c>
      <c r="AF213" s="264">
        <v>845764</v>
      </c>
      <c r="AG213" s="264">
        <v>852280</v>
      </c>
      <c r="AH213" s="264">
        <v>858847</v>
      </c>
      <c r="AI213" s="264">
        <v>865731</v>
      </c>
      <c r="AJ213" s="264">
        <v>873141</v>
      </c>
      <c r="AK213" s="264">
        <v>881361</v>
      </c>
      <c r="AL213" s="264">
        <v>890801</v>
      </c>
      <c r="AM213" s="264">
        <v>902235</v>
      </c>
      <c r="AN213" s="264">
        <v>916243</v>
      </c>
      <c r="AO213" s="264">
        <v>935493</v>
      </c>
      <c r="AP213" s="264">
        <v>959045</v>
      </c>
      <c r="AQ213" s="264">
        <v>985397</v>
      </c>
      <c r="AR213" s="264">
        <v>1013995</v>
      </c>
      <c r="AS213" s="264">
        <v>1043679</v>
      </c>
      <c r="AT213" s="264">
        <v>1070660</v>
      </c>
      <c r="AU213" s="264">
        <v>1094473</v>
      </c>
      <c r="AV213" s="264">
        <v>1114796</v>
      </c>
      <c r="AW213" s="264">
        <v>1130024</v>
      </c>
      <c r="AX213" s="264">
        <v>1138903</v>
      </c>
      <c r="AY213" s="264">
        <v>1141166</v>
      </c>
      <c r="AZ213" s="264">
        <v>1137589</v>
      </c>
      <c r="BA213" s="264">
        <v>1129750</v>
      </c>
      <c r="BB213" s="264">
        <v>1119547</v>
      </c>
      <c r="BC213" s="264">
        <v>1108650</v>
      </c>
      <c r="BD213" s="264">
        <v>1098071</v>
      </c>
      <c r="BE213" s="264">
        <v>1088140</v>
      </c>
      <c r="BF213" s="264">
        <v>1078679</v>
      </c>
      <c r="BG213" s="264">
        <v>1069635</v>
      </c>
      <c r="BH213" s="264">
        <v>1059605</v>
      </c>
      <c r="BI213" s="264">
        <v>1046826</v>
      </c>
      <c r="BJ213" s="264">
        <v>1037346</v>
      </c>
      <c r="BK213" s="264">
        <v>1029744</v>
      </c>
      <c r="BL213" s="264">
        <v>1024055</v>
      </c>
      <c r="BM213" s="264">
        <v>1021641</v>
      </c>
      <c r="BN213" s="264">
        <v>1024164</v>
      </c>
      <c r="BO213" s="264">
        <v>1025176</v>
      </c>
      <c r="BP213" s="264">
        <v>1025662</v>
      </c>
      <c r="BQ213" s="264">
        <v>1024913</v>
      </c>
      <c r="BR213" s="264">
        <v>1022266</v>
      </c>
      <c r="BS213" s="264">
        <v>1016877</v>
      </c>
      <c r="BT213" s="264">
        <v>1008922</v>
      </c>
      <c r="BU213" s="264">
        <v>998863</v>
      </c>
      <c r="BV213" s="264">
        <v>987959</v>
      </c>
      <c r="BW213" s="264">
        <v>977386</v>
      </c>
      <c r="BX213" s="264">
        <v>968455</v>
      </c>
      <c r="BY213" s="264">
        <v>961527</v>
      </c>
      <c r="BZ213" s="264">
        <v>956780</v>
      </c>
    </row>
    <row r="214" spans="1:78" s="209" customFormat="1" ht="15" customHeight="1" x14ac:dyDescent="0.2">
      <c r="A214" s="210" t="s">
        <v>7</v>
      </c>
      <c r="B214" s="211"/>
      <c r="C214" s="211"/>
      <c r="D214" s="211"/>
      <c r="E214" s="211"/>
      <c r="F214" s="211"/>
      <c r="G214" s="211"/>
      <c r="H214" s="264">
        <v>369169</v>
      </c>
      <c r="I214" s="264">
        <v>385503</v>
      </c>
      <c r="J214" s="264">
        <v>399018</v>
      </c>
      <c r="K214" s="264">
        <v>409107</v>
      </c>
      <c r="L214" s="264">
        <v>420465</v>
      </c>
      <c r="M214" s="264">
        <v>427833</v>
      </c>
      <c r="N214" s="264">
        <v>445453</v>
      </c>
      <c r="O214" s="264">
        <v>467167</v>
      </c>
      <c r="P214" s="264">
        <v>491537</v>
      </c>
      <c r="Q214" s="264">
        <v>516634</v>
      </c>
      <c r="R214" s="264">
        <v>547744</v>
      </c>
      <c r="S214" s="264">
        <v>569924</v>
      </c>
      <c r="T214" s="264">
        <v>590741</v>
      </c>
      <c r="U214" s="264">
        <v>610318</v>
      </c>
      <c r="V214" s="264">
        <v>627914</v>
      </c>
      <c r="W214" s="264">
        <v>643787</v>
      </c>
      <c r="X214" s="264">
        <v>659258</v>
      </c>
      <c r="Y214" s="264">
        <v>675880</v>
      </c>
      <c r="Z214" s="264">
        <v>694863</v>
      </c>
      <c r="AA214" s="264">
        <v>716821</v>
      </c>
      <c r="AB214" s="264">
        <v>741252</v>
      </c>
      <c r="AC214" s="264">
        <v>766427</v>
      </c>
      <c r="AD214" s="264">
        <v>790927</v>
      </c>
      <c r="AE214" s="264">
        <v>811253</v>
      </c>
      <c r="AF214" s="264">
        <v>827060</v>
      </c>
      <c r="AG214" s="264">
        <v>838154</v>
      </c>
      <c r="AH214" s="264">
        <v>845294</v>
      </c>
      <c r="AI214" s="264">
        <v>849715</v>
      </c>
      <c r="AJ214" s="264">
        <v>852737</v>
      </c>
      <c r="AK214" s="264">
        <v>855358</v>
      </c>
      <c r="AL214" s="264">
        <v>858335</v>
      </c>
      <c r="AM214" s="264">
        <v>861592</v>
      </c>
      <c r="AN214" s="264">
        <v>865449</v>
      </c>
      <c r="AO214" s="264">
        <v>870147</v>
      </c>
      <c r="AP214" s="264">
        <v>875971</v>
      </c>
      <c r="AQ214" s="264">
        <v>883306</v>
      </c>
      <c r="AR214" s="264">
        <v>892879</v>
      </c>
      <c r="AS214" s="264">
        <v>905217</v>
      </c>
      <c r="AT214" s="264">
        <v>922900</v>
      </c>
      <c r="AU214" s="264">
        <v>944957</v>
      </c>
      <c r="AV214" s="264">
        <v>969908</v>
      </c>
      <c r="AW214" s="264">
        <v>997189</v>
      </c>
      <c r="AX214" s="264">
        <v>1025667</v>
      </c>
      <c r="AY214" s="264">
        <v>1051637</v>
      </c>
      <c r="AZ214" s="264">
        <v>1074642</v>
      </c>
      <c r="BA214" s="264">
        <v>1094351</v>
      </c>
      <c r="BB214" s="264">
        <v>1109179</v>
      </c>
      <c r="BC214" s="264">
        <v>1117887</v>
      </c>
      <c r="BD214" s="264">
        <v>1120195</v>
      </c>
      <c r="BE214" s="264">
        <v>1116841</v>
      </c>
      <c r="BF214" s="264">
        <v>1109352</v>
      </c>
      <c r="BG214" s="264">
        <v>1099567</v>
      </c>
      <c r="BH214" s="264">
        <v>1089104</v>
      </c>
      <c r="BI214" s="264">
        <v>1078948</v>
      </c>
      <c r="BJ214" s="264">
        <v>1069410</v>
      </c>
      <c r="BK214" s="264">
        <v>1060320</v>
      </c>
      <c r="BL214" s="264">
        <v>1051622</v>
      </c>
      <c r="BM214" s="264">
        <v>1041939</v>
      </c>
      <c r="BN214" s="264">
        <v>1029543</v>
      </c>
      <c r="BO214" s="264">
        <v>1020357</v>
      </c>
      <c r="BP214" s="264">
        <v>1012997</v>
      </c>
      <c r="BQ214" s="264">
        <v>1007491</v>
      </c>
      <c r="BR214" s="264">
        <v>1005176</v>
      </c>
      <c r="BS214" s="264">
        <v>1007685</v>
      </c>
      <c r="BT214" s="264">
        <v>1008705</v>
      </c>
      <c r="BU214" s="264">
        <v>1009195</v>
      </c>
      <c r="BV214" s="264">
        <v>1008463</v>
      </c>
      <c r="BW214" s="264">
        <v>1005856</v>
      </c>
      <c r="BX214" s="264">
        <v>1000547</v>
      </c>
      <c r="BY214" s="264">
        <v>992708</v>
      </c>
      <c r="BZ214" s="264">
        <v>982798</v>
      </c>
    </row>
    <row r="215" spans="1:78" s="209" customFormat="1" ht="15" customHeight="1" x14ac:dyDescent="0.2">
      <c r="A215" s="210" t="s">
        <v>8</v>
      </c>
      <c r="B215" s="211"/>
      <c r="C215" s="211"/>
      <c r="D215" s="211"/>
      <c r="E215" s="211"/>
      <c r="F215" s="211"/>
      <c r="G215" s="211"/>
      <c r="H215" s="264">
        <v>290275</v>
      </c>
      <c r="I215" s="264">
        <v>302706</v>
      </c>
      <c r="J215" s="264">
        <v>317314</v>
      </c>
      <c r="K215" s="264">
        <v>332973</v>
      </c>
      <c r="L215" s="264">
        <v>349086</v>
      </c>
      <c r="M215" s="264">
        <v>365048</v>
      </c>
      <c r="N215" s="264">
        <v>380560</v>
      </c>
      <c r="O215" s="264">
        <v>393678</v>
      </c>
      <c r="P215" s="264">
        <v>405278</v>
      </c>
      <c r="Q215" s="264">
        <v>418253</v>
      </c>
      <c r="R215" s="264">
        <v>427270</v>
      </c>
      <c r="S215" s="264">
        <v>446646</v>
      </c>
      <c r="T215" s="264">
        <v>470286</v>
      </c>
      <c r="U215" s="264">
        <v>497058</v>
      </c>
      <c r="V215" s="264">
        <v>524584</v>
      </c>
      <c r="W215" s="264">
        <v>558223</v>
      </c>
      <c r="X215" s="264">
        <v>582786</v>
      </c>
      <c r="Y215" s="264">
        <v>605753</v>
      </c>
      <c r="Z215" s="264">
        <v>626621</v>
      </c>
      <c r="AA215" s="264">
        <v>645399</v>
      </c>
      <c r="AB215" s="264">
        <v>662341</v>
      </c>
      <c r="AC215" s="264">
        <v>678802</v>
      </c>
      <c r="AD215" s="264">
        <v>697038</v>
      </c>
      <c r="AE215" s="264">
        <v>716852</v>
      </c>
      <c r="AF215" s="264">
        <v>739637</v>
      </c>
      <c r="AG215" s="264">
        <v>764851</v>
      </c>
      <c r="AH215" s="264">
        <v>790716</v>
      </c>
      <c r="AI215" s="264">
        <v>814899</v>
      </c>
      <c r="AJ215" s="264">
        <v>835481</v>
      </c>
      <c r="AK215" s="264">
        <v>851320</v>
      </c>
      <c r="AL215" s="264">
        <v>862246</v>
      </c>
      <c r="AM215" s="264">
        <v>869058</v>
      </c>
      <c r="AN215" s="264">
        <v>873026</v>
      </c>
      <c r="AO215" s="264">
        <v>875513</v>
      </c>
      <c r="AP215" s="264">
        <v>877534</v>
      </c>
      <c r="AQ215" s="264">
        <v>879863</v>
      </c>
      <c r="AR215" s="264">
        <v>882402</v>
      </c>
      <c r="AS215" s="264">
        <v>885479</v>
      </c>
      <c r="AT215" s="264">
        <v>889338</v>
      </c>
      <c r="AU215" s="264">
        <v>894268</v>
      </c>
      <c r="AV215" s="264">
        <v>900667</v>
      </c>
      <c r="AW215" s="264">
        <v>909279</v>
      </c>
      <c r="AX215" s="264">
        <v>920645</v>
      </c>
      <c r="AY215" s="264">
        <v>937372</v>
      </c>
      <c r="AZ215" s="264">
        <v>958475</v>
      </c>
      <c r="BA215" s="264">
        <v>982462</v>
      </c>
      <c r="BB215" s="264">
        <v>1008764</v>
      </c>
      <c r="BC215" s="264">
        <v>1036243</v>
      </c>
      <c r="BD215" s="264">
        <v>1061190</v>
      </c>
      <c r="BE215" s="264">
        <v>1083161</v>
      </c>
      <c r="BF215" s="264">
        <v>1101835</v>
      </c>
      <c r="BG215" s="264">
        <v>1115639</v>
      </c>
      <c r="BH215" s="264">
        <v>1123347</v>
      </c>
      <c r="BI215" s="264">
        <v>1124690</v>
      </c>
      <c r="BJ215" s="264">
        <v>1120421</v>
      </c>
      <c r="BK215" s="264">
        <v>1112072</v>
      </c>
      <c r="BL215" s="264">
        <v>1101490</v>
      </c>
      <c r="BM215" s="264">
        <v>1090284</v>
      </c>
      <c r="BN215" s="264">
        <v>1079443</v>
      </c>
      <c r="BO215" s="264">
        <v>1069258</v>
      </c>
      <c r="BP215" s="264">
        <v>1059568</v>
      </c>
      <c r="BQ215" s="264">
        <v>1050310</v>
      </c>
      <c r="BR215" s="264">
        <v>1040109</v>
      </c>
      <c r="BS215" s="264">
        <v>1027245</v>
      </c>
      <c r="BT215" s="264">
        <v>1017617</v>
      </c>
      <c r="BU215" s="264">
        <v>1009830</v>
      </c>
      <c r="BV215" s="264">
        <v>1003921</v>
      </c>
      <c r="BW215" s="264">
        <v>1001208</v>
      </c>
      <c r="BX215" s="264">
        <v>1003307</v>
      </c>
      <c r="BY215" s="264">
        <v>1003949</v>
      </c>
      <c r="BZ215" s="264">
        <v>1004073</v>
      </c>
    </row>
    <row r="216" spans="1:78" s="209" customFormat="1" ht="15" customHeight="1" x14ac:dyDescent="0.2">
      <c r="A216" s="210" t="s">
        <v>9</v>
      </c>
      <c r="B216" s="211"/>
      <c r="C216" s="211"/>
      <c r="D216" s="211"/>
      <c r="E216" s="211"/>
      <c r="F216" s="211"/>
      <c r="G216" s="211"/>
      <c r="H216" s="264">
        <v>239572</v>
      </c>
      <c r="I216" s="264">
        <v>244642</v>
      </c>
      <c r="J216" s="264">
        <v>249798</v>
      </c>
      <c r="K216" s="264">
        <v>254771</v>
      </c>
      <c r="L216" s="264">
        <v>261256</v>
      </c>
      <c r="M216" s="264">
        <v>269968</v>
      </c>
      <c r="N216" s="264">
        <v>281231</v>
      </c>
      <c r="O216" s="264">
        <v>294892</v>
      </c>
      <c r="P216" s="264">
        <v>310910</v>
      </c>
      <c r="Q216" s="264">
        <v>327582</v>
      </c>
      <c r="R216" s="264">
        <v>344308</v>
      </c>
      <c r="S216" s="264">
        <v>360825</v>
      </c>
      <c r="T216" s="264">
        <v>375396</v>
      </c>
      <c r="U216" s="264">
        <v>389301</v>
      </c>
      <c r="V216" s="264">
        <v>404648</v>
      </c>
      <c r="W216" s="264">
        <v>416261</v>
      </c>
      <c r="X216" s="264">
        <v>438089</v>
      </c>
      <c r="Y216" s="264">
        <v>464181</v>
      </c>
      <c r="Z216" s="264">
        <v>493156</v>
      </c>
      <c r="AA216" s="264">
        <v>523073</v>
      </c>
      <c r="AB216" s="264">
        <v>559241</v>
      </c>
      <c r="AC216" s="264">
        <v>586499</v>
      </c>
      <c r="AD216" s="264">
        <v>612325</v>
      </c>
      <c r="AE216" s="264">
        <v>635258</v>
      </c>
      <c r="AF216" s="264">
        <v>655977</v>
      </c>
      <c r="AG216" s="264">
        <v>674680</v>
      </c>
      <c r="AH216" s="264">
        <v>692719</v>
      </c>
      <c r="AI216" s="264">
        <v>711684</v>
      </c>
      <c r="AJ216" s="264">
        <v>732834</v>
      </c>
      <c r="AK216" s="264">
        <v>756808</v>
      </c>
      <c r="AL216" s="264">
        <v>783047</v>
      </c>
      <c r="AM216" s="264">
        <v>809720</v>
      </c>
      <c r="AN216" s="264">
        <v>834458</v>
      </c>
      <c r="AO216" s="264">
        <v>855293</v>
      </c>
      <c r="AP216" s="264">
        <v>871079</v>
      </c>
      <c r="AQ216" s="264">
        <v>881658</v>
      </c>
      <c r="AR216" s="264">
        <v>887855</v>
      </c>
      <c r="AS216" s="264">
        <v>890985</v>
      </c>
      <c r="AT216" s="264">
        <v>892457</v>
      </c>
      <c r="AU216" s="264">
        <v>893316</v>
      </c>
      <c r="AV216" s="264">
        <v>894370</v>
      </c>
      <c r="AW216" s="264">
        <v>895545</v>
      </c>
      <c r="AX216" s="264">
        <v>897202</v>
      </c>
      <c r="AY216" s="264">
        <v>899597</v>
      </c>
      <c r="AZ216" s="264">
        <v>903035</v>
      </c>
      <c r="BA216" s="264">
        <v>907936</v>
      </c>
      <c r="BB216" s="264">
        <v>915044</v>
      </c>
      <c r="BC216" s="264">
        <v>924902</v>
      </c>
      <c r="BD216" s="264">
        <v>940121</v>
      </c>
      <c r="BE216" s="264">
        <v>959709</v>
      </c>
      <c r="BF216" s="264">
        <v>982166</v>
      </c>
      <c r="BG216" s="264">
        <v>1006926</v>
      </c>
      <c r="BH216" s="264">
        <v>1032850</v>
      </c>
      <c r="BI216" s="264">
        <v>1056267</v>
      </c>
      <c r="BJ216" s="264">
        <v>1076744</v>
      </c>
      <c r="BK216" s="264">
        <v>1093977</v>
      </c>
      <c r="BL216" s="264">
        <v>1106424</v>
      </c>
      <c r="BM216" s="264">
        <v>1112885</v>
      </c>
      <c r="BN216" s="264">
        <v>1113115</v>
      </c>
      <c r="BO216" s="264">
        <v>1107870</v>
      </c>
      <c r="BP216" s="264">
        <v>1098678</v>
      </c>
      <c r="BQ216" s="264">
        <v>1087361</v>
      </c>
      <c r="BR216" s="264">
        <v>1075502</v>
      </c>
      <c r="BS216" s="264">
        <v>1064066</v>
      </c>
      <c r="BT216" s="264">
        <v>1053344</v>
      </c>
      <c r="BU216" s="264">
        <v>1043162</v>
      </c>
      <c r="BV216" s="264">
        <v>1033450</v>
      </c>
      <c r="BW216" s="264">
        <v>1022868</v>
      </c>
      <c r="BX216" s="264">
        <v>1009713</v>
      </c>
      <c r="BY216" s="264">
        <v>999783</v>
      </c>
      <c r="BZ216" s="264">
        <v>991705</v>
      </c>
    </row>
    <row r="217" spans="1:78" s="209" customFormat="1" ht="15" customHeight="1" x14ac:dyDescent="0.2">
      <c r="A217" s="210" t="s">
        <v>10</v>
      </c>
      <c r="B217" s="211"/>
      <c r="C217" s="211"/>
      <c r="D217" s="211"/>
      <c r="E217" s="211"/>
      <c r="F217" s="211"/>
      <c r="G217" s="211"/>
      <c r="H217" s="264">
        <v>182838</v>
      </c>
      <c r="I217" s="264">
        <v>189111</v>
      </c>
      <c r="J217" s="264">
        <v>194846</v>
      </c>
      <c r="K217" s="264">
        <v>199280</v>
      </c>
      <c r="L217" s="264">
        <v>203518</v>
      </c>
      <c r="M217" s="264">
        <v>207569</v>
      </c>
      <c r="N217" s="264">
        <v>211610</v>
      </c>
      <c r="O217" s="264">
        <v>216071</v>
      </c>
      <c r="P217" s="264">
        <v>221518</v>
      </c>
      <c r="Q217" s="264">
        <v>228514</v>
      </c>
      <c r="R217" s="264">
        <v>237624</v>
      </c>
      <c r="S217" s="264">
        <v>249237</v>
      </c>
      <c r="T217" s="264">
        <v>263386</v>
      </c>
      <c r="U217" s="264">
        <v>280547</v>
      </c>
      <c r="V217" s="264">
        <v>298581</v>
      </c>
      <c r="W217" s="264">
        <v>316926</v>
      </c>
      <c r="X217" s="264">
        <v>335254</v>
      </c>
      <c r="Y217" s="264">
        <v>351735</v>
      </c>
      <c r="Z217" s="264">
        <v>367026</v>
      </c>
      <c r="AA217" s="264">
        <v>383608</v>
      </c>
      <c r="AB217" s="264">
        <v>396498</v>
      </c>
      <c r="AC217" s="264">
        <v>418987</v>
      </c>
      <c r="AD217" s="264">
        <v>445286</v>
      </c>
      <c r="AE217" s="264">
        <v>473405</v>
      </c>
      <c r="AF217" s="264">
        <v>502134</v>
      </c>
      <c r="AG217" s="264">
        <v>536480</v>
      </c>
      <c r="AH217" s="264">
        <v>561977</v>
      </c>
      <c r="AI217" s="264">
        <v>585666</v>
      </c>
      <c r="AJ217" s="264">
        <v>607025</v>
      </c>
      <c r="AK217" s="264">
        <v>626035</v>
      </c>
      <c r="AL217" s="264">
        <v>642928</v>
      </c>
      <c r="AM217" s="264">
        <v>659020</v>
      </c>
      <c r="AN217" s="264">
        <v>675845</v>
      </c>
      <c r="AO217" s="264">
        <v>694610</v>
      </c>
      <c r="AP217" s="264">
        <v>715925</v>
      </c>
      <c r="AQ217" s="264">
        <v>739262</v>
      </c>
      <c r="AR217" s="264">
        <v>762903</v>
      </c>
      <c r="AS217" s="264">
        <v>784641</v>
      </c>
      <c r="AT217" s="264">
        <v>802663</v>
      </c>
      <c r="AU217" s="264">
        <v>815929</v>
      </c>
      <c r="AV217" s="264">
        <v>824341</v>
      </c>
      <c r="AW217" s="264">
        <v>828696</v>
      </c>
      <c r="AX217" s="264">
        <v>830257</v>
      </c>
      <c r="AY217" s="264">
        <v>830349</v>
      </c>
      <c r="AZ217" s="264">
        <v>829947</v>
      </c>
      <c r="BA217" s="264">
        <v>829806</v>
      </c>
      <c r="BB217" s="264">
        <v>829849</v>
      </c>
      <c r="BC217" s="264">
        <v>830416</v>
      </c>
      <c r="BD217" s="264">
        <v>831733</v>
      </c>
      <c r="BE217" s="264">
        <v>834088</v>
      </c>
      <c r="BF217" s="264">
        <v>837854</v>
      </c>
      <c r="BG217" s="264">
        <v>843716</v>
      </c>
      <c r="BH217" s="264">
        <v>852169</v>
      </c>
      <c r="BI217" s="264">
        <v>865605</v>
      </c>
      <c r="BJ217" s="264">
        <v>883095</v>
      </c>
      <c r="BK217" s="264">
        <v>903252</v>
      </c>
      <c r="BL217" s="264">
        <v>925547</v>
      </c>
      <c r="BM217" s="264">
        <v>948937</v>
      </c>
      <c r="BN217" s="264">
        <v>970054</v>
      </c>
      <c r="BO217" s="264">
        <v>988507</v>
      </c>
      <c r="BP217" s="264">
        <v>1004017</v>
      </c>
      <c r="BQ217" s="264">
        <v>1015163</v>
      </c>
      <c r="BR217" s="264">
        <v>1020851</v>
      </c>
      <c r="BS217" s="264">
        <v>1020858</v>
      </c>
      <c r="BT217" s="264">
        <v>1015883</v>
      </c>
      <c r="BU217" s="264">
        <v>1007322</v>
      </c>
      <c r="BV217" s="264">
        <v>996836</v>
      </c>
      <c r="BW217" s="264">
        <v>985875</v>
      </c>
      <c r="BX217" s="264">
        <v>975318</v>
      </c>
      <c r="BY217" s="264">
        <v>965423</v>
      </c>
      <c r="BZ217" s="264">
        <v>956035</v>
      </c>
    </row>
    <row r="218" spans="1:78" s="209" customFormat="1" ht="15" customHeight="1" x14ac:dyDescent="0.2">
      <c r="A218" s="210" t="s">
        <v>11</v>
      </c>
      <c r="B218" s="211"/>
      <c r="C218" s="211"/>
      <c r="D218" s="211"/>
      <c r="E218" s="211"/>
      <c r="F218" s="211"/>
      <c r="G218" s="211"/>
      <c r="H218" s="264">
        <v>121401</v>
      </c>
      <c r="I218" s="264">
        <v>126284</v>
      </c>
      <c r="J218" s="264">
        <v>131601</v>
      </c>
      <c r="K218" s="264">
        <v>136542</v>
      </c>
      <c r="L218" s="264">
        <v>141783</v>
      </c>
      <c r="M218" s="264">
        <v>146986</v>
      </c>
      <c r="N218" s="264">
        <v>152036</v>
      </c>
      <c r="O218" s="264">
        <v>156931</v>
      </c>
      <c r="P218" s="264">
        <v>161758</v>
      </c>
      <c r="Q218" s="264">
        <v>166565</v>
      </c>
      <c r="R218" s="264">
        <v>171353</v>
      </c>
      <c r="S218" s="264">
        <v>176345</v>
      </c>
      <c r="T218" s="264">
        <v>181949</v>
      </c>
      <c r="U218" s="264">
        <v>188908</v>
      </c>
      <c r="V218" s="264">
        <v>197262</v>
      </c>
      <c r="W218" s="264">
        <v>207480</v>
      </c>
      <c r="X218" s="264">
        <v>219803</v>
      </c>
      <c r="Y218" s="264">
        <v>234102</v>
      </c>
      <c r="Z218" s="264">
        <v>250301</v>
      </c>
      <c r="AA218" s="264">
        <v>266984</v>
      </c>
      <c r="AB218" s="264">
        <v>283601</v>
      </c>
      <c r="AC218" s="264">
        <v>299859</v>
      </c>
      <c r="AD218" s="264">
        <v>314215</v>
      </c>
      <c r="AE218" s="264">
        <v>326505</v>
      </c>
      <c r="AF218" s="264">
        <v>339664</v>
      </c>
      <c r="AG218" s="264">
        <v>349314</v>
      </c>
      <c r="AH218" s="264">
        <v>367259</v>
      </c>
      <c r="AI218" s="264">
        <v>388386</v>
      </c>
      <c r="AJ218" s="264">
        <v>411518</v>
      </c>
      <c r="AK218" s="264">
        <v>435035</v>
      </c>
      <c r="AL218" s="264">
        <v>463242</v>
      </c>
      <c r="AM218" s="264">
        <v>483769</v>
      </c>
      <c r="AN218" s="264">
        <v>502698</v>
      </c>
      <c r="AO218" s="264">
        <v>519620</v>
      </c>
      <c r="AP218" s="264">
        <v>534569</v>
      </c>
      <c r="AQ218" s="264">
        <v>547769</v>
      </c>
      <c r="AR218" s="264">
        <v>560356</v>
      </c>
      <c r="AS218" s="264">
        <v>573645</v>
      </c>
      <c r="AT218" s="264">
        <v>588652</v>
      </c>
      <c r="AU218" s="264">
        <v>605871</v>
      </c>
      <c r="AV218" s="264">
        <v>624840</v>
      </c>
      <c r="AW218" s="264">
        <v>644106</v>
      </c>
      <c r="AX218" s="264">
        <v>661810</v>
      </c>
      <c r="AY218" s="264">
        <v>676434</v>
      </c>
      <c r="AZ218" s="264">
        <v>687114</v>
      </c>
      <c r="BA218" s="264">
        <v>693777</v>
      </c>
      <c r="BB218" s="264">
        <v>697104</v>
      </c>
      <c r="BC218" s="264">
        <v>698149</v>
      </c>
      <c r="BD218" s="264">
        <v>698023</v>
      </c>
      <c r="BE218" s="264">
        <v>697543</v>
      </c>
      <c r="BF218" s="264">
        <v>697330</v>
      </c>
      <c r="BG218" s="264">
        <v>697312</v>
      </c>
      <c r="BH218" s="264">
        <v>697770</v>
      </c>
      <c r="BI218" s="264">
        <v>698891</v>
      </c>
      <c r="BJ218" s="264">
        <v>700912</v>
      </c>
      <c r="BK218" s="264">
        <v>704147</v>
      </c>
      <c r="BL218" s="264">
        <v>709161</v>
      </c>
      <c r="BM218" s="264">
        <v>716373</v>
      </c>
      <c r="BN218" s="264">
        <v>727797</v>
      </c>
      <c r="BO218" s="264">
        <v>742640</v>
      </c>
      <c r="BP218" s="264">
        <v>759733</v>
      </c>
      <c r="BQ218" s="264">
        <v>778627</v>
      </c>
      <c r="BR218" s="264">
        <v>798445</v>
      </c>
      <c r="BS218" s="264">
        <v>816365</v>
      </c>
      <c r="BT218" s="264">
        <v>832053</v>
      </c>
      <c r="BU218" s="264">
        <v>845266</v>
      </c>
      <c r="BV218" s="264">
        <v>854815</v>
      </c>
      <c r="BW218" s="264">
        <v>859770</v>
      </c>
      <c r="BX218" s="264">
        <v>859942</v>
      </c>
      <c r="BY218" s="264">
        <v>855919</v>
      </c>
      <c r="BZ218" s="264">
        <v>848877</v>
      </c>
    </row>
    <row r="219" spans="1:78" s="209" customFormat="1" ht="15" customHeight="1" x14ac:dyDescent="0.2">
      <c r="A219" s="210" t="s">
        <v>12</v>
      </c>
      <c r="B219" s="211"/>
      <c r="C219" s="211"/>
      <c r="D219" s="211"/>
      <c r="E219" s="211"/>
      <c r="F219" s="211"/>
      <c r="G219" s="211"/>
      <c r="H219" s="264">
        <v>72766</v>
      </c>
      <c r="I219" s="264">
        <v>74768</v>
      </c>
      <c r="J219" s="264">
        <v>76745</v>
      </c>
      <c r="K219" s="264">
        <v>78547</v>
      </c>
      <c r="L219" s="264">
        <v>80836</v>
      </c>
      <c r="M219" s="264">
        <v>83524</v>
      </c>
      <c r="N219" s="264">
        <v>86668</v>
      </c>
      <c r="O219" s="264">
        <v>90192</v>
      </c>
      <c r="P219" s="264">
        <v>93955</v>
      </c>
      <c r="Q219" s="264">
        <v>97837</v>
      </c>
      <c r="R219" s="264">
        <v>101707</v>
      </c>
      <c r="S219" s="264">
        <v>105589</v>
      </c>
      <c r="T219" s="264">
        <v>109523</v>
      </c>
      <c r="U219" s="264">
        <v>113698</v>
      </c>
      <c r="V219" s="264">
        <v>118030</v>
      </c>
      <c r="W219" s="264">
        <v>122553</v>
      </c>
      <c r="X219" s="264">
        <v>127350</v>
      </c>
      <c r="Y219" s="264">
        <v>132602</v>
      </c>
      <c r="Z219" s="264">
        <v>138516</v>
      </c>
      <c r="AA219" s="264">
        <v>145284</v>
      </c>
      <c r="AB219" s="264">
        <v>153159</v>
      </c>
      <c r="AC219" s="264">
        <v>162292</v>
      </c>
      <c r="AD219" s="264">
        <v>172764</v>
      </c>
      <c r="AE219" s="264">
        <v>183846</v>
      </c>
      <c r="AF219" s="264">
        <v>195034</v>
      </c>
      <c r="AG219" s="264">
        <v>205981</v>
      </c>
      <c r="AH219" s="264">
        <v>216522</v>
      </c>
      <c r="AI219" s="264">
        <v>225512</v>
      </c>
      <c r="AJ219" s="264">
        <v>233461</v>
      </c>
      <c r="AK219" s="264">
        <v>242024</v>
      </c>
      <c r="AL219" s="264">
        <v>248048</v>
      </c>
      <c r="AM219" s="264">
        <v>260019</v>
      </c>
      <c r="AN219" s="264">
        <v>274199</v>
      </c>
      <c r="AO219" s="264">
        <v>289749</v>
      </c>
      <c r="AP219" s="264">
        <v>305546</v>
      </c>
      <c r="AQ219" s="264">
        <v>324582</v>
      </c>
      <c r="AR219" s="264">
        <v>338281</v>
      </c>
      <c r="AS219" s="264">
        <v>350892</v>
      </c>
      <c r="AT219" s="264">
        <v>362137</v>
      </c>
      <c r="AU219" s="264">
        <v>372035</v>
      </c>
      <c r="AV219" s="264">
        <v>380759</v>
      </c>
      <c r="AW219" s="264">
        <v>389105</v>
      </c>
      <c r="AX219" s="264">
        <v>397996</v>
      </c>
      <c r="AY219" s="264">
        <v>408134</v>
      </c>
      <c r="AZ219" s="264">
        <v>419854</v>
      </c>
      <c r="BA219" s="264">
        <v>432825</v>
      </c>
      <c r="BB219" s="264">
        <v>446035</v>
      </c>
      <c r="BC219" s="264">
        <v>458196</v>
      </c>
      <c r="BD219" s="264">
        <v>468251</v>
      </c>
      <c r="BE219" s="264">
        <v>475613</v>
      </c>
      <c r="BF219" s="264">
        <v>480232</v>
      </c>
      <c r="BG219" s="264">
        <v>482586</v>
      </c>
      <c r="BH219" s="264">
        <v>483399</v>
      </c>
      <c r="BI219" s="264">
        <v>483439</v>
      </c>
      <c r="BJ219" s="264">
        <v>483270</v>
      </c>
      <c r="BK219" s="264">
        <v>483309</v>
      </c>
      <c r="BL219" s="264">
        <v>483504</v>
      </c>
      <c r="BM219" s="264">
        <v>484045</v>
      </c>
      <c r="BN219" s="264">
        <v>485060</v>
      </c>
      <c r="BO219" s="264">
        <v>486712</v>
      </c>
      <c r="BP219" s="264">
        <v>489224</v>
      </c>
      <c r="BQ219" s="264">
        <v>492985</v>
      </c>
      <c r="BR219" s="264">
        <v>498287</v>
      </c>
      <c r="BS219" s="264">
        <v>506534</v>
      </c>
      <c r="BT219" s="264">
        <v>517168</v>
      </c>
      <c r="BU219" s="264">
        <v>529363</v>
      </c>
      <c r="BV219" s="264">
        <v>542811</v>
      </c>
      <c r="BW219" s="264">
        <v>556896</v>
      </c>
      <c r="BX219" s="264">
        <v>569664</v>
      </c>
      <c r="BY219" s="264">
        <v>580877</v>
      </c>
      <c r="BZ219" s="264">
        <v>590364</v>
      </c>
    </row>
    <row r="220" spans="1:78" s="209" customFormat="1" ht="15" customHeight="1" x14ac:dyDescent="0.2">
      <c r="A220" s="210" t="s">
        <v>13</v>
      </c>
      <c r="B220" s="211"/>
      <c r="C220" s="211"/>
      <c r="D220" s="211"/>
      <c r="E220" s="211"/>
      <c r="F220" s="211"/>
      <c r="G220" s="211"/>
      <c r="H220" s="264">
        <v>32432</v>
      </c>
      <c r="I220" s="264">
        <v>33210</v>
      </c>
      <c r="J220" s="264">
        <v>34086</v>
      </c>
      <c r="K220" s="264">
        <v>34897</v>
      </c>
      <c r="L220" s="264">
        <v>35868</v>
      </c>
      <c r="M220" s="264">
        <v>36826</v>
      </c>
      <c r="N220" s="264">
        <v>37763</v>
      </c>
      <c r="O220" s="264">
        <v>38714</v>
      </c>
      <c r="P220" s="264">
        <v>39746</v>
      </c>
      <c r="Q220" s="264">
        <v>40922</v>
      </c>
      <c r="R220" s="264">
        <v>42307</v>
      </c>
      <c r="S220" s="264">
        <v>43987</v>
      </c>
      <c r="T220" s="264">
        <v>45955</v>
      </c>
      <c r="U220" s="264">
        <v>48217</v>
      </c>
      <c r="V220" s="264">
        <v>50691</v>
      </c>
      <c r="W220" s="264">
        <v>53354</v>
      </c>
      <c r="X220" s="264">
        <v>56187</v>
      </c>
      <c r="Y220" s="264">
        <v>59162</v>
      </c>
      <c r="Z220" s="264">
        <v>62235</v>
      </c>
      <c r="AA220" s="264">
        <v>65325</v>
      </c>
      <c r="AB220" s="264">
        <v>68351</v>
      </c>
      <c r="AC220" s="264">
        <v>71310</v>
      </c>
      <c r="AD220" s="264">
        <v>74404</v>
      </c>
      <c r="AE220" s="264">
        <v>77413</v>
      </c>
      <c r="AF220" s="264">
        <v>80776</v>
      </c>
      <c r="AG220" s="264">
        <v>84685</v>
      </c>
      <c r="AH220" s="264">
        <v>89239</v>
      </c>
      <c r="AI220" s="264">
        <v>94385</v>
      </c>
      <c r="AJ220" s="264">
        <v>100103</v>
      </c>
      <c r="AK220" s="264">
        <v>105823</v>
      </c>
      <c r="AL220" s="264">
        <v>111352</v>
      </c>
      <c r="AM220" s="264">
        <v>116605</v>
      </c>
      <c r="AN220" s="264">
        <v>120974</v>
      </c>
      <c r="AO220" s="264">
        <v>124778</v>
      </c>
      <c r="AP220" s="264">
        <v>128926</v>
      </c>
      <c r="AQ220" s="264">
        <v>131718</v>
      </c>
      <c r="AR220" s="264">
        <v>137774</v>
      </c>
      <c r="AS220" s="264">
        <v>145026</v>
      </c>
      <c r="AT220" s="264">
        <v>153027</v>
      </c>
      <c r="AU220" s="264">
        <v>161178</v>
      </c>
      <c r="AV220" s="264">
        <v>171031</v>
      </c>
      <c r="AW220" s="264">
        <v>178114</v>
      </c>
      <c r="AX220" s="264">
        <v>184649</v>
      </c>
      <c r="AY220" s="264">
        <v>190493</v>
      </c>
      <c r="AZ220" s="264">
        <v>195656</v>
      </c>
      <c r="BA220" s="264">
        <v>200233</v>
      </c>
      <c r="BB220" s="264">
        <v>204644</v>
      </c>
      <c r="BC220" s="264">
        <v>209374</v>
      </c>
      <c r="BD220" s="264">
        <v>214791</v>
      </c>
      <c r="BE220" s="264">
        <v>221066</v>
      </c>
      <c r="BF220" s="264">
        <v>228014</v>
      </c>
      <c r="BG220" s="264">
        <v>235099</v>
      </c>
      <c r="BH220" s="264">
        <v>241637</v>
      </c>
      <c r="BI220" s="264">
        <v>247069</v>
      </c>
      <c r="BJ220" s="264">
        <v>251087</v>
      </c>
      <c r="BK220" s="264">
        <v>253662</v>
      </c>
      <c r="BL220" s="264">
        <v>255048</v>
      </c>
      <c r="BM220" s="264">
        <v>255628</v>
      </c>
      <c r="BN220" s="264">
        <v>255804</v>
      </c>
      <c r="BO220" s="264">
        <v>255872</v>
      </c>
      <c r="BP220" s="264">
        <v>256053</v>
      </c>
      <c r="BQ220" s="264">
        <v>256316</v>
      </c>
      <c r="BR220" s="264">
        <v>256763</v>
      </c>
      <c r="BS220" s="264">
        <v>257463</v>
      </c>
      <c r="BT220" s="264">
        <v>258503</v>
      </c>
      <c r="BU220" s="264">
        <v>260001</v>
      </c>
      <c r="BV220" s="264">
        <v>262164</v>
      </c>
      <c r="BW220" s="264">
        <v>265147</v>
      </c>
      <c r="BX220" s="264">
        <v>269707</v>
      </c>
      <c r="BY220" s="264">
        <v>275543</v>
      </c>
      <c r="BZ220" s="264">
        <v>282210</v>
      </c>
    </row>
    <row r="221" spans="1:78" s="209" customFormat="1" ht="15" customHeight="1" x14ac:dyDescent="0.2">
      <c r="A221" s="210" t="s">
        <v>14</v>
      </c>
      <c r="B221" s="211"/>
      <c r="C221" s="211"/>
      <c r="D221" s="211"/>
      <c r="E221" s="211"/>
      <c r="F221" s="211"/>
      <c r="G221" s="211"/>
      <c r="H221" s="264">
        <v>13997</v>
      </c>
      <c r="I221" s="264">
        <v>14344</v>
      </c>
      <c r="J221" s="264">
        <v>14623</v>
      </c>
      <c r="K221" s="264">
        <v>14821</v>
      </c>
      <c r="L221" s="264">
        <v>15090</v>
      </c>
      <c r="M221" s="264">
        <v>15405</v>
      </c>
      <c r="N221" s="264">
        <v>15785</v>
      </c>
      <c r="O221" s="264">
        <v>16224</v>
      </c>
      <c r="P221" s="264">
        <v>16697</v>
      </c>
      <c r="Q221" s="264">
        <v>17188</v>
      </c>
      <c r="R221" s="264">
        <v>17677</v>
      </c>
      <c r="S221" s="264">
        <v>18182</v>
      </c>
      <c r="T221" s="264">
        <v>18740</v>
      </c>
      <c r="U221" s="264">
        <v>19438</v>
      </c>
      <c r="V221" s="264">
        <v>20287</v>
      </c>
      <c r="W221" s="264">
        <v>21352</v>
      </c>
      <c r="X221" s="264">
        <v>22672</v>
      </c>
      <c r="Y221" s="264">
        <v>24231</v>
      </c>
      <c r="Z221" s="264">
        <v>25953</v>
      </c>
      <c r="AA221" s="264">
        <v>27745</v>
      </c>
      <c r="AB221" s="264">
        <v>29529</v>
      </c>
      <c r="AC221" s="264">
        <v>31268</v>
      </c>
      <c r="AD221" s="264">
        <v>32981</v>
      </c>
      <c r="AE221" s="264">
        <v>34507</v>
      </c>
      <c r="AF221" s="264">
        <v>35951</v>
      </c>
      <c r="AG221" s="264">
        <v>37289</v>
      </c>
      <c r="AH221" s="264">
        <v>38526</v>
      </c>
      <c r="AI221" s="264">
        <v>39724</v>
      </c>
      <c r="AJ221" s="264">
        <v>40982</v>
      </c>
      <c r="AK221" s="264">
        <v>42406</v>
      </c>
      <c r="AL221" s="264">
        <v>44108</v>
      </c>
      <c r="AM221" s="264">
        <v>46148</v>
      </c>
      <c r="AN221" s="264">
        <v>48510</v>
      </c>
      <c r="AO221" s="264">
        <v>51191</v>
      </c>
      <c r="AP221" s="264">
        <v>53907</v>
      </c>
      <c r="AQ221" s="264">
        <v>56568</v>
      </c>
      <c r="AR221" s="264">
        <v>59135</v>
      </c>
      <c r="AS221" s="264">
        <v>61293</v>
      </c>
      <c r="AT221" s="264">
        <v>63213</v>
      </c>
      <c r="AU221" s="264">
        <v>65350</v>
      </c>
      <c r="AV221" s="264">
        <v>66812</v>
      </c>
      <c r="AW221" s="264">
        <v>70008</v>
      </c>
      <c r="AX221" s="264">
        <v>73831</v>
      </c>
      <c r="AY221" s="264">
        <v>78051</v>
      </c>
      <c r="AZ221" s="264">
        <v>82358</v>
      </c>
      <c r="BA221" s="264">
        <v>87525</v>
      </c>
      <c r="BB221" s="264">
        <v>91304</v>
      </c>
      <c r="BC221" s="264">
        <v>94812</v>
      </c>
      <c r="BD221" s="264">
        <v>97971</v>
      </c>
      <c r="BE221" s="264">
        <v>100785</v>
      </c>
      <c r="BF221" s="264">
        <v>103303</v>
      </c>
      <c r="BG221" s="264">
        <v>105743</v>
      </c>
      <c r="BH221" s="264">
        <v>108360</v>
      </c>
      <c r="BI221" s="264">
        <v>111340</v>
      </c>
      <c r="BJ221" s="264">
        <v>114771</v>
      </c>
      <c r="BK221" s="264">
        <v>118556</v>
      </c>
      <c r="BL221" s="264">
        <v>122410</v>
      </c>
      <c r="BM221" s="264">
        <v>125978</v>
      </c>
      <c r="BN221" s="264">
        <v>128966</v>
      </c>
      <c r="BO221" s="264">
        <v>131215</v>
      </c>
      <c r="BP221" s="264">
        <v>132712</v>
      </c>
      <c r="BQ221" s="264">
        <v>133587</v>
      </c>
      <c r="BR221" s="264">
        <v>134041</v>
      </c>
      <c r="BS221" s="264">
        <v>134285</v>
      </c>
      <c r="BT221" s="264">
        <v>134470</v>
      </c>
      <c r="BU221" s="264">
        <v>134713</v>
      </c>
      <c r="BV221" s="264">
        <v>134996</v>
      </c>
      <c r="BW221" s="264">
        <v>135373</v>
      </c>
      <c r="BX221" s="264">
        <v>135881</v>
      </c>
      <c r="BY221" s="264">
        <v>136569</v>
      </c>
      <c r="BZ221" s="264">
        <v>137499</v>
      </c>
    </row>
    <row r="222" spans="1:78" s="209" customFormat="1" ht="15" customHeight="1" x14ac:dyDescent="0.2">
      <c r="A222" s="210" t="s">
        <v>15</v>
      </c>
      <c r="B222" s="211"/>
      <c r="C222" s="211"/>
      <c r="D222" s="211"/>
      <c r="E222" s="211"/>
      <c r="F222" s="211"/>
      <c r="G222" s="211"/>
      <c r="H222" s="264">
        <v>6346</v>
      </c>
      <c r="I222" s="264">
        <v>6621</v>
      </c>
      <c r="J222" s="264">
        <v>6909</v>
      </c>
      <c r="K222" s="264">
        <v>7163</v>
      </c>
      <c r="L222" s="264">
        <v>7430</v>
      </c>
      <c r="M222" s="264">
        <v>7668</v>
      </c>
      <c r="N222" s="264">
        <v>7869</v>
      </c>
      <c r="O222" s="264">
        <v>8045</v>
      </c>
      <c r="P222" s="264">
        <v>8215</v>
      </c>
      <c r="Q222" s="264">
        <v>8396</v>
      </c>
      <c r="R222" s="264">
        <v>8603</v>
      </c>
      <c r="S222" s="264">
        <v>8854</v>
      </c>
      <c r="T222" s="264">
        <v>9151</v>
      </c>
      <c r="U222" s="264">
        <v>9506</v>
      </c>
      <c r="V222" s="264">
        <v>9886</v>
      </c>
      <c r="W222" s="264">
        <v>10279</v>
      </c>
      <c r="X222" s="264">
        <v>10686</v>
      </c>
      <c r="Y222" s="264">
        <v>11118</v>
      </c>
      <c r="Z222" s="264">
        <v>11593</v>
      </c>
      <c r="AA222" s="264">
        <v>12134</v>
      </c>
      <c r="AB222" s="264">
        <v>12762</v>
      </c>
      <c r="AC222" s="264">
        <v>13487</v>
      </c>
      <c r="AD222" s="264">
        <v>14309</v>
      </c>
      <c r="AE222" s="264">
        <v>15131</v>
      </c>
      <c r="AF222" s="264">
        <v>15973</v>
      </c>
      <c r="AG222" s="264">
        <v>16811</v>
      </c>
      <c r="AH222" s="264">
        <v>17623</v>
      </c>
      <c r="AI222" s="264">
        <v>18397</v>
      </c>
      <c r="AJ222" s="264">
        <v>19136</v>
      </c>
      <c r="AK222" s="264">
        <v>19835</v>
      </c>
      <c r="AL222" s="264">
        <v>20490</v>
      </c>
      <c r="AM222" s="264">
        <v>21116</v>
      </c>
      <c r="AN222" s="264">
        <v>21753</v>
      </c>
      <c r="AO222" s="264">
        <v>22464</v>
      </c>
      <c r="AP222" s="264">
        <v>23309</v>
      </c>
      <c r="AQ222" s="264">
        <v>24350</v>
      </c>
      <c r="AR222" s="264">
        <v>25615</v>
      </c>
      <c r="AS222" s="264">
        <v>27093</v>
      </c>
      <c r="AT222" s="264">
        <v>28785</v>
      </c>
      <c r="AU222" s="264">
        <v>30513</v>
      </c>
      <c r="AV222" s="264">
        <v>32223</v>
      </c>
      <c r="AW222" s="264">
        <v>33892</v>
      </c>
      <c r="AX222" s="264">
        <v>35329</v>
      </c>
      <c r="AY222" s="264">
        <v>36635</v>
      </c>
      <c r="AZ222" s="264">
        <v>38079</v>
      </c>
      <c r="BA222" s="264">
        <v>39114</v>
      </c>
      <c r="BB222" s="264">
        <v>41209</v>
      </c>
      <c r="BC222" s="264">
        <v>43674</v>
      </c>
      <c r="BD222" s="264">
        <v>46376</v>
      </c>
      <c r="BE222" s="264">
        <v>49131</v>
      </c>
      <c r="BF222" s="264">
        <v>52381</v>
      </c>
      <c r="BG222" s="264">
        <v>54823</v>
      </c>
      <c r="BH222" s="264">
        <v>57103</v>
      </c>
      <c r="BI222" s="264">
        <v>59174</v>
      </c>
      <c r="BJ222" s="264">
        <v>61036</v>
      </c>
      <c r="BK222" s="264">
        <v>62718</v>
      </c>
      <c r="BL222" s="264">
        <v>64360</v>
      </c>
      <c r="BM222" s="264">
        <v>66112</v>
      </c>
      <c r="BN222" s="264">
        <v>68094</v>
      </c>
      <c r="BO222" s="264">
        <v>70353</v>
      </c>
      <c r="BP222" s="264">
        <v>72827</v>
      </c>
      <c r="BQ222" s="264">
        <v>75345</v>
      </c>
      <c r="BR222" s="264">
        <v>77682</v>
      </c>
      <c r="BS222" s="264">
        <v>79661</v>
      </c>
      <c r="BT222" s="264">
        <v>81182</v>
      </c>
      <c r="BU222" s="264">
        <v>82238</v>
      </c>
      <c r="BV222" s="264">
        <v>82912</v>
      </c>
      <c r="BW222" s="264">
        <v>83324</v>
      </c>
      <c r="BX222" s="264">
        <v>83605</v>
      </c>
      <c r="BY222" s="264">
        <v>83849</v>
      </c>
      <c r="BZ222" s="264">
        <v>84127</v>
      </c>
    </row>
    <row r="223" spans="1:78" s="209" customFormat="1" ht="15" customHeight="1" x14ac:dyDescent="0.2">
      <c r="A223" s="210" t="s">
        <v>44</v>
      </c>
      <c r="B223" s="211"/>
      <c r="C223" s="211"/>
      <c r="D223" s="211"/>
      <c r="E223" s="211"/>
      <c r="F223" s="211"/>
      <c r="G223" s="211"/>
      <c r="H223" s="264">
        <v>2956</v>
      </c>
      <c r="I223" s="264">
        <v>3062</v>
      </c>
      <c r="J223" s="264">
        <v>3168</v>
      </c>
      <c r="K223" s="264">
        <v>3266</v>
      </c>
      <c r="L223" s="264">
        <v>3389</v>
      </c>
      <c r="M223" s="264">
        <v>3529</v>
      </c>
      <c r="N223" s="264">
        <v>3689</v>
      </c>
      <c r="O223" s="264">
        <v>3859</v>
      </c>
      <c r="P223" s="264">
        <v>4031</v>
      </c>
      <c r="Q223" s="264">
        <v>4196</v>
      </c>
      <c r="R223" s="264">
        <v>4346</v>
      </c>
      <c r="S223" s="264">
        <v>4478</v>
      </c>
      <c r="T223" s="264">
        <v>4604</v>
      </c>
      <c r="U223" s="264">
        <v>4749</v>
      </c>
      <c r="V223" s="264">
        <v>4913</v>
      </c>
      <c r="W223" s="264">
        <v>5103</v>
      </c>
      <c r="X223" s="264">
        <v>5328</v>
      </c>
      <c r="Y223" s="264">
        <v>5587</v>
      </c>
      <c r="Z223" s="264">
        <v>5873</v>
      </c>
      <c r="AA223" s="264">
        <v>6180</v>
      </c>
      <c r="AB223" s="264">
        <v>6502</v>
      </c>
      <c r="AC223" s="264">
        <v>6840</v>
      </c>
      <c r="AD223" s="264">
        <v>7210</v>
      </c>
      <c r="AE223" s="264">
        <v>7581</v>
      </c>
      <c r="AF223" s="264">
        <v>7987</v>
      </c>
      <c r="AG223" s="264">
        <v>8441</v>
      </c>
      <c r="AH223" s="264">
        <v>8944</v>
      </c>
      <c r="AI223" s="264">
        <v>9488</v>
      </c>
      <c r="AJ223" s="264">
        <v>10052</v>
      </c>
      <c r="AK223" s="264">
        <v>10620</v>
      </c>
      <c r="AL223" s="264">
        <v>11176</v>
      </c>
      <c r="AM223" s="264">
        <v>11707</v>
      </c>
      <c r="AN223" s="264">
        <v>12211</v>
      </c>
      <c r="AO223" s="264">
        <v>12688</v>
      </c>
      <c r="AP223" s="264">
        <v>13147</v>
      </c>
      <c r="AQ223" s="264">
        <v>13583</v>
      </c>
      <c r="AR223" s="264">
        <v>14008</v>
      </c>
      <c r="AS223" s="264">
        <v>14452</v>
      </c>
      <c r="AT223" s="264">
        <v>14957</v>
      </c>
      <c r="AU223" s="264">
        <v>15559</v>
      </c>
      <c r="AV223" s="264">
        <v>16297</v>
      </c>
      <c r="AW223" s="264">
        <v>17191</v>
      </c>
      <c r="AX223" s="264">
        <v>18230</v>
      </c>
      <c r="AY223" s="264">
        <v>19415</v>
      </c>
      <c r="AZ223" s="264">
        <v>20626</v>
      </c>
      <c r="BA223" s="264">
        <v>21826</v>
      </c>
      <c r="BB223" s="264">
        <v>23003</v>
      </c>
      <c r="BC223" s="264">
        <v>24022</v>
      </c>
      <c r="BD223" s="264">
        <v>24964</v>
      </c>
      <c r="BE223" s="264">
        <v>26009</v>
      </c>
      <c r="BF223" s="264">
        <v>26770</v>
      </c>
      <c r="BG223" s="264">
        <v>28297</v>
      </c>
      <c r="BH223" s="264">
        <v>30079</v>
      </c>
      <c r="BI223" s="264">
        <v>32023</v>
      </c>
      <c r="BJ223" s="264">
        <v>34007</v>
      </c>
      <c r="BK223" s="264">
        <v>36315</v>
      </c>
      <c r="BL223" s="264">
        <v>38093</v>
      </c>
      <c r="BM223" s="264">
        <v>39763</v>
      </c>
      <c r="BN223" s="264">
        <v>41293</v>
      </c>
      <c r="BO223" s="264">
        <v>42683</v>
      </c>
      <c r="BP223" s="264">
        <v>43955</v>
      </c>
      <c r="BQ223" s="264">
        <v>45207</v>
      </c>
      <c r="BR223" s="264">
        <v>46547</v>
      </c>
      <c r="BS223" s="264">
        <v>48056</v>
      </c>
      <c r="BT223" s="264">
        <v>49766</v>
      </c>
      <c r="BU223" s="264">
        <v>51631</v>
      </c>
      <c r="BV223" s="264">
        <v>53524</v>
      </c>
      <c r="BW223" s="264">
        <v>55290</v>
      </c>
      <c r="BX223" s="264">
        <v>56800</v>
      </c>
      <c r="BY223" s="264">
        <v>57986</v>
      </c>
      <c r="BZ223" s="264">
        <v>58841</v>
      </c>
    </row>
    <row r="224" spans="1:78" s="209" customFormat="1" ht="15" customHeight="1" x14ac:dyDescent="0.2">
      <c r="A224" s="210" t="s">
        <v>45</v>
      </c>
      <c r="B224" s="211"/>
      <c r="C224" s="211"/>
      <c r="D224" s="211"/>
      <c r="E224" s="211"/>
      <c r="F224" s="211"/>
      <c r="G224" s="211"/>
      <c r="H224" s="264">
        <v>999</v>
      </c>
      <c r="I224" s="264">
        <v>1050</v>
      </c>
      <c r="J224" s="264">
        <v>1099</v>
      </c>
      <c r="K224" s="264">
        <v>1142</v>
      </c>
      <c r="L224" s="264">
        <v>1188</v>
      </c>
      <c r="M224" s="264">
        <v>1234</v>
      </c>
      <c r="N224" s="264">
        <v>1283</v>
      </c>
      <c r="O224" s="264">
        <v>1336</v>
      </c>
      <c r="P224" s="264">
        <v>1393</v>
      </c>
      <c r="Q224" s="264">
        <v>1458</v>
      </c>
      <c r="R224" s="264">
        <v>1530</v>
      </c>
      <c r="S224" s="264">
        <v>1613</v>
      </c>
      <c r="T224" s="264">
        <v>1702</v>
      </c>
      <c r="U224" s="264">
        <v>1798</v>
      </c>
      <c r="V224" s="264">
        <v>1898</v>
      </c>
      <c r="W224" s="264">
        <v>1996</v>
      </c>
      <c r="X224" s="264">
        <v>2092</v>
      </c>
      <c r="Y224" s="264">
        <v>2189</v>
      </c>
      <c r="Z224" s="264">
        <v>2292</v>
      </c>
      <c r="AA224" s="264">
        <v>2408</v>
      </c>
      <c r="AB224" s="264">
        <v>2542</v>
      </c>
      <c r="AC224" s="264">
        <v>2696</v>
      </c>
      <c r="AD224" s="264">
        <v>2874</v>
      </c>
      <c r="AE224" s="264">
        <v>3052</v>
      </c>
      <c r="AF224" s="264">
        <v>3240</v>
      </c>
      <c r="AG224" s="264">
        <v>3432</v>
      </c>
      <c r="AH224" s="264">
        <v>3625</v>
      </c>
      <c r="AI224" s="264">
        <v>3824</v>
      </c>
      <c r="AJ224" s="264">
        <v>4034</v>
      </c>
      <c r="AK224" s="264">
        <v>4261</v>
      </c>
      <c r="AL224" s="264">
        <v>4512</v>
      </c>
      <c r="AM224" s="264">
        <v>4788</v>
      </c>
      <c r="AN224" s="264">
        <v>5083</v>
      </c>
      <c r="AO224" s="264">
        <v>5389</v>
      </c>
      <c r="AP224" s="264">
        <v>5701</v>
      </c>
      <c r="AQ224" s="264">
        <v>6010</v>
      </c>
      <c r="AR224" s="264">
        <v>6314</v>
      </c>
      <c r="AS224" s="264">
        <v>6609</v>
      </c>
      <c r="AT224" s="264">
        <v>6895</v>
      </c>
      <c r="AU224" s="264">
        <v>7173</v>
      </c>
      <c r="AV224" s="264">
        <v>7440</v>
      </c>
      <c r="AW224" s="264">
        <v>7704</v>
      </c>
      <c r="AX224" s="264">
        <v>7981</v>
      </c>
      <c r="AY224" s="264">
        <v>8293</v>
      </c>
      <c r="AZ224" s="264">
        <v>8664</v>
      </c>
      <c r="BA224" s="264">
        <v>9114</v>
      </c>
      <c r="BB224" s="264">
        <v>9654</v>
      </c>
      <c r="BC224" s="264">
        <v>10279</v>
      </c>
      <c r="BD224" s="264">
        <v>10990</v>
      </c>
      <c r="BE224" s="264">
        <v>11716</v>
      </c>
      <c r="BF224" s="264">
        <v>12437</v>
      </c>
      <c r="BG224" s="264">
        <v>13150</v>
      </c>
      <c r="BH224" s="264">
        <v>13773</v>
      </c>
      <c r="BI224" s="264">
        <v>14360</v>
      </c>
      <c r="BJ224" s="264">
        <v>15017</v>
      </c>
      <c r="BK224" s="264">
        <v>15503</v>
      </c>
      <c r="BL224" s="264">
        <v>16467</v>
      </c>
      <c r="BM224" s="264">
        <v>17579</v>
      </c>
      <c r="BN224" s="264">
        <v>18785</v>
      </c>
      <c r="BO224" s="264">
        <v>20015</v>
      </c>
      <c r="BP224" s="264">
        <v>21421</v>
      </c>
      <c r="BQ224" s="264">
        <v>22538</v>
      </c>
      <c r="BR224" s="264">
        <v>23595</v>
      </c>
      <c r="BS224" s="264">
        <v>24575</v>
      </c>
      <c r="BT224" s="264">
        <v>25475</v>
      </c>
      <c r="BU224" s="264">
        <v>26312</v>
      </c>
      <c r="BV224" s="264">
        <v>27142</v>
      </c>
      <c r="BW224" s="264">
        <v>28034</v>
      </c>
      <c r="BX224" s="264">
        <v>29035</v>
      </c>
      <c r="BY224" s="264">
        <v>30162</v>
      </c>
      <c r="BZ224" s="264">
        <v>31381</v>
      </c>
    </row>
    <row r="225" spans="1:78" s="209" customFormat="1" ht="15" customHeight="1" x14ac:dyDescent="0.2">
      <c r="A225" s="210" t="s">
        <v>46</v>
      </c>
      <c r="B225" s="211"/>
      <c r="C225" s="211"/>
      <c r="D225" s="211"/>
      <c r="E225" s="211"/>
      <c r="F225" s="211"/>
      <c r="G225" s="211"/>
      <c r="H225" s="264">
        <v>217</v>
      </c>
      <c r="I225" s="264">
        <v>233</v>
      </c>
      <c r="J225" s="264">
        <v>248</v>
      </c>
      <c r="K225" s="264">
        <v>265</v>
      </c>
      <c r="L225" s="264">
        <v>282</v>
      </c>
      <c r="M225" s="264">
        <v>300</v>
      </c>
      <c r="N225" s="264">
        <v>316</v>
      </c>
      <c r="O225" s="264">
        <v>334</v>
      </c>
      <c r="P225" s="264">
        <v>353</v>
      </c>
      <c r="Q225" s="264">
        <v>372</v>
      </c>
      <c r="R225" s="264">
        <v>392</v>
      </c>
      <c r="S225" s="264">
        <v>412</v>
      </c>
      <c r="T225" s="264">
        <v>434</v>
      </c>
      <c r="U225" s="264">
        <v>459</v>
      </c>
      <c r="V225" s="264">
        <v>489</v>
      </c>
      <c r="W225" s="264">
        <v>524</v>
      </c>
      <c r="X225" s="264">
        <v>564</v>
      </c>
      <c r="Y225" s="264">
        <v>609</v>
      </c>
      <c r="Z225" s="264">
        <v>657</v>
      </c>
      <c r="AA225" s="264">
        <v>708</v>
      </c>
      <c r="AB225" s="264">
        <v>759</v>
      </c>
      <c r="AC225" s="264">
        <v>812</v>
      </c>
      <c r="AD225" s="264">
        <v>868</v>
      </c>
      <c r="AE225" s="264">
        <v>923</v>
      </c>
      <c r="AF225" s="264">
        <v>982</v>
      </c>
      <c r="AG225" s="264">
        <v>1046</v>
      </c>
      <c r="AH225" s="264">
        <v>1118</v>
      </c>
      <c r="AI225" s="264">
        <v>1195</v>
      </c>
      <c r="AJ225" s="264">
        <v>1276</v>
      </c>
      <c r="AK225" s="264">
        <v>1360</v>
      </c>
      <c r="AL225" s="264">
        <v>1445</v>
      </c>
      <c r="AM225" s="264">
        <v>1532</v>
      </c>
      <c r="AN225" s="264">
        <v>1621</v>
      </c>
      <c r="AO225" s="264">
        <v>1714</v>
      </c>
      <c r="AP225" s="264">
        <v>1819</v>
      </c>
      <c r="AQ225" s="264">
        <v>1937</v>
      </c>
      <c r="AR225" s="264">
        <v>2068</v>
      </c>
      <c r="AS225" s="264">
        <v>2210</v>
      </c>
      <c r="AT225" s="264">
        <v>2360</v>
      </c>
      <c r="AU225" s="264">
        <v>2514</v>
      </c>
      <c r="AV225" s="264">
        <v>2668</v>
      </c>
      <c r="AW225" s="264">
        <v>2821</v>
      </c>
      <c r="AX225" s="264">
        <v>2970</v>
      </c>
      <c r="AY225" s="264">
        <v>3117</v>
      </c>
      <c r="AZ225" s="264">
        <v>3261</v>
      </c>
      <c r="BA225" s="264">
        <v>3402</v>
      </c>
      <c r="BB225" s="264">
        <v>3541</v>
      </c>
      <c r="BC225" s="264">
        <v>3689</v>
      </c>
      <c r="BD225" s="264">
        <v>3856</v>
      </c>
      <c r="BE225" s="264">
        <v>4052</v>
      </c>
      <c r="BF225" s="264">
        <v>4288</v>
      </c>
      <c r="BG225" s="264">
        <v>4570</v>
      </c>
      <c r="BH225" s="264">
        <v>4893</v>
      </c>
      <c r="BI225" s="264">
        <v>5259</v>
      </c>
      <c r="BJ225" s="264">
        <v>5633</v>
      </c>
      <c r="BK225" s="264">
        <v>6006</v>
      </c>
      <c r="BL225" s="264">
        <v>6378</v>
      </c>
      <c r="BM225" s="264">
        <v>6707</v>
      </c>
      <c r="BN225" s="264">
        <v>7025</v>
      </c>
      <c r="BO225" s="264">
        <v>7383</v>
      </c>
      <c r="BP225" s="264">
        <v>7653</v>
      </c>
      <c r="BQ225" s="264">
        <v>8182</v>
      </c>
      <c r="BR225" s="264">
        <v>8785</v>
      </c>
      <c r="BS225" s="264">
        <v>9433</v>
      </c>
      <c r="BT225" s="264">
        <v>10095</v>
      </c>
      <c r="BU225" s="264">
        <v>10832</v>
      </c>
      <c r="BV225" s="264">
        <v>11441</v>
      </c>
      <c r="BW225" s="264">
        <v>12025</v>
      </c>
      <c r="BX225" s="264">
        <v>12570</v>
      </c>
      <c r="BY225" s="264">
        <v>13079</v>
      </c>
      <c r="BZ225" s="264">
        <v>13557</v>
      </c>
    </row>
    <row r="226" spans="1:78" s="209" customFormat="1" ht="15" customHeight="1" x14ac:dyDescent="0.2">
      <c r="A226" s="210" t="s">
        <v>47</v>
      </c>
      <c r="B226" s="211"/>
      <c r="C226" s="211"/>
      <c r="D226" s="211"/>
      <c r="E226" s="211"/>
      <c r="F226" s="211"/>
      <c r="G226" s="211"/>
      <c r="H226" s="264">
        <v>29</v>
      </c>
      <c r="I226" s="264">
        <v>31</v>
      </c>
      <c r="J226" s="264">
        <v>33</v>
      </c>
      <c r="K226" s="264">
        <v>36</v>
      </c>
      <c r="L226" s="264">
        <v>40</v>
      </c>
      <c r="M226" s="264">
        <v>43</v>
      </c>
      <c r="N226" s="264">
        <v>47</v>
      </c>
      <c r="O226" s="264">
        <v>51</v>
      </c>
      <c r="P226" s="264">
        <v>56</v>
      </c>
      <c r="Q226" s="264">
        <v>60</v>
      </c>
      <c r="R226" s="264">
        <v>65</v>
      </c>
      <c r="S226" s="264">
        <v>70</v>
      </c>
      <c r="T226" s="264">
        <v>74</v>
      </c>
      <c r="U226" s="264">
        <v>79</v>
      </c>
      <c r="V226" s="264">
        <v>84</v>
      </c>
      <c r="W226" s="264">
        <v>91</v>
      </c>
      <c r="X226" s="264">
        <v>98</v>
      </c>
      <c r="Y226" s="264">
        <v>106</v>
      </c>
      <c r="Z226" s="264">
        <v>115</v>
      </c>
      <c r="AA226" s="264">
        <v>125</v>
      </c>
      <c r="AB226" s="264">
        <v>138</v>
      </c>
      <c r="AC226" s="264">
        <v>152</v>
      </c>
      <c r="AD226" s="264">
        <v>168</v>
      </c>
      <c r="AE226" s="264">
        <v>185</v>
      </c>
      <c r="AF226" s="264">
        <v>203</v>
      </c>
      <c r="AG226" s="264">
        <v>221</v>
      </c>
      <c r="AH226" s="264">
        <v>238</v>
      </c>
      <c r="AI226" s="264">
        <v>256</v>
      </c>
      <c r="AJ226" s="264">
        <v>275</v>
      </c>
      <c r="AK226" s="264">
        <v>295</v>
      </c>
      <c r="AL226" s="264">
        <v>317</v>
      </c>
      <c r="AM226" s="264">
        <v>341</v>
      </c>
      <c r="AN226" s="264">
        <v>366</v>
      </c>
      <c r="AO226" s="264">
        <v>394</v>
      </c>
      <c r="AP226" s="264">
        <v>424</v>
      </c>
      <c r="AQ226" s="264">
        <v>454</v>
      </c>
      <c r="AR226" s="264">
        <v>485</v>
      </c>
      <c r="AS226" s="264">
        <v>520</v>
      </c>
      <c r="AT226" s="264">
        <v>556</v>
      </c>
      <c r="AU226" s="264">
        <v>596</v>
      </c>
      <c r="AV226" s="264">
        <v>641</v>
      </c>
      <c r="AW226" s="264">
        <v>691</v>
      </c>
      <c r="AX226" s="264">
        <v>745</v>
      </c>
      <c r="AY226" s="264">
        <v>803</v>
      </c>
      <c r="AZ226" s="264">
        <v>862</v>
      </c>
      <c r="BA226" s="264">
        <v>921</v>
      </c>
      <c r="BB226" s="264">
        <v>981</v>
      </c>
      <c r="BC226" s="264">
        <v>1040</v>
      </c>
      <c r="BD226" s="264">
        <v>1100</v>
      </c>
      <c r="BE226" s="264">
        <v>1158</v>
      </c>
      <c r="BF226" s="264">
        <v>1216</v>
      </c>
      <c r="BG226" s="264">
        <v>1275</v>
      </c>
      <c r="BH226" s="264">
        <v>1337</v>
      </c>
      <c r="BI226" s="264">
        <v>1408</v>
      </c>
      <c r="BJ226" s="264">
        <v>1491</v>
      </c>
      <c r="BK226" s="264">
        <v>1590</v>
      </c>
      <c r="BL226" s="264">
        <v>1706</v>
      </c>
      <c r="BM226" s="264">
        <v>1840</v>
      </c>
      <c r="BN226" s="264">
        <v>1990</v>
      </c>
      <c r="BO226" s="264">
        <v>2144</v>
      </c>
      <c r="BP226" s="264">
        <v>2298</v>
      </c>
      <c r="BQ226" s="264">
        <v>2454</v>
      </c>
      <c r="BR226" s="264">
        <v>2593</v>
      </c>
      <c r="BS226" s="264">
        <v>2730</v>
      </c>
      <c r="BT226" s="264">
        <v>2887</v>
      </c>
      <c r="BU226" s="264">
        <v>3007</v>
      </c>
      <c r="BV226" s="264">
        <v>3242</v>
      </c>
      <c r="BW226" s="264">
        <v>3505</v>
      </c>
      <c r="BX226" s="264">
        <v>3786</v>
      </c>
      <c r="BY226" s="264">
        <v>4072</v>
      </c>
      <c r="BZ226" s="264">
        <v>4383</v>
      </c>
    </row>
    <row r="227" spans="1:78" s="209" customFormat="1" ht="15" customHeight="1" x14ac:dyDescent="0.2">
      <c r="A227" s="210" t="s">
        <v>168</v>
      </c>
      <c r="B227" s="211"/>
      <c r="C227" s="211"/>
      <c r="D227" s="211"/>
      <c r="E227" s="211"/>
      <c r="F227" s="211"/>
      <c r="G227" s="211"/>
      <c r="H227" s="222">
        <v>2</v>
      </c>
      <c r="I227" s="222">
        <v>2</v>
      </c>
      <c r="J227" s="222">
        <v>2</v>
      </c>
      <c r="K227" s="222">
        <v>2</v>
      </c>
      <c r="L227" s="222">
        <v>3</v>
      </c>
      <c r="M227" s="222">
        <v>3</v>
      </c>
      <c r="N227" s="222">
        <v>4</v>
      </c>
      <c r="O227" s="222">
        <v>4</v>
      </c>
      <c r="P227" s="222">
        <v>5</v>
      </c>
      <c r="Q227" s="222">
        <v>5</v>
      </c>
      <c r="R227" s="222">
        <v>5</v>
      </c>
      <c r="S227" s="222">
        <v>6</v>
      </c>
      <c r="T227" s="222">
        <v>7</v>
      </c>
      <c r="U227" s="222">
        <v>8</v>
      </c>
      <c r="V227" s="222">
        <v>8</v>
      </c>
      <c r="W227" s="222">
        <v>9</v>
      </c>
      <c r="X227" s="222">
        <v>10</v>
      </c>
      <c r="Y227" s="222">
        <v>11</v>
      </c>
      <c r="Z227" s="222">
        <v>12</v>
      </c>
      <c r="AA227" s="222">
        <v>14</v>
      </c>
      <c r="AB227" s="222">
        <v>15</v>
      </c>
      <c r="AC227" s="222">
        <v>17</v>
      </c>
      <c r="AD227" s="222">
        <v>20</v>
      </c>
      <c r="AE227" s="222">
        <v>22</v>
      </c>
      <c r="AF227" s="222">
        <v>25</v>
      </c>
      <c r="AG227" s="222">
        <v>30</v>
      </c>
      <c r="AH227" s="222">
        <v>33</v>
      </c>
      <c r="AI227" s="222">
        <v>38</v>
      </c>
      <c r="AJ227" s="222">
        <v>42</v>
      </c>
      <c r="AK227" s="222">
        <v>48</v>
      </c>
      <c r="AL227" s="222">
        <v>53</v>
      </c>
      <c r="AM227" s="222">
        <v>58</v>
      </c>
      <c r="AN227" s="222">
        <v>64</v>
      </c>
      <c r="AO227" s="222">
        <v>70</v>
      </c>
      <c r="AP227" s="222">
        <v>77</v>
      </c>
      <c r="AQ227" s="222">
        <v>83</v>
      </c>
      <c r="AR227" s="222">
        <v>90</v>
      </c>
      <c r="AS227" s="222">
        <v>98</v>
      </c>
      <c r="AT227" s="222">
        <v>107</v>
      </c>
      <c r="AU227" s="222">
        <v>115</v>
      </c>
      <c r="AV227" s="222">
        <v>125</v>
      </c>
      <c r="AW227" s="222">
        <v>135</v>
      </c>
      <c r="AX227" s="222">
        <v>146</v>
      </c>
      <c r="AY227" s="222">
        <v>157</v>
      </c>
      <c r="AZ227" s="222">
        <v>170</v>
      </c>
      <c r="BA227" s="222">
        <v>184</v>
      </c>
      <c r="BB227" s="222">
        <v>200</v>
      </c>
      <c r="BC227" s="222">
        <v>216</v>
      </c>
      <c r="BD227" s="222">
        <v>234</v>
      </c>
      <c r="BE227" s="222">
        <v>253</v>
      </c>
      <c r="BF227" s="222">
        <v>272</v>
      </c>
      <c r="BG227" s="222">
        <v>292</v>
      </c>
      <c r="BH227" s="222">
        <v>312</v>
      </c>
      <c r="BI227" s="222">
        <v>333</v>
      </c>
      <c r="BJ227" s="222">
        <v>355</v>
      </c>
      <c r="BK227" s="222">
        <v>376</v>
      </c>
      <c r="BL227" s="222">
        <v>399</v>
      </c>
      <c r="BM227" s="222">
        <v>423</v>
      </c>
      <c r="BN227" s="222">
        <v>448</v>
      </c>
      <c r="BO227" s="222">
        <v>479</v>
      </c>
      <c r="BP227" s="222">
        <v>513</v>
      </c>
      <c r="BQ227" s="222">
        <v>553</v>
      </c>
      <c r="BR227" s="222">
        <v>597</v>
      </c>
      <c r="BS227" s="222">
        <v>647</v>
      </c>
      <c r="BT227" s="222">
        <v>699</v>
      </c>
      <c r="BU227" s="222">
        <v>752</v>
      </c>
      <c r="BV227" s="222">
        <v>808</v>
      </c>
      <c r="BW227" s="222">
        <v>860</v>
      </c>
      <c r="BX227" s="222">
        <v>915</v>
      </c>
      <c r="BY227" s="222">
        <v>977</v>
      </c>
      <c r="BZ227" s="222">
        <v>1028</v>
      </c>
    </row>
    <row r="228" spans="1:78" s="209" customFormat="1" ht="15" customHeight="1" x14ac:dyDescent="0.2">
      <c r="A228" s="210"/>
      <c r="B228" s="211"/>
      <c r="C228" s="211"/>
      <c r="D228" s="211"/>
      <c r="E228" s="211"/>
      <c r="F228" s="211"/>
      <c r="G228" s="211"/>
      <c r="H228" s="264"/>
      <c r="I228" s="264"/>
      <c r="J228" s="264"/>
      <c r="K228" s="264"/>
      <c r="L228" s="264"/>
      <c r="M228" s="264"/>
      <c r="N228" s="264"/>
      <c r="O228" s="264"/>
      <c r="P228" s="264"/>
      <c r="Q228" s="264"/>
      <c r="R228" s="264"/>
      <c r="S228" s="264"/>
      <c r="T228" s="264"/>
      <c r="U228" s="264"/>
      <c r="V228" s="264"/>
      <c r="W228" s="264"/>
      <c r="X228" s="264"/>
      <c r="Y228" s="264"/>
      <c r="Z228" s="264"/>
      <c r="AA228" s="264"/>
      <c r="AB228" s="264"/>
      <c r="AC228" s="264"/>
      <c r="AD228" s="264"/>
      <c r="AE228" s="264"/>
      <c r="AF228" s="264"/>
      <c r="AG228" s="264"/>
      <c r="AH228" s="264"/>
      <c r="AI228" s="264"/>
      <c r="AJ228" s="264"/>
      <c r="AK228" s="264"/>
      <c r="AL228" s="264"/>
      <c r="AM228" s="264"/>
      <c r="AN228" s="264"/>
      <c r="AO228" s="264"/>
      <c r="AP228" s="264"/>
      <c r="AQ228" s="264"/>
      <c r="AR228" s="264"/>
      <c r="AS228" s="264"/>
      <c r="AT228" s="264"/>
      <c r="AU228" s="264"/>
      <c r="AV228" s="264"/>
      <c r="AW228" s="264"/>
      <c r="AX228" s="264"/>
      <c r="AY228" s="264"/>
      <c r="AZ228" s="264"/>
      <c r="BA228" s="264"/>
      <c r="BB228" s="264"/>
      <c r="BC228" s="264"/>
      <c r="BD228" s="264"/>
      <c r="BE228" s="264"/>
      <c r="BF228" s="264"/>
      <c r="BG228" s="264"/>
      <c r="BH228" s="264"/>
      <c r="BI228" s="264"/>
      <c r="BJ228" s="264"/>
      <c r="BK228" s="264"/>
      <c r="BL228" s="264"/>
      <c r="BM228" s="264"/>
      <c r="BN228" s="264"/>
      <c r="BO228" s="264"/>
      <c r="BP228" s="264"/>
      <c r="BQ228" s="264"/>
      <c r="BR228" s="264"/>
      <c r="BS228" s="264"/>
      <c r="BT228" s="264"/>
      <c r="BU228" s="264"/>
      <c r="BV228" s="264"/>
      <c r="BW228" s="264"/>
      <c r="BX228" s="264"/>
      <c r="BY228" s="264"/>
      <c r="BZ228" s="264"/>
    </row>
    <row r="229" spans="1:78" s="171" customFormat="1" ht="15" customHeight="1" x14ac:dyDescent="0.2">
      <c r="A229" s="175" t="s">
        <v>166</v>
      </c>
      <c r="B229" s="212"/>
      <c r="C229" s="212"/>
      <c r="D229" s="212"/>
      <c r="E229" s="212"/>
      <c r="F229" s="212"/>
      <c r="G229" s="212"/>
      <c r="H229" s="265">
        <v>2074939</v>
      </c>
      <c r="I229" s="265">
        <v>2142929</v>
      </c>
      <c r="J229" s="265">
        <v>2210203</v>
      </c>
      <c r="K229" s="265">
        <v>2268096</v>
      </c>
      <c r="L229" s="265">
        <v>2326786</v>
      </c>
      <c r="M229" s="265">
        <v>2386135</v>
      </c>
      <c r="N229" s="265">
        <v>2445846</v>
      </c>
      <c r="O229" s="265">
        <v>2505443</v>
      </c>
      <c r="P229" s="265">
        <v>2564477</v>
      </c>
      <c r="Q229" s="265">
        <v>2622776</v>
      </c>
      <c r="R229" s="265">
        <v>2680104</v>
      </c>
      <c r="S229" s="265">
        <v>2736405</v>
      </c>
      <c r="T229" s="265">
        <v>2793650</v>
      </c>
      <c r="U229" s="265">
        <v>2857885</v>
      </c>
      <c r="V229" s="265">
        <v>2922505</v>
      </c>
      <c r="W229" s="265">
        <v>2988349</v>
      </c>
      <c r="X229" s="265">
        <v>3055489</v>
      </c>
      <c r="Y229" s="265">
        <v>3124429</v>
      </c>
      <c r="Z229" s="265">
        <v>3195211</v>
      </c>
      <c r="AA229" s="265">
        <v>3267421</v>
      </c>
      <c r="AB229" s="265">
        <v>3340845</v>
      </c>
      <c r="AC229" s="265">
        <v>3414636</v>
      </c>
      <c r="AD229" s="265">
        <v>3489007</v>
      </c>
      <c r="AE229" s="265">
        <v>3560213</v>
      </c>
      <c r="AF229" s="265">
        <v>3632276</v>
      </c>
      <c r="AG229" s="265">
        <v>3705111</v>
      </c>
      <c r="AH229" s="265">
        <v>3777597</v>
      </c>
      <c r="AI229" s="265">
        <v>3850253</v>
      </c>
      <c r="AJ229" s="265">
        <v>3922955</v>
      </c>
      <c r="AK229" s="265">
        <v>3995503</v>
      </c>
      <c r="AL229" s="265">
        <v>4068071</v>
      </c>
      <c r="AM229" s="265">
        <v>4138856</v>
      </c>
      <c r="AN229" s="265">
        <v>4208567</v>
      </c>
      <c r="AO229" s="265">
        <v>4276714</v>
      </c>
      <c r="AP229" s="265">
        <v>4342981</v>
      </c>
      <c r="AQ229" s="265">
        <v>4408133</v>
      </c>
      <c r="AR229" s="265">
        <v>4469567</v>
      </c>
      <c r="AS229" s="265">
        <v>4528367</v>
      </c>
      <c r="AT229" s="265">
        <v>4584024</v>
      </c>
      <c r="AU229" s="265">
        <v>4637201</v>
      </c>
      <c r="AV229" s="265">
        <v>4688214</v>
      </c>
      <c r="AW229" s="265">
        <v>4735958</v>
      </c>
      <c r="AX229" s="265">
        <v>4780783</v>
      </c>
      <c r="AY229" s="265">
        <v>4822174</v>
      </c>
      <c r="AZ229" s="265">
        <v>4861684</v>
      </c>
      <c r="BA229" s="265">
        <v>4899150</v>
      </c>
      <c r="BB229" s="265">
        <v>4934155</v>
      </c>
      <c r="BC229" s="265">
        <v>4966652</v>
      </c>
      <c r="BD229" s="265">
        <v>4996212</v>
      </c>
      <c r="BE229" s="265">
        <v>5023659</v>
      </c>
      <c r="BF229" s="265">
        <v>5048902</v>
      </c>
      <c r="BG229" s="265">
        <v>5071923</v>
      </c>
      <c r="BH229" s="265">
        <v>5092761</v>
      </c>
      <c r="BI229" s="265">
        <v>5111116</v>
      </c>
      <c r="BJ229" s="265">
        <v>5127429</v>
      </c>
      <c r="BK229" s="265">
        <v>5141783</v>
      </c>
      <c r="BL229" s="265">
        <v>5154325</v>
      </c>
      <c r="BM229" s="265">
        <v>5165233</v>
      </c>
      <c r="BN229" s="265">
        <v>5174318</v>
      </c>
      <c r="BO229" s="265">
        <v>5181676</v>
      </c>
      <c r="BP229" s="265">
        <v>5187447</v>
      </c>
      <c r="BQ229" s="265">
        <v>5191756</v>
      </c>
      <c r="BR229" s="265">
        <v>5194673</v>
      </c>
      <c r="BS229" s="265">
        <v>5195947</v>
      </c>
      <c r="BT229" s="265">
        <v>5195554</v>
      </c>
      <c r="BU229" s="265">
        <v>5193603</v>
      </c>
      <c r="BV229" s="265">
        <v>5190112</v>
      </c>
      <c r="BW229" s="265">
        <v>5185109</v>
      </c>
      <c r="BX229" s="265">
        <v>5178260</v>
      </c>
      <c r="BY229" s="265">
        <v>5169603</v>
      </c>
      <c r="BZ229" s="265">
        <v>5159364</v>
      </c>
    </row>
    <row r="230" spans="1:78" s="171" customFormat="1" ht="15" customHeight="1" x14ac:dyDescent="0.2">
      <c r="A230" s="175"/>
      <c r="B230" s="212"/>
      <c r="C230" s="212"/>
      <c r="D230" s="212"/>
      <c r="E230" s="212"/>
      <c r="F230" s="212"/>
      <c r="G230" s="212"/>
      <c r="H230" s="265"/>
      <c r="I230" s="265"/>
      <c r="J230" s="265"/>
      <c r="K230" s="265"/>
      <c r="L230" s="265"/>
      <c r="M230" s="265"/>
      <c r="N230" s="265"/>
      <c r="O230" s="265"/>
      <c r="P230" s="265"/>
      <c r="Q230" s="265"/>
      <c r="R230" s="265"/>
      <c r="S230" s="265"/>
      <c r="T230" s="265"/>
      <c r="U230" s="265"/>
      <c r="V230" s="265"/>
      <c r="W230" s="265"/>
      <c r="X230" s="265"/>
      <c r="Y230" s="265"/>
      <c r="Z230" s="265"/>
      <c r="AA230" s="265"/>
      <c r="AB230" s="265"/>
      <c r="AC230" s="265"/>
      <c r="AD230" s="265"/>
      <c r="AE230" s="265"/>
      <c r="AF230" s="265"/>
      <c r="AG230" s="265"/>
      <c r="AH230" s="265"/>
      <c r="AI230" s="265"/>
      <c r="AJ230" s="265"/>
      <c r="AK230" s="265"/>
      <c r="AL230" s="265"/>
      <c r="AM230" s="265"/>
      <c r="AN230" s="265"/>
      <c r="AO230" s="265"/>
      <c r="AP230" s="265"/>
      <c r="AQ230" s="265"/>
      <c r="AR230" s="265"/>
      <c r="AS230" s="265"/>
      <c r="AT230" s="265"/>
      <c r="AU230" s="265"/>
      <c r="AV230" s="265"/>
      <c r="AW230" s="265"/>
      <c r="AX230" s="265"/>
      <c r="AY230" s="265"/>
      <c r="AZ230" s="265"/>
      <c r="BA230" s="265"/>
      <c r="BB230" s="265"/>
      <c r="BC230" s="265"/>
      <c r="BD230" s="265"/>
      <c r="BE230" s="265"/>
      <c r="BF230" s="265"/>
      <c r="BG230" s="265"/>
      <c r="BH230" s="265"/>
      <c r="BI230" s="265"/>
      <c r="BJ230" s="265"/>
      <c r="BK230" s="265"/>
      <c r="BL230" s="265"/>
      <c r="BM230" s="265"/>
      <c r="BN230" s="265"/>
      <c r="BO230" s="265"/>
      <c r="BP230" s="265"/>
      <c r="BQ230" s="265"/>
      <c r="BR230" s="265"/>
      <c r="BS230" s="265"/>
      <c r="BT230" s="265"/>
      <c r="BU230" s="265"/>
      <c r="BV230" s="265"/>
      <c r="BW230" s="265"/>
      <c r="BX230" s="265"/>
      <c r="BY230" s="265"/>
      <c r="BZ230" s="265"/>
    </row>
    <row r="231" spans="1:78" ht="15" customHeight="1" x14ac:dyDescent="0.2">
      <c r="A231" s="176" t="s">
        <v>3</v>
      </c>
      <c r="B231" s="213"/>
      <c r="C231" s="213"/>
      <c r="D231" s="213"/>
      <c r="E231" s="213"/>
      <c r="F231" s="213"/>
      <c r="G231" s="213"/>
      <c r="H231" s="266">
        <v>143512</v>
      </c>
      <c r="I231" s="266">
        <v>147396</v>
      </c>
      <c r="J231" s="266">
        <v>150707</v>
      </c>
      <c r="K231" s="266">
        <v>152627</v>
      </c>
      <c r="L231" s="266">
        <v>153307</v>
      </c>
      <c r="M231" s="266">
        <v>152830</v>
      </c>
      <c r="N231" s="266">
        <v>151286</v>
      </c>
      <c r="O231" s="266">
        <v>148851</v>
      </c>
      <c r="P231" s="266">
        <v>145729</v>
      </c>
      <c r="Q231" s="266">
        <v>142101</v>
      </c>
      <c r="R231" s="266">
        <v>138156</v>
      </c>
      <c r="S231" s="266">
        <v>133983</v>
      </c>
      <c r="T231" s="266">
        <v>129904</v>
      </c>
      <c r="U231" s="266">
        <v>126402</v>
      </c>
      <c r="V231" s="266">
        <v>123383</v>
      </c>
      <c r="W231" s="266">
        <v>121030</v>
      </c>
      <c r="X231" s="266">
        <v>119493</v>
      </c>
      <c r="Y231" s="266">
        <v>118827</v>
      </c>
      <c r="Z231" s="266">
        <v>119315</v>
      </c>
      <c r="AA231" s="266">
        <v>120748</v>
      </c>
      <c r="AB231" s="266">
        <v>122859</v>
      </c>
      <c r="AC231" s="266">
        <v>125519</v>
      </c>
      <c r="AD231" s="266">
        <v>128346</v>
      </c>
      <c r="AE231" s="266">
        <v>130929</v>
      </c>
      <c r="AF231" s="266">
        <v>133258</v>
      </c>
      <c r="AG231" s="266">
        <v>135270</v>
      </c>
      <c r="AH231" s="266">
        <v>136752</v>
      </c>
      <c r="AI231" s="266">
        <v>137536</v>
      </c>
      <c r="AJ231" s="266">
        <v>137577</v>
      </c>
      <c r="AK231" s="266">
        <v>136966</v>
      </c>
      <c r="AL231" s="266">
        <v>135888</v>
      </c>
      <c r="AM231" s="266">
        <v>134578</v>
      </c>
      <c r="AN231" s="266">
        <v>133232</v>
      </c>
      <c r="AO231" s="266">
        <v>131971</v>
      </c>
      <c r="AP231" s="266">
        <v>130825</v>
      </c>
      <c r="AQ231" s="266">
        <v>129766</v>
      </c>
      <c r="AR231" s="266">
        <v>128779</v>
      </c>
      <c r="AS231" s="266">
        <v>127684</v>
      </c>
      <c r="AT231" s="266">
        <v>126255</v>
      </c>
      <c r="AU231" s="266">
        <v>125239</v>
      </c>
      <c r="AV231" s="266">
        <v>124457</v>
      </c>
      <c r="AW231" s="266">
        <v>123910</v>
      </c>
      <c r="AX231" s="266">
        <v>123767</v>
      </c>
      <c r="AY231" s="266">
        <v>124236</v>
      </c>
      <c r="AZ231" s="266">
        <v>124513</v>
      </c>
      <c r="BA231" s="266">
        <v>124719</v>
      </c>
      <c r="BB231" s="266">
        <v>124767</v>
      </c>
      <c r="BC231" s="266">
        <v>124573</v>
      </c>
      <c r="BD231" s="266">
        <v>124025</v>
      </c>
      <c r="BE231" s="266">
        <v>123162</v>
      </c>
      <c r="BF231" s="266">
        <v>122032</v>
      </c>
      <c r="BG231" s="266">
        <v>120795</v>
      </c>
      <c r="BH231" s="266">
        <v>119593</v>
      </c>
      <c r="BI231" s="266">
        <v>118598</v>
      </c>
      <c r="BJ231" s="266">
        <v>117841</v>
      </c>
      <c r="BK231" s="266">
        <v>117351</v>
      </c>
      <c r="BL231" s="266">
        <v>117060</v>
      </c>
      <c r="BM231" s="266">
        <v>116908</v>
      </c>
      <c r="BN231" s="266">
        <v>116842</v>
      </c>
      <c r="BO231" s="266">
        <v>116817</v>
      </c>
      <c r="BP231" s="266">
        <v>116782</v>
      </c>
      <c r="BQ231" s="266">
        <v>116695</v>
      </c>
      <c r="BR231" s="266">
        <v>116541</v>
      </c>
      <c r="BS231" s="266">
        <v>116323</v>
      </c>
      <c r="BT231" s="266">
        <v>116049</v>
      </c>
      <c r="BU231" s="266">
        <v>115726</v>
      </c>
      <c r="BV231" s="266">
        <v>115362</v>
      </c>
      <c r="BW231" s="266">
        <v>114965</v>
      </c>
      <c r="BX231" s="266">
        <v>114545</v>
      </c>
      <c r="BY231" s="266">
        <v>114111</v>
      </c>
      <c r="BZ231" s="266">
        <v>113671</v>
      </c>
    </row>
    <row r="232" spans="1:78" ht="15" customHeight="1" x14ac:dyDescent="0.2">
      <c r="A232" s="176" t="s">
        <v>4</v>
      </c>
      <c r="B232" s="213"/>
      <c r="C232" s="213"/>
      <c r="D232" s="213"/>
      <c r="E232" s="213"/>
      <c r="F232" s="213"/>
      <c r="G232" s="213"/>
      <c r="H232" s="266">
        <v>348106</v>
      </c>
      <c r="I232" s="266">
        <v>354486</v>
      </c>
      <c r="J232" s="266">
        <v>360987</v>
      </c>
      <c r="K232" s="266">
        <v>366977</v>
      </c>
      <c r="L232" s="266">
        <v>373923</v>
      </c>
      <c r="M232" s="266">
        <v>381848</v>
      </c>
      <c r="N232" s="266">
        <v>389747</v>
      </c>
      <c r="O232" s="266">
        <v>396333</v>
      </c>
      <c r="P232" s="266">
        <v>400557</v>
      </c>
      <c r="Q232" s="266">
        <v>401788</v>
      </c>
      <c r="R232" s="266">
        <v>399892</v>
      </c>
      <c r="S232" s="266">
        <v>395145</v>
      </c>
      <c r="T232" s="266">
        <v>388599</v>
      </c>
      <c r="U232" s="266">
        <v>382231</v>
      </c>
      <c r="V232" s="266">
        <v>375372</v>
      </c>
      <c r="W232" s="266">
        <v>368801</v>
      </c>
      <c r="X232" s="266">
        <v>362891</v>
      </c>
      <c r="Y232" s="266">
        <v>358067</v>
      </c>
      <c r="Z232" s="266">
        <v>354551</v>
      </c>
      <c r="AA232" s="266">
        <v>352448</v>
      </c>
      <c r="AB232" s="266">
        <v>351814</v>
      </c>
      <c r="AC232" s="266">
        <v>352810</v>
      </c>
      <c r="AD232" s="266">
        <v>354816</v>
      </c>
      <c r="AE232" s="266">
        <v>359363</v>
      </c>
      <c r="AF232" s="266">
        <v>366010</v>
      </c>
      <c r="AG232" s="266">
        <v>374066</v>
      </c>
      <c r="AH232" s="266">
        <v>383255</v>
      </c>
      <c r="AI232" s="266">
        <v>393089</v>
      </c>
      <c r="AJ232" s="266">
        <v>402100</v>
      </c>
      <c r="AK232" s="266">
        <v>410109</v>
      </c>
      <c r="AL232" s="266">
        <v>416992</v>
      </c>
      <c r="AM232" s="266">
        <v>422137</v>
      </c>
      <c r="AN232" s="266">
        <v>425056</v>
      </c>
      <c r="AO232" s="266">
        <v>425624</v>
      </c>
      <c r="AP232" s="266">
        <v>424124</v>
      </c>
      <c r="AQ232" s="266">
        <v>421118</v>
      </c>
      <c r="AR232" s="266">
        <v>417318</v>
      </c>
      <c r="AS232" s="266">
        <v>413324</v>
      </c>
      <c r="AT232" s="266">
        <v>409506</v>
      </c>
      <c r="AU232" s="266">
        <v>405965</v>
      </c>
      <c r="AV232" s="266">
        <v>402632</v>
      </c>
      <c r="AW232" s="266">
        <v>399468</v>
      </c>
      <c r="AX232" s="266">
        <v>395940</v>
      </c>
      <c r="AY232" s="266">
        <v>391368</v>
      </c>
      <c r="AZ232" s="266">
        <v>388036</v>
      </c>
      <c r="BA232" s="266">
        <v>385405</v>
      </c>
      <c r="BB232" s="266">
        <v>383480</v>
      </c>
      <c r="BC232" s="266">
        <v>382780</v>
      </c>
      <c r="BD232" s="266">
        <v>383934</v>
      </c>
      <c r="BE232" s="266">
        <v>384505</v>
      </c>
      <c r="BF232" s="266">
        <v>384862</v>
      </c>
      <c r="BG232" s="266">
        <v>384745</v>
      </c>
      <c r="BH232" s="266">
        <v>383897</v>
      </c>
      <c r="BI232" s="266">
        <v>381976</v>
      </c>
      <c r="BJ232" s="266">
        <v>379107</v>
      </c>
      <c r="BK232" s="266">
        <v>375436</v>
      </c>
      <c r="BL232" s="266">
        <v>371442</v>
      </c>
      <c r="BM232" s="266">
        <v>367570</v>
      </c>
      <c r="BN232" s="266">
        <v>364343</v>
      </c>
      <c r="BO232" s="266">
        <v>361843</v>
      </c>
      <c r="BP232" s="266">
        <v>360165</v>
      </c>
      <c r="BQ232" s="266">
        <v>359105</v>
      </c>
      <c r="BR232" s="266">
        <v>358476</v>
      </c>
      <c r="BS232" s="266">
        <v>358113</v>
      </c>
      <c r="BT232" s="266">
        <v>357883</v>
      </c>
      <c r="BU232" s="266">
        <v>357628</v>
      </c>
      <c r="BV232" s="266">
        <v>357221</v>
      </c>
      <c r="BW232" s="266">
        <v>356615</v>
      </c>
      <c r="BX232" s="266">
        <v>355820</v>
      </c>
      <c r="BY232" s="266">
        <v>354857</v>
      </c>
      <c r="BZ232" s="266">
        <v>353748</v>
      </c>
    </row>
    <row r="233" spans="1:78" ht="15" customHeight="1" x14ac:dyDescent="0.2">
      <c r="A233" s="176" t="s">
        <v>5</v>
      </c>
      <c r="B233" s="213"/>
      <c r="C233" s="213"/>
      <c r="D233" s="213"/>
      <c r="E233" s="213"/>
      <c r="F233" s="213"/>
      <c r="G233" s="213"/>
      <c r="H233" s="266">
        <v>372065</v>
      </c>
      <c r="I233" s="266">
        <v>385617</v>
      </c>
      <c r="J233" s="266">
        <v>397384</v>
      </c>
      <c r="K233" s="266">
        <v>405422</v>
      </c>
      <c r="L233" s="266">
        <v>411711</v>
      </c>
      <c r="M233" s="266">
        <v>416577</v>
      </c>
      <c r="N233" s="266">
        <v>420926</v>
      </c>
      <c r="O233" s="266">
        <v>425794</v>
      </c>
      <c r="P233" s="266">
        <v>431957</v>
      </c>
      <c r="Q233" s="266">
        <v>439812</v>
      </c>
      <c r="R233" s="266">
        <v>449030</v>
      </c>
      <c r="S233" s="266">
        <v>458447</v>
      </c>
      <c r="T233" s="266">
        <v>467148</v>
      </c>
      <c r="U233" s="266">
        <v>475589</v>
      </c>
      <c r="V233" s="266">
        <v>481332</v>
      </c>
      <c r="W233" s="266">
        <v>484368</v>
      </c>
      <c r="X233" s="266">
        <v>485209</v>
      </c>
      <c r="Y233" s="266">
        <v>484626</v>
      </c>
      <c r="Z233" s="266">
        <v>483403</v>
      </c>
      <c r="AA233" s="266">
        <v>482117</v>
      </c>
      <c r="AB233" s="266">
        <v>481190</v>
      </c>
      <c r="AC233" s="266">
        <v>480558</v>
      </c>
      <c r="AD233" s="266">
        <v>479702</v>
      </c>
      <c r="AE233" s="266">
        <v>479353</v>
      </c>
      <c r="AF233" s="266">
        <v>479834</v>
      </c>
      <c r="AG233" s="266">
        <v>481342</v>
      </c>
      <c r="AH233" s="266">
        <v>484275</v>
      </c>
      <c r="AI233" s="266">
        <v>488916</v>
      </c>
      <c r="AJ233" s="266">
        <v>496657</v>
      </c>
      <c r="AK233" s="266">
        <v>506938</v>
      </c>
      <c r="AL233" s="266">
        <v>518931</v>
      </c>
      <c r="AM233" s="266">
        <v>532330</v>
      </c>
      <c r="AN233" s="266">
        <v>546509</v>
      </c>
      <c r="AO233" s="266">
        <v>559473</v>
      </c>
      <c r="AP233" s="266">
        <v>570978</v>
      </c>
      <c r="AQ233" s="266">
        <v>580842</v>
      </c>
      <c r="AR233" s="266">
        <v>588208</v>
      </c>
      <c r="AS233" s="266">
        <v>592401</v>
      </c>
      <c r="AT233" s="266">
        <v>593254</v>
      </c>
      <c r="AU233" s="266">
        <v>591163</v>
      </c>
      <c r="AV233" s="266">
        <v>586923</v>
      </c>
      <c r="AW233" s="266">
        <v>581521</v>
      </c>
      <c r="AX233" s="266">
        <v>575803</v>
      </c>
      <c r="AY233" s="266">
        <v>570289</v>
      </c>
      <c r="AZ233" s="266">
        <v>565131</v>
      </c>
      <c r="BA233" s="266">
        <v>560235</v>
      </c>
      <c r="BB233" s="266">
        <v>555552</v>
      </c>
      <c r="BC233" s="266">
        <v>550351</v>
      </c>
      <c r="BD233" s="266">
        <v>543713</v>
      </c>
      <c r="BE233" s="266">
        <v>538774</v>
      </c>
      <c r="BF233" s="266">
        <v>534804</v>
      </c>
      <c r="BG233" s="266">
        <v>531812</v>
      </c>
      <c r="BH233" s="266">
        <v>530511</v>
      </c>
      <c r="BI233" s="266">
        <v>531766</v>
      </c>
      <c r="BJ233" s="266">
        <v>532239</v>
      </c>
      <c r="BK233" s="266">
        <v>532431</v>
      </c>
      <c r="BL233" s="266">
        <v>531980</v>
      </c>
      <c r="BM233" s="266">
        <v>530547</v>
      </c>
      <c r="BN233" s="266">
        <v>527656</v>
      </c>
      <c r="BO233" s="266">
        <v>523475</v>
      </c>
      <c r="BP233" s="266">
        <v>518209</v>
      </c>
      <c r="BQ233" s="266">
        <v>512514</v>
      </c>
      <c r="BR233" s="266">
        <v>506995</v>
      </c>
      <c r="BS233" s="266">
        <v>502369</v>
      </c>
      <c r="BT233" s="266">
        <v>498745</v>
      </c>
      <c r="BU233" s="266">
        <v>496261</v>
      </c>
      <c r="BV233" s="266">
        <v>494629</v>
      </c>
      <c r="BW233" s="266">
        <v>493593</v>
      </c>
      <c r="BX233" s="266">
        <v>492930</v>
      </c>
      <c r="BY233" s="266">
        <v>492456</v>
      </c>
      <c r="BZ233" s="266">
        <v>491953</v>
      </c>
    </row>
    <row r="234" spans="1:78" ht="15" customHeight="1" x14ac:dyDescent="0.2">
      <c r="A234" s="176" t="s">
        <v>6</v>
      </c>
      <c r="B234" s="213"/>
      <c r="C234" s="213"/>
      <c r="D234" s="213"/>
      <c r="E234" s="213"/>
      <c r="F234" s="213"/>
      <c r="G234" s="213"/>
      <c r="H234" s="266">
        <v>292326</v>
      </c>
      <c r="I234" s="266">
        <v>304763</v>
      </c>
      <c r="J234" s="266">
        <v>319526</v>
      </c>
      <c r="K234" s="266">
        <v>334179</v>
      </c>
      <c r="L234" s="266">
        <v>349009</v>
      </c>
      <c r="M234" s="266">
        <v>367623</v>
      </c>
      <c r="N234" s="266">
        <v>380081</v>
      </c>
      <c r="O234" s="266">
        <v>391295</v>
      </c>
      <c r="P234" s="266">
        <v>400983</v>
      </c>
      <c r="Q234" s="266">
        <v>409229</v>
      </c>
      <c r="R234" s="266">
        <v>416241</v>
      </c>
      <c r="S234" s="266">
        <v>422848</v>
      </c>
      <c r="T234" s="266">
        <v>430363</v>
      </c>
      <c r="U234" s="266">
        <v>440548</v>
      </c>
      <c r="V234" s="266">
        <v>452526</v>
      </c>
      <c r="W234" s="266">
        <v>465967</v>
      </c>
      <c r="X234" s="266">
        <v>479781</v>
      </c>
      <c r="Y234" s="266">
        <v>492541</v>
      </c>
      <c r="Z234" s="266">
        <v>503105</v>
      </c>
      <c r="AA234" s="266">
        <v>510812</v>
      </c>
      <c r="AB234" s="266">
        <v>515599</v>
      </c>
      <c r="AC234" s="266">
        <v>517967</v>
      </c>
      <c r="AD234" s="266">
        <v>518717</v>
      </c>
      <c r="AE234" s="266">
        <v>518332</v>
      </c>
      <c r="AF234" s="266">
        <v>517831</v>
      </c>
      <c r="AG234" s="266">
        <v>517654</v>
      </c>
      <c r="AH234" s="266">
        <v>517756</v>
      </c>
      <c r="AI234" s="266">
        <v>518328</v>
      </c>
      <c r="AJ234" s="266">
        <v>519521</v>
      </c>
      <c r="AK234" s="266">
        <v>521517</v>
      </c>
      <c r="AL234" s="266">
        <v>524555</v>
      </c>
      <c r="AM234" s="266">
        <v>529082</v>
      </c>
      <c r="AN234" s="266">
        <v>535413</v>
      </c>
      <c r="AO234" s="266">
        <v>545062</v>
      </c>
      <c r="AP234" s="266">
        <v>557414</v>
      </c>
      <c r="AQ234" s="266">
        <v>571563</v>
      </c>
      <c r="AR234" s="266">
        <v>587160</v>
      </c>
      <c r="AS234" s="266">
        <v>603514</v>
      </c>
      <c r="AT234" s="266">
        <v>618444</v>
      </c>
      <c r="AU234" s="266">
        <v>631690</v>
      </c>
      <c r="AV234" s="266">
        <v>643055</v>
      </c>
      <c r="AW234" s="266">
        <v>651617</v>
      </c>
      <c r="AX234" s="266">
        <v>656643</v>
      </c>
      <c r="AY234" s="266">
        <v>657958</v>
      </c>
      <c r="AZ234" s="266">
        <v>655997</v>
      </c>
      <c r="BA234" s="266">
        <v>651633</v>
      </c>
      <c r="BB234" s="266">
        <v>645944</v>
      </c>
      <c r="BC234" s="266">
        <v>639865</v>
      </c>
      <c r="BD234" s="266">
        <v>633975</v>
      </c>
      <c r="BE234" s="266">
        <v>628450</v>
      </c>
      <c r="BF234" s="266">
        <v>623190</v>
      </c>
      <c r="BG234" s="266">
        <v>618156</v>
      </c>
      <c r="BH234" s="266">
        <v>612542</v>
      </c>
      <c r="BI234" s="266">
        <v>605334</v>
      </c>
      <c r="BJ234" s="266">
        <v>599990</v>
      </c>
      <c r="BK234" s="266">
        <v>595710</v>
      </c>
      <c r="BL234" s="266">
        <v>592512</v>
      </c>
      <c r="BM234" s="266">
        <v>591180</v>
      </c>
      <c r="BN234" s="266">
        <v>592673</v>
      </c>
      <c r="BO234" s="266">
        <v>593301</v>
      </c>
      <c r="BP234" s="266">
        <v>593617</v>
      </c>
      <c r="BQ234" s="266">
        <v>593218</v>
      </c>
      <c r="BR234" s="266">
        <v>591724</v>
      </c>
      <c r="BS234" s="266">
        <v>588612</v>
      </c>
      <c r="BT234" s="266">
        <v>584064</v>
      </c>
      <c r="BU234" s="266">
        <v>578305</v>
      </c>
      <c r="BV234" s="266">
        <v>572058</v>
      </c>
      <c r="BW234" s="266">
        <v>566001</v>
      </c>
      <c r="BX234" s="266">
        <v>560928</v>
      </c>
      <c r="BY234" s="266">
        <v>556968</v>
      </c>
      <c r="BZ234" s="266">
        <v>554263</v>
      </c>
    </row>
    <row r="235" spans="1:78" ht="15" customHeight="1" x14ac:dyDescent="0.2">
      <c r="A235" s="176" t="s">
        <v>7</v>
      </c>
      <c r="B235" s="213"/>
      <c r="C235" s="213"/>
      <c r="D235" s="213"/>
      <c r="E235" s="213"/>
      <c r="F235" s="213"/>
      <c r="G235" s="213"/>
      <c r="H235" s="266">
        <v>251366</v>
      </c>
      <c r="I235" s="266">
        <v>262280</v>
      </c>
      <c r="J235" s="266">
        <v>271178</v>
      </c>
      <c r="K235" s="266">
        <v>277473</v>
      </c>
      <c r="L235" s="266">
        <v>284625</v>
      </c>
      <c r="M235" s="266">
        <v>289011</v>
      </c>
      <c r="N235" s="266">
        <v>300160</v>
      </c>
      <c r="O235" s="266">
        <v>313954</v>
      </c>
      <c r="P235" s="266">
        <v>329375</v>
      </c>
      <c r="Q235" s="266">
        <v>345050</v>
      </c>
      <c r="R235" s="266">
        <v>364531</v>
      </c>
      <c r="S235" s="266">
        <v>377928</v>
      </c>
      <c r="T235" s="266">
        <v>390234</v>
      </c>
      <c r="U235" s="266">
        <v>401635</v>
      </c>
      <c r="V235" s="266">
        <v>411528</v>
      </c>
      <c r="W235" s="266">
        <v>420102</v>
      </c>
      <c r="X235" s="266">
        <v>428249</v>
      </c>
      <c r="Y235" s="266">
        <v>437004</v>
      </c>
      <c r="Z235" s="266">
        <v>447156</v>
      </c>
      <c r="AA235" s="266">
        <v>459093</v>
      </c>
      <c r="AB235" s="266">
        <v>472488</v>
      </c>
      <c r="AC235" s="266">
        <v>486239</v>
      </c>
      <c r="AD235" s="266">
        <v>499400</v>
      </c>
      <c r="AE235" s="266">
        <v>509826</v>
      </c>
      <c r="AF235" s="266">
        <v>517382</v>
      </c>
      <c r="AG235" s="266">
        <v>522013</v>
      </c>
      <c r="AH235" s="266">
        <v>524248</v>
      </c>
      <c r="AI235" s="266">
        <v>524898</v>
      </c>
      <c r="AJ235" s="266">
        <v>524802</v>
      </c>
      <c r="AK235" s="266">
        <v>524592</v>
      </c>
      <c r="AL235" s="266">
        <v>524725</v>
      </c>
      <c r="AM235" s="266">
        <v>525149</v>
      </c>
      <c r="AN235" s="266">
        <v>526056</v>
      </c>
      <c r="AO235" s="266">
        <v>527584</v>
      </c>
      <c r="AP235" s="266">
        <v>529905</v>
      </c>
      <c r="AQ235" s="266">
        <v>533242</v>
      </c>
      <c r="AR235" s="266">
        <v>538027</v>
      </c>
      <c r="AS235" s="266">
        <v>544560</v>
      </c>
      <c r="AT235" s="266">
        <v>554362</v>
      </c>
      <c r="AU235" s="266">
        <v>566811</v>
      </c>
      <c r="AV235" s="266">
        <v>581005</v>
      </c>
      <c r="AW235" s="266">
        <v>596594</v>
      </c>
      <c r="AX235" s="266">
        <v>612900</v>
      </c>
      <c r="AY235" s="266">
        <v>627733</v>
      </c>
      <c r="AZ235" s="266">
        <v>640845</v>
      </c>
      <c r="BA235" s="266">
        <v>652038</v>
      </c>
      <c r="BB235" s="266">
        <v>660386</v>
      </c>
      <c r="BC235" s="266">
        <v>665159</v>
      </c>
      <c r="BD235" s="266">
        <v>666187</v>
      </c>
      <c r="BE235" s="266">
        <v>663912</v>
      </c>
      <c r="BF235" s="266">
        <v>659223</v>
      </c>
      <c r="BG235" s="266">
        <v>653204</v>
      </c>
      <c r="BH235" s="266">
        <v>646800</v>
      </c>
      <c r="BI235" s="266">
        <v>640595</v>
      </c>
      <c r="BJ235" s="266">
        <v>634766</v>
      </c>
      <c r="BK235" s="266">
        <v>629213</v>
      </c>
      <c r="BL235" s="266">
        <v>623896</v>
      </c>
      <c r="BM235" s="266">
        <v>618006</v>
      </c>
      <c r="BN235" s="266">
        <v>610524</v>
      </c>
      <c r="BO235" s="266">
        <v>604928</v>
      </c>
      <c r="BP235" s="266">
        <v>600409</v>
      </c>
      <c r="BQ235" s="266">
        <v>596982</v>
      </c>
      <c r="BR235" s="266">
        <v>595435</v>
      </c>
      <c r="BS235" s="266">
        <v>596728</v>
      </c>
      <c r="BT235" s="266">
        <v>597156</v>
      </c>
      <c r="BU235" s="266">
        <v>597283</v>
      </c>
      <c r="BV235" s="266">
        <v>596699</v>
      </c>
      <c r="BW235" s="266">
        <v>595021</v>
      </c>
      <c r="BX235" s="266">
        <v>591729</v>
      </c>
      <c r="BY235" s="266">
        <v>587001</v>
      </c>
      <c r="BZ235" s="266">
        <v>581068</v>
      </c>
    </row>
    <row r="236" spans="1:78" ht="15" customHeight="1" x14ac:dyDescent="0.2">
      <c r="A236" s="176" t="s">
        <v>8</v>
      </c>
      <c r="B236" s="213"/>
      <c r="C236" s="213"/>
      <c r="D236" s="213"/>
      <c r="E236" s="213"/>
      <c r="F236" s="213"/>
      <c r="G236" s="213"/>
      <c r="H236" s="266">
        <v>195543</v>
      </c>
      <c r="I236" s="266">
        <v>203600</v>
      </c>
      <c r="J236" s="266">
        <v>213053</v>
      </c>
      <c r="K236" s="266">
        <v>223302</v>
      </c>
      <c r="L236" s="266">
        <v>233725</v>
      </c>
      <c r="M236" s="266">
        <v>243931</v>
      </c>
      <c r="N236" s="266">
        <v>253772</v>
      </c>
      <c r="O236" s="266">
        <v>261911</v>
      </c>
      <c r="P236" s="266">
        <v>268785</v>
      </c>
      <c r="Q236" s="266">
        <v>276576</v>
      </c>
      <c r="R236" s="266">
        <v>281678</v>
      </c>
      <c r="S236" s="266">
        <v>293442</v>
      </c>
      <c r="T236" s="266">
        <v>307887</v>
      </c>
      <c r="U236" s="266">
        <v>324247</v>
      </c>
      <c r="V236" s="266">
        <v>340844</v>
      </c>
      <c r="W236" s="266">
        <v>361182</v>
      </c>
      <c r="X236" s="266">
        <v>375511</v>
      </c>
      <c r="Y236" s="266">
        <v>388601</v>
      </c>
      <c r="Z236" s="266">
        <v>400144</v>
      </c>
      <c r="AA236" s="266">
        <v>410178</v>
      </c>
      <c r="AB236" s="266">
        <v>418890</v>
      </c>
      <c r="AC236" s="266">
        <v>427176</v>
      </c>
      <c r="AD236" s="266">
        <v>436566</v>
      </c>
      <c r="AE236" s="266">
        <v>446822</v>
      </c>
      <c r="AF236" s="266">
        <v>458865</v>
      </c>
      <c r="AG236" s="266">
        <v>472358</v>
      </c>
      <c r="AH236" s="266">
        <v>486208</v>
      </c>
      <c r="AI236" s="266">
        <v>498980</v>
      </c>
      <c r="AJ236" s="266">
        <v>509542</v>
      </c>
      <c r="AK236" s="266">
        <v>517246</v>
      </c>
      <c r="AL236" s="266">
        <v>522042</v>
      </c>
      <c r="AM236" s="266">
        <v>524461</v>
      </c>
      <c r="AN236" s="266">
        <v>525301</v>
      </c>
      <c r="AO236" s="266">
        <v>525395</v>
      </c>
      <c r="AP236" s="266">
        <v>525356</v>
      </c>
      <c r="AQ236" s="266">
        <v>525628</v>
      </c>
      <c r="AR236" s="266">
        <v>526143</v>
      </c>
      <c r="AS236" s="266">
        <v>527082</v>
      </c>
      <c r="AT236" s="266">
        <v>528586</v>
      </c>
      <c r="AU236" s="266">
        <v>530817</v>
      </c>
      <c r="AV236" s="266">
        <v>534006</v>
      </c>
      <c r="AW236" s="266">
        <v>538584</v>
      </c>
      <c r="AX236" s="266">
        <v>544861</v>
      </c>
      <c r="AY236" s="266">
        <v>554352</v>
      </c>
      <c r="AZ236" s="266">
        <v>566436</v>
      </c>
      <c r="BA236" s="266">
        <v>580223</v>
      </c>
      <c r="BB236" s="266">
        <v>595364</v>
      </c>
      <c r="BC236" s="266">
        <v>611181</v>
      </c>
      <c r="BD236" s="266">
        <v>625517</v>
      </c>
      <c r="BE236" s="266">
        <v>638126</v>
      </c>
      <c r="BF236" s="266">
        <v>648822</v>
      </c>
      <c r="BG236" s="266">
        <v>656693</v>
      </c>
      <c r="BH236" s="266">
        <v>661024</v>
      </c>
      <c r="BI236" s="266">
        <v>661647</v>
      </c>
      <c r="BJ236" s="266">
        <v>659009</v>
      </c>
      <c r="BK236" s="266">
        <v>653991</v>
      </c>
      <c r="BL236" s="266">
        <v>647671</v>
      </c>
      <c r="BM236" s="266">
        <v>640984</v>
      </c>
      <c r="BN236" s="266">
        <v>634510</v>
      </c>
      <c r="BO236" s="266">
        <v>628417</v>
      </c>
      <c r="BP236" s="266">
        <v>622609</v>
      </c>
      <c r="BQ236" s="266">
        <v>617046</v>
      </c>
      <c r="BR236" s="266">
        <v>610930</v>
      </c>
      <c r="BS236" s="266">
        <v>603258</v>
      </c>
      <c r="BT236" s="266">
        <v>597458</v>
      </c>
      <c r="BU236" s="266">
        <v>592729</v>
      </c>
      <c r="BV236" s="266">
        <v>589090</v>
      </c>
      <c r="BW236" s="266">
        <v>587311</v>
      </c>
      <c r="BX236" s="266">
        <v>588330</v>
      </c>
      <c r="BY236" s="266">
        <v>588510</v>
      </c>
      <c r="BZ236" s="266">
        <v>588396</v>
      </c>
    </row>
    <row r="237" spans="1:78" ht="15" customHeight="1" x14ac:dyDescent="0.2">
      <c r="A237" s="176" t="s">
        <v>9</v>
      </c>
      <c r="B237" s="213"/>
      <c r="C237" s="213"/>
      <c r="D237" s="213"/>
      <c r="E237" s="213"/>
      <c r="F237" s="213"/>
      <c r="G237" s="213"/>
      <c r="H237" s="266">
        <v>163864</v>
      </c>
      <c r="I237" s="266">
        <v>166948</v>
      </c>
      <c r="J237" s="266">
        <v>170058</v>
      </c>
      <c r="K237" s="266">
        <v>172991</v>
      </c>
      <c r="L237" s="266">
        <v>176895</v>
      </c>
      <c r="M237" s="266">
        <v>182254</v>
      </c>
      <c r="N237" s="266">
        <v>189249</v>
      </c>
      <c r="O237" s="266">
        <v>197761</v>
      </c>
      <c r="P237" s="266">
        <v>207897</v>
      </c>
      <c r="Q237" s="266">
        <v>218292</v>
      </c>
      <c r="R237" s="266">
        <v>228542</v>
      </c>
      <c r="S237" s="266">
        <v>238521</v>
      </c>
      <c r="T237" s="266">
        <v>247050</v>
      </c>
      <c r="U237" s="266">
        <v>254854</v>
      </c>
      <c r="V237" s="266">
        <v>263529</v>
      </c>
      <c r="W237" s="266">
        <v>269633</v>
      </c>
      <c r="X237" s="266">
        <v>282123</v>
      </c>
      <c r="Y237" s="266">
        <v>297148</v>
      </c>
      <c r="Z237" s="266">
        <v>313764</v>
      </c>
      <c r="AA237" s="266">
        <v>330656</v>
      </c>
      <c r="AB237" s="266">
        <v>351200</v>
      </c>
      <c r="AC237" s="266">
        <v>365974</v>
      </c>
      <c r="AD237" s="266">
        <v>379704</v>
      </c>
      <c r="AE237" s="266">
        <v>391386</v>
      </c>
      <c r="AF237" s="266">
        <v>401567</v>
      </c>
      <c r="AG237" s="266">
        <v>410415</v>
      </c>
      <c r="AH237" s="266">
        <v>418811</v>
      </c>
      <c r="AI237" s="266">
        <v>427757</v>
      </c>
      <c r="AJ237" s="266">
        <v>438027</v>
      </c>
      <c r="AK237" s="266">
        <v>450008</v>
      </c>
      <c r="AL237" s="266">
        <v>463372</v>
      </c>
      <c r="AM237" s="266">
        <v>477048</v>
      </c>
      <c r="AN237" s="266">
        <v>489644</v>
      </c>
      <c r="AO237" s="266">
        <v>500050</v>
      </c>
      <c r="AP237" s="266">
        <v>507628</v>
      </c>
      <c r="AQ237" s="266">
        <v>512334</v>
      </c>
      <c r="AR237" s="266">
        <v>514674</v>
      </c>
      <c r="AS237" s="266">
        <v>515431</v>
      </c>
      <c r="AT237" s="266">
        <v>515414</v>
      </c>
      <c r="AU237" s="266">
        <v>515225</v>
      </c>
      <c r="AV237" s="266">
        <v>515303</v>
      </c>
      <c r="AW237" s="266">
        <v>515587</v>
      </c>
      <c r="AX237" s="266">
        <v>516267</v>
      </c>
      <c r="AY237" s="266">
        <v>517474</v>
      </c>
      <c r="AZ237" s="266">
        <v>519377</v>
      </c>
      <c r="BA237" s="266">
        <v>522205</v>
      </c>
      <c r="BB237" s="266">
        <v>526379</v>
      </c>
      <c r="BC237" s="266">
        <v>532194</v>
      </c>
      <c r="BD237" s="266">
        <v>541132</v>
      </c>
      <c r="BE237" s="266">
        <v>552586</v>
      </c>
      <c r="BF237" s="266">
        <v>565689</v>
      </c>
      <c r="BG237" s="266">
        <v>580106</v>
      </c>
      <c r="BH237" s="266">
        <v>595179</v>
      </c>
      <c r="BI237" s="266">
        <v>608817</v>
      </c>
      <c r="BJ237" s="266">
        <v>620783</v>
      </c>
      <c r="BK237" s="266">
        <v>630899</v>
      </c>
      <c r="BL237" s="266">
        <v>638284</v>
      </c>
      <c r="BM237" s="266">
        <v>642244</v>
      </c>
      <c r="BN237" s="266">
        <v>642622</v>
      </c>
      <c r="BO237" s="266">
        <v>639855</v>
      </c>
      <c r="BP237" s="266">
        <v>634797</v>
      </c>
      <c r="BQ237" s="266">
        <v>628494</v>
      </c>
      <c r="BR237" s="266">
        <v>621848</v>
      </c>
      <c r="BS237" s="266">
        <v>615418</v>
      </c>
      <c r="BT237" s="266">
        <v>609370</v>
      </c>
      <c r="BU237" s="266">
        <v>603608</v>
      </c>
      <c r="BV237" s="266">
        <v>598087</v>
      </c>
      <c r="BW237" s="266">
        <v>592043</v>
      </c>
      <c r="BX237" s="266">
        <v>584499</v>
      </c>
      <c r="BY237" s="266">
        <v>578777</v>
      </c>
      <c r="BZ237" s="266">
        <v>574100</v>
      </c>
    </row>
    <row r="238" spans="1:78" ht="15" customHeight="1" x14ac:dyDescent="0.2">
      <c r="A238" s="176" t="s">
        <v>10</v>
      </c>
      <c r="B238" s="213"/>
      <c r="C238" s="213"/>
      <c r="D238" s="213"/>
      <c r="E238" s="213"/>
      <c r="F238" s="213"/>
      <c r="G238" s="213"/>
      <c r="H238" s="266">
        <v>127391</v>
      </c>
      <c r="I238" s="266">
        <v>131437</v>
      </c>
      <c r="J238" s="266">
        <v>135036</v>
      </c>
      <c r="K238" s="266">
        <v>137639</v>
      </c>
      <c r="L238" s="266">
        <v>140059</v>
      </c>
      <c r="M238" s="266">
        <v>142300</v>
      </c>
      <c r="N238" s="266">
        <v>144492</v>
      </c>
      <c r="O238" s="266">
        <v>146932</v>
      </c>
      <c r="P238" s="266">
        <v>149998</v>
      </c>
      <c r="Q238" s="266">
        <v>154061</v>
      </c>
      <c r="R238" s="266">
        <v>159470</v>
      </c>
      <c r="S238" s="266">
        <v>166467</v>
      </c>
      <c r="T238" s="266">
        <v>175057</v>
      </c>
      <c r="U238" s="266">
        <v>185693</v>
      </c>
      <c r="V238" s="266">
        <v>196708</v>
      </c>
      <c r="W238" s="266">
        <v>207721</v>
      </c>
      <c r="X238" s="266">
        <v>218556</v>
      </c>
      <c r="Y238" s="266">
        <v>227987</v>
      </c>
      <c r="Z238" s="266">
        <v>236323</v>
      </c>
      <c r="AA238" s="266">
        <v>245405</v>
      </c>
      <c r="AB238" s="266">
        <v>251988</v>
      </c>
      <c r="AC238" s="266">
        <v>264454</v>
      </c>
      <c r="AD238" s="266">
        <v>279161</v>
      </c>
      <c r="AE238" s="266">
        <v>294704</v>
      </c>
      <c r="AF238" s="266">
        <v>310385</v>
      </c>
      <c r="AG238" s="266">
        <v>329340</v>
      </c>
      <c r="AH238" s="266">
        <v>342815</v>
      </c>
      <c r="AI238" s="266">
        <v>355105</v>
      </c>
      <c r="AJ238" s="266">
        <v>365932</v>
      </c>
      <c r="AK238" s="266">
        <v>375340</v>
      </c>
      <c r="AL238" s="266">
        <v>383507</v>
      </c>
      <c r="AM238" s="266">
        <v>391263</v>
      </c>
      <c r="AN238" s="266">
        <v>399554</v>
      </c>
      <c r="AO238" s="266">
        <v>409104</v>
      </c>
      <c r="AP238" s="266">
        <v>420259</v>
      </c>
      <c r="AQ238" s="266">
        <v>432709</v>
      </c>
      <c r="AR238" s="266">
        <v>445451</v>
      </c>
      <c r="AS238" s="266">
        <v>457187</v>
      </c>
      <c r="AT238" s="266">
        <v>466875</v>
      </c>
      <c r="AU238" s="266">
        <v>473928</v>
      </c>
      <c r="AV238" s="266">
        <v>478308</v>
      </c>
      <c r="AW238" s="266">
        <v>480483</v>
      </c>
      <c r="AX238" s="266">
        <v>481185</v>
      </c>
      <c r="AY238" s="266">
        <v>481169</v>
      </c>
      <c r="AZ238" s="266">
        <v>480994</v>
      </c>
      <c r="BA238" s="266">
        <v>481068</v>
      </c>
      <c r="BB238" s="266">
        <v>481328</v>
      </c>
      <c r="BC238" s="266">
        <v>481958</v>
      </c>
      <c r="BD238" s="266">
        <v>483076</v>
      </c>
      <c r="BE238" s="266">
        <v>484844</v>
      </c>
      <c r="BF238" s="266">
        <v>487474</v>
      </c>
      <c r="BG238" s="266">
        <v>491358</v>
      </c>
      <c r="BH238" s="266">
        <v>496778</v>
      </c>
      <c r="BI238" s="266">
        <v>505113</v>
      </c>
      <c r="BJ238" s="266">
        <v>515797</v>
      </c>
      <c r="BK238" s="266">
        <v>528018</v>
      </c>
      <c r="BL238" s="266">
        <v>541462</v>
      </c>
      <c r="BM238" s="266">
        <v>555519</v>
      </c>
      <c r="BN238" s="266">
        <v>568243</v>
      </c>
      <c r="BO238" s="266">
        <v>579415</v>
      </c>
      <c r="BP238" s="266">
        <v>588868</v>
      </c>
      <c r="BQ238" s="266">
        <v>595771</v>
      </c>
      <c r="BR238" s="266">
        <v>599484</v>
      </c>
      <c r="BS238" s="266">
        <v>599859</v>
      </c>
      <c r="BT238" s="266">
        <v>597301</v>
      </c>
      <c r="BU238" s="266">
        <v>592613</v>
      </c>
      <c r="BV238" s="266">
        <v>586766</v>
      </c>
      <c r="BW238" s="266">
        <v>580597</v>
      </c>
      <c r="BX238" s="266">
        <v>574629</v>
      </c>
      <c r="BY238" s="266">
        <v>569012</v>
      </c>
      <c r="BZ238" s="266">
        <v>563663</v>
      </c>
    </row>
    <row r="239" spans="1:78" ht="15" customHeight="1" x14ac:dyDescent="0.2">
      <c r="A239" s="176" t="s">
        <v>11</v>
      </c>
      <c r="B239" s="213"/>
      <c r="C239" s="213"/>
      <c r="D239" s="213"/>
      <c r="E239" s="213"/>
      <c r="F239" s="213"/>
      <c r="G239" s="213"/>
      <c r="H239" s="266">
        <v>86220</v>
      </c>
      <c r="I239" s="266">
        <v>89413</v>
      </c>
      <c r="J239" s="266">
        <v>92854</v>
      </c>
      <c r="K239" s="266">
        <v>95934</v>
      </c>
      <c r="L239" s="266">
        <v>99206</v>
      </c>
      <c r="M239" s="266">
        <v>102383</v>
      </c>
      <c r="N239" s="266">
        <v>105390</v>
      </c>
      <c r="O239" s="266">
        <v>108229</v>
      </c>
      <c r="P239" s="266">
        <v>110974</v>
      </c>
      <c r="Q239" s="266">
        <v>113667</v>
      </c>
      <c r="R239" s="266">
        <v>116313</v>
      </c>
      <c r="S239" s="266">
        <v>119103</v>
      </c>
      <c r="T239" s="266">
        <v>122325</v>
      </c>
      <c r="U239" s="266">
        <v>126487</v>
      </c>
      <c r="V239" s="266">
        <v>131561</v>
      </c>
      <c r="W239" s="266">
        <v>137826</v>
      </c>
      <c r="X239" s="266">
        <v>145400</v>
      </c>
      <c r="Y239" s="266">
        <v>154169</v>
      </c>
      <c r="Z239" s="266">
        <v>164186</v>
      </c>
      <c r="AA239" s="266">
        <v>174339</v>
      </c>
      <c r="AB239" s="266">
        <v>184272</v>
      </c>
      <c r="AC239" s="266">
        <v>193849</v>
      </c>
      <c r="AD239" s="266">
        <v>202070</v>
      </c>
      <c r="AE239" s="266">
        <v>208615</v>
      </c>
      <c r="AF239" s="266">
        <v>215739</v>
      </c>
      <c r="AG239" s="266">
        <v>220622</v>
      </c>
      <c r="AH239" s="266">
        <v>230687</v>
      </c>
      <c r="AI239" s="266">
        <v>242719</v>
      </c>
      <c r="AJ239" s="266">
        <v>255961</v>
      </c>
      <c r="AK239" s="266">
        <v>269358</v>
      </c>
      <c r="AL239" s="266">
        <v>285610</v>
      </c>
      <c r="AM239" s="266">
        <v>297189</v>
      </c>
      <c r="AN239" s="266">
        <v>307787</v>
      </c>
      <c r="AO239" s="266">
        <v>317167</v>
      </c>
      <c r="AP239" s="266">
        <v>325363</v>
      </c>
      <c r="AQ239" s="266">
        <v>332524</v>
      </c>
      <c r="AR239" s="266">
        <v>339364</v>
      </c>
      <c r="AS239" s="266">
        <v>346699</v>
      </c>
      <c r="AT239" s="266">
        <v>355147</v>
      </c>
      <c r="AU239" s="266">
        <v>365006</v>
      </c>
      <c r="AV239" s="266">
        <v>375995</v>
      </c>
      <c r="AW239" s="266">
        <v>387242</v>
      </c>
      <c r="AX239" s="266">
        <v>397614</v>
      </c>
      <c r="AY239" s="266">
        <v>406209</v>
      </c>
      <c r="AZ239" s="266">
        <v>412511</v>
      </c>
      <c r="BA239" s="266">
        <v>416488</v>
      </c>
      <c r="BB239" s="266">
        <v>418550</v>
      </c>
      <c r="BC239" s="266">
        <v>419325</v>
      </c>
      <c r="BD239" s="266">
        <v>419476</v>
      </c>
      <c r="BE239" s="266">
        <v>419486</v>
      </c>
      <c r="BF239" s="266">
        <v>419710</v>
      </c>
      <c r="BG239" s="266">
        <v>420092</v>
      </c>
      <c r="BH239" s="266">
        <v>420793</v>
      </c>
      <c r="BI239" s="266">
        <v>421917</v>
      </c>
      <c r="BJ239" s="266">
        <v>423609</v>
      </c>
      <c r="BK239" s="266">
        <v>426055</v>
      </c>
      <c r="BL239" s="266">
        <v>429594</v>
      </c>
      <c r="BM239" s="266">
        <v>434477</v>
      </c>
      <c r="BN239" s="266">
        <v>441917</v>
      </c>
      <c r="BO239" s="266">
        <v>451414</v>
      </c>
      <c r="BP239" s="266">
        <v>462254</v>
      </c>
      <c r="BQ239" s="266">
        <v>474165</v>
      </c>
      <c r="BR239" s="266">
        <v>486611</v>
      </c>
      <c r="BS239" s="266">
        <v>497895</v>
      </c>
      <c r="BT239" s="266">
        <v>507820</v>
      </c>
      <c r="BU239" s="266">
        <v>516236</v>
      </c>
      <c r="BV239" s="266">
        <v>522417</v>
      </c>
      <c r="BW239" s="266">
        <v>525799</v>
      </c>
      <c r="BX239" s="266">
        <v>526247</v>
      </c>
      <c r="BY239" s="266">
        <v>524122</v>
      </c>
      <c r="BZ239" s="266">
        <v>520126</v>
      </c>
    </row>
    <row r="240" spans="1:78" ht="15" customHeight="1" x14ac:dyDescent="0.2">
      <c r="A240" s="176" t="s">
        <v>12</v>
      </c>
      <c r="B240" s="213"/>
      <c r="C240" s="213"/>
      <c r="D240" s="213"/>
      <c r="E240" s="213"/>
      <c r="F240" s="213"/>
      <c r="G240" s="213"/>
      <c r="H240" s="266">
        <v>55155</v>
      </c>
      <c r="I240" s="266">
        <v>56561</v>
      </c>
      <c r="J240" s="266">
        <v>57926</v>
      </c>
      <c r="K240" s="266">
        <v>59128</v>
      </c>
      <c r="L240" s="266">
        <v>60720</v>
      </c>
      <c r="M240" s="266">
        <v>62580</v>
      </c>
      <c r="N240" s="266">
        <v>64741</v>
      </c>
      <c r="O240" s="266">
        <v>67139</v>
      </c>
      <c r="P240" s="266">
        <v>69661</v>
      </c>
      <c r="Q240" s="266">
        <v>72212</v>
      </c>
      <c r="R240" s="266">
        <v>74690</v>
      </c>
      <c r="S240" s="266">
        <v>77138</v>
      </c>
      <c r="T240" s="266">
        <v>79597</v>
      </c>
      <c r="U240" s="266">
        <v>82226</v>
      </c>
      <c r="V240" s="266">
        <v>84965</v>
      </c>
      <c r="W240" s="266">
        <v>87857</v>
      </c>
      <c r="X240" s="266">
        <v>90973</v>
      </c>
      <c r="Y240" s="266">
        <v>94435</v>
      </c>
      <c r="Z240" s="266">
        <v>98361</v>
      </c>
      <c r="AA240" s="266">
        <v>102846</v>
      </c>
      <c r="AB240" s="266">
        <v>108034</v>
      </c>
      <c r="AC240" s="266">
        <v>114005</v>
      </c>
      <c r="AD240" s="266">
        <v>120813</v>
      </c>
      <c r="AE240" s="266">
        <v>127936</v>
      </c>
      <c r="AF240" s="266">
        <v>135033</v>
      </c>
      <c r="AG240" s="266">
        <v>141892</v>
      </c>
      <c r="AH240" s="266">
        <v>148457</v>
      </c>
      <c r="AI240" s="266">
        <v>153948</v>
      </c>
      <c r="AJ240" s="266">
        <v>158661</v>
      </c>
      <c r="AK240" s="266">
        <v>163882</v>
      </c>
      <c r="AL240" s="266">
        <v>167429</v>
      </c>
      <c r="AM240" s="266">
        <v>175027</v>
      </c>
      <c r="AN240" s="266">
        <v>184154</v>
      </c>
      <c r="AO240" s="266">
        <v>194235</v>
      </c>
      <c r="AP240" s="266">
        <v>204476</v>
      </c>
      <c r="AQ240" s="266">
        <v>216903</v>
      </c>
      <c r="AR240" s="266">
        <v>225834</v>
      </c>
      <c r="AS240" s="266">
        <v>234058</v>
      </c>
      <c r="AT240" s="266">
        <v>241385</v>
      </c>
      <c r="AU240" s="266">
        <v>247832</v>
      </c>
      <c r="AV240" s="266">
        <v>253515</v>
      </c>
      <c r="AW240" s="266">
        <v>258971</v>
      </c>
      <c r="AX240" s="266">
        <v>264829</v>
      </c>
      <c r="AY240" s="266">
        <v>271557</v>
      </c>
      <c r="AZ240" s="266">
        <v>279382</v>
      </c>
      <c r="BA240" s="266">
        <v>288080</v>
      </c>
      <c r="BB240" s="266">
        <v>296980</v>
      </c>
      <c r="BC240" s="266">
        <v>305211</v>
      </c>
      <c r="BD240" s="266">
        <v>312070</v>
      </c>
      <c r="BE240" s="266">
        <v>317163</v>
      </c>
      <c r="BF240" s="266">
        <v>320463</v>
      </c>
      <c r="BG240" s="266">
        <v>322287</v>
      </c>
      <c r="BH240" s="266">
        <v>323117</v>
      </c>
      <c r="BI240" s="266">
        <v>323461</v>
      </c>
      <c r="BJ240" s="266">
        <v>323695</v>
      </c>
      <c r="BK240" s="266">
        <v>324088</v>
      </c>
      <c r="BL240" s="266">
        <v>324599</v>
      </c>
      <c r="BM240" s="266">
        <v>325352</v>
      </c>
      <c r="BN240" s="266">
        <v>326428</v>
      </c>
      <c r="BO240" s="266">
        <v>327939</v>
      </c>
      <c r="BP240" s="266">
        <v>330037</v>
      </c>
      <c r="BQ240" s="266">
        <v>332982</v>
      </c>
      <c r="BR240" s="266">
        <v>336971</v>
      </c>
      <c r="BS240" s="266">
        <v>342950</v>
      </c>
      <c r="BT240" s="266">
        <v>350531</v>
      </c>
      <c r="BU240" s="266">
        <v>359153</v>
      </c>
      <c r="BV240" s="266">
        <v>368606</v>
      </c>
      <c r="BW240" s="266">
        <v>378471</v>
      </c>
      <c r="BX240" s="266">
        <v>387436</v>
      </c>
      <c r="BY240" s="266">
        <v>395342</v>
      </c>
      <c r="BZ240" s="266">
        <v>402071</v>
      </c>
    </row>
    <row r="241" spans="1:78" ht="15" customHeight="1" x14ac:dyDescent="0.2">
      <c r="A241" s="176" t="s">
        <v>13</v>
      </c>
      <c r="B241" s="213"/>
      <c r="C241" s="213"/>
      <c r="D241" s="213"/>
      <c r="E241" s="213"/>
      <c r="F241" s="213"/>
      <c r="G241" s="213"/>
      <c r="H241" s="266">
        <v>23222</v>
      </c>
      <c r="I241" s="266">
        <v>23764</v>
      </c>
      <c r="J241" s="266">
        <v>24376</v>
      </c>
      <c r="K241" s="266">
        <v>24941</v>
      </c>
      <c r="L241" s="266">
        <v>25653</v>
      </c>
      <c r="M241" s="266">
        <v>26352</v>
      </c>
      <c r="N241" s="266">
        <v>27032</v>
      </c>
      <c r="O241" s="266">
        <v>27718</v>
      </c>
      <c r="P241" s="266">
        <v>28456</v>
      </c>
      <c r="Q241" s="266">
        <v>29290</v>
      </c>
      <c r="R241" s="266">
        <v>30261</v>
      </c>
      <c r="S241" s="266">
        <v>31440</v>
      </c>
      <c r="T241" s="266">
        <v>32820</v>
      </c>
      <c r="U241" s="266">
        <v>34406</v>
      </c>
      <c r="V241" s="266">
        <v>36131</v>
      </c>
      <c r="W241" s="266">
        <v>37975</v>
      </c>
      <c r="X241" s="266">
        <v>39917</v>
      </c>
      <c r="Y241" s="266">
        <v>41916</v>
      </c>
      <c r="Z241" s="266">
        <v>43915</v>
      </c>
      <c r="AA241" s="266">
        <v>45831</v>
      </c>
      <c r="AB241" s="266">
        <v>47592</v>
      </c>
      <c r="AC241" s="266">
        <v>49208</v>
      </c>
      <c r="AD241" s="266">
        <v>50849</v>
      </c>
      <c r="AE241" s="266">
        <v>52327</v>
      </c>
      <c r="AF241" s="266">
        <v>54034</v>
      </c>
      <c r="AG241" s="266">
        <v>56122</v>
      </c>
      <c r="AH241" s="266">
        <v>58667</v>
      </c>
      <c r="AI241" s="266">
        <v>61646</v>
      </c>
      <c r="AJ241" s="266">
        <v>65108</v>
      </c>
      <c r="AK241" s="266">
        <v>68613</v>
      </c>
      <c r="AL241" s="266">
        <v>72038</v>
      </c>
      <c r="AM241" s="266">
        <v>75347</v>
      </c>
      <c r="AN241" s="266">
        <v>78125</v>
      </c>
      <c r="AO241" s="266">
        <v>80534</v>
      </c>
      <c r="AP241" s="266">
        <v>83237</v>
      </c>
      <c r="AQ241" s="266">
        <v>85091</v>
      </c>
      <c r="AR241" s="266">
        <v>89094</v>
      </c>
      <c r="AS241" s="266">
        <v>93907</v>
      </c>
      <c r="AT241" s="266">
        <v>99233</v>
      </c>
      <c r="AU241" s="266">
        <v>104661</v>
      </c>
      <c r="AV241" s="266">
        <v>111211</v>
      </c>
      <c r="AW241" s="266">
        <v>115992</v>
      </c>
      <c r="AX241" s="266">
        <v>120417</v>
      </c>
      <c r="AY241" s="266">
        <v>124386</v>
      </c>
      <c r="AZ241" s="266">
        <v>127905</v>
      </c>
      <c r="BA241" s="266">
        <v>131036</v>
      </c>
      <c r="BB241" s="266">
        <v>134059</v>
      </c>
      <c r="BC241" s="266">
        <v>137301</v>
      </c>
      <c r="BD241" s="266">
        <v>141006</v>
      </c>
      <c r="BE241" s="266">
        <v>145289</v>
      </c>
      <c r="BF241" s="266">
        <v>150030</v>
      </c>
      <c r="BG241" s="266">
        <v>154875</v>
      </c>
      <c r="BH241" s="266">
        <v>159367</v>
      </c>
      <c r="BI241" s="266">
        <v>163138</v>
      </c>
      <c r="BJ241" s="266">
        <v>165981</v>
      </c>
      <c r="BK241" s="266">
        <v>167881</v>
      </c>
      <c r="BL241" s="266">
        <v>169004</v>
      </c>
      <c r="BM241" s="266">
        <v>169606</v>
      </c>
      <c r="BN241" s="266">
        <v>169950</v>
      </c>
      <c r="BO241" s="266">
        <v>170234</v>
      </c>
      <c r="BP241" s="266">
        <v>170599</v>
      </c>
      <c r="BQ241" s="266">
        <v>171022</v>
      </c>
      <c r="BR241" s="266">
        <v>171570</v>
      </c>
      <c r="BS241" s="266">
        <v>172287</v>
      </c>
      <c r="BT241" s="266">
        <v>173233</v>
      </c>
      <c r="BU241" s="266">
        <v>174489</v>
      </c>
      <c r="BV241" s="266">
        <v>176191</v>
      </c>
      <c r="BW241" s="266">
        <v>178446</v>
      </c>
      <c r="BX241" s="266">
        <v>181762</v>
      </c>
      <c r="BY241" s="266">
        <v>185930</v>
      </c>
      <c r="BZ241" s="266">
        <v>190649</v>
      </c>
    </row>
    <row r="242" spans="1:78" ht="15" customHeight="1" x14ac:dyDescent="0.2">
      <c r="A242" s="176" t="s">
        <v>14</v>
      </c>
      <c r="B242" s="213"/>
      <c r="C242" s="213"/>
      <c r="D242" s="213"/>
      <c r="E242" s="213"/>
      <c r="F242" s="213"/>
      <c r="G242" s="213"/>
      <c r="H242" s="266">
        <v>9525</v>
      </c>
      <c r="I242" s="266">
        <v>9752</v>
      </c>
      <c r="J242" s="266">
        <v>9932</v>
      </c>
      <c r="K242" s="266">
        <v>10058</v>
      </c>
      <c r="L242" s="266">
        <v>10249</v>
      </c>
      <c r="M242" s="266">
        <v>10471</v>
      </c>
      <c r="N242" s="266">
        <v>10736</v>
      </c>
      <c r="O242" s="266">
        <v>11040</v>
      </c>
      <c r="P242" s="266">
        <v>11366</v>
      </c>
      <c r="Q242" s="266">
        <v>11704</v>
      </c>
      <c r="R242" s="266">
        <v>12038</v>
      </c>
      <c r="S242" s="266">
        <v>12389</v>
      </c>
      <c r="T242" s="266">
        <v>12785</v>
      </c>
      <c r="U242" s="266">
        <v>13293</v>
      </c>
      <c r="V242" s="266">
        <v>13920</v>
      </c>
      <c r="W242" s="266">
        <v>14716</v>
      </c>
      <c r="X242" s="266">
        <v>15707</v>
      </c>
      <c r="Y242" s="266">
        <v>16873</v>
      </c>
      <c r="Z242" s="266">
        <v>18136</v>
      </c>
      <c r="AA242" s="266">
        <v>19401</v>
      </c>
      <c r="AB242" s="266">
        <v>20588</v>
      </c>
      <c r="AC242" s="266">
        <v>21661</v>
      </c>
      <c r="AD242" s="266">
        <v>22643</v>
      </c>
      <c r="AE242" s="266">
        <v>23411</v>
      </c>
      <c r="AF242" s="266">
        <v>24093</v>
      </c>
      <c r="AG242" s="266">
        <v>24704</v>
      </c>
      <c r="AH242" s="266">
        <v>25273</v>
      </c>
      <c r="AI242" s="266">
        <v>25858</v>
      </c>
      <c r="AJ242" s="266">
        <v>26530</v>
      </c>
      <c r="AK242" s="266">
        <v>27355</v>
      </c>
      <c r="AL242" s="266">
        <v>28399</v>
      </c>
      <c r="AM242" s="266">
        <v>29692</v>
      </c>
      <c r="AN242" s="266">
        <v>31221</v>
      </c>
      <c r="AO242" s="266">
        <v>33008</v>
      </c>
      <c r="AP242" s="266">
        <v>34829</v>
      </c>
      <c r="AQ242" s="266">
        <v>36624</v>
      </c>
      <c r="AR242" s="266">
        <v>38374</v>
      </c>
      <c r="AS242" s="266">
        <v>39863</v>
      </c>
      <c r="AT242" s="266">
        <v>41182</v>
      </c>
      <c r="AU242" s="266">
        <v>42670</v>
      </c>
      <c r="AV242" s="266">
        <v>43718</v>
      </c>
      <c r="AW242" s="266">
        <v>45924</v>
      </c>
      <c r="AX242" s="266">
        <v>48558</v>
      </c>
      <c r="AY242" s="266">
        <v>51466</v>
      </c>
      <c r="AZ242" s="266">
        <v>54431</v>
      </c>
      <c r="BA242" s="266">
        <v>57972</v>
      </c>
      <c r="BB242" s="266">
        <v>60607</v>
      </c>
      <c r="BC242" s="266">
        <v>63061</v>
      </c>
      <c r="BD242" s="266">
        <v>65278</v>
      </c>
      <c r="BE242" s="266">
        <v>67261</v>
      </c>
      <c r="BF242" s="266">
        <v>69043</v>
      </c>
      <c r="BG242" s="266">
        <v>70773</v>
      </c>
      <c r="BH242" s="266">
        <v>72626</v>
      </c>
      <c r="BI242" s="266">
        <v>74729</v>
      </c>
      <c r="BJ242" s="266">
        <v>77144</v>
      </c>
      <c r="BK242" s="266">
        <v>79804</v>
      </c>
      <c r="BL242" s="266">
        <v>82517</v>
      </c>
      <c r="BM242" s="266">
        <v>85041</v>
      </c>
      <c r="BN242" s="266">
        <v>87176</v>
      </c>
      <c r="BO242" s="266">
        <v>88814</v>
      </c>
      <c r="BP242" s="266">
        <v>89948</v>
      </c>
      <c r="BQ242" s="266">
        <v>90665</v>
      </c>
      <c r="BR242" s="266">
        <v>91103</v>
      </c>
      <c r="BS242" s="266">
        <v>91403</v>
      </c>
      <c r="BT242" s="266">
        <v>91668</v>
      </c>
      <c r="BU242" s="266">
        <v>91976</v>
      </c>
      <c r="BV242" s="266">
        <v>92312</v>
      </c>
      <c r="BW242" s="266">
        <v>92714</v>
      </c>
      <c r="BX242" s="266">
        <v>93205</v>
      </c>
      <c r="BY242" s="266">
        <v>93821</v>
      </c>
      <c r="BZ242" s="266">
        <v>94604</v>
      </c>
    </row>
    <row r="243" spans="1:78" ht="15" customHeight="1" x14ac:dyDescent="0.2">
      <c r="A243" s="176" t="s">
        <v>15</v>
      </c>
      <c r="B243" s="213"/>
      <c r="C243" s="213"/>
      <c r="D243" s="213"/>
      <c r="E243" s="213"/>
      <c r="F243" s="213"/>
      <c r="G243" s="213"/>
      <c r="H243" s="266">
        <v>4090</v>
      </c>
      <c r="I243" s="266">
        <v>4263</v>
      </c>
      <c r="J243" s="266">
        <v>4443</v>
      </c>
      <c r="K243" s="266">
        <v>4599</v>
      </c>
      <c r="L243" s="266">
        <v>4771</v>
      </c>
      <c r="M243" s="266">
        <v>4924</v>
      </c>
      <c r="N243" s="266">
        <v>5052</v>
      </c>
      <c r="O243" s="266">
        <v>5163</v>
      </c>
      <c r="P243" s="266">
        <v>5271</v>
      </c>
      <c r="Q243" s="266">
        <v>5384</v>
      </c>
      <c r="R243" s="266">
        <v>5513</v>
      </c>
      <c r="S243" s="266">
        <v>5671</v>
      </c>
      <c r="T243" s="266">
        <v>5862</v>
      </c>
      <c r="U243" s="266">
        <v>6097</v>
      </c>
      <c r="V243" s="266">
        <v>6352</v>
      </c>
      <c r="W243" s="266">
        <v>6619</v>
      </c>
      <c r="X243" s="266">
        <v>6900</v>
      </c>
      <c r="Y243" s="266">
        <v>7202</v>
      </c>
      <c r="Z243" s="266">
        <v>7538</v>
      </c>
      <c r="AA243" s="266">
        <v>7923</v>
      </c>
      <c r="AB243" s="266">
        <v>8372</v>
      </c>
      <c r="AC243" s="266">
        <v>8891</v>
      </c>
      <c r="AD243" s="266">
        <v>9482</v>
      </c>
      <c r="AE243" s="266">
        <v>10064</v>
      </c>
      <c r="AF243" s="266">
        <v>10661</v>
      </c>
      <c r="AG243" s="266">
        <v>11254</v>
      </c>
      <c r="AH243" s="266">
        <v>11827</v>
      </c>
      <c r="AI243" s="266">
        <v>12370</v>
      </c>
      <c r="AJ243" s="266">
        <v>12883</v>
      </c>
      <c r="AK243" s="266">
        <v>13363</v>
      </c>
      <c r="AL243" s="266">
        <v>13806</v>
      </c>
      <c r="AM243" s="266">
        <v>14223</v>
      </c>
      <c r="AN243" s="266">
        <v>14644</v>
      </c>
      <c r="AO243" s="266">
        <v>15111</v>
      </c>
      <c r="AP243" s="266">
        <v>15668</v>
      </c>
      <c r="AQ243" s="266">
        <v>16357</v>
      </c>
      <c r="AR243" s="266">
        <v>17196</v>
      </c>
      <c r="AS243" s="266">
        <v>18181</v>
      </c>
      <c r="AT243" s="266">
        <v>19328</v>
      </c>
      <c r="AU243" s="266">
        <v>20497</v>
      </c>
      <c r="AV243" s="266">
        <v>21652</v>
      </c>
      <c r="AW243" s="266">
        <v>22786</v>
      </c>
      <c r="AX243" s="266">
        <v>23763</v>
      </c>
      <c r="AY243" s="266">
        <v>24645</v>
      </c>
      <c r="AZ243" s="266">
        <v>25637</v>
      </c>
      <c r="BA243" s="266">
        <v>26355</v>
      </c>
      <c r="BB243" s="266">
        <v>27809</v>
      </c>
      <c r="BC243" s="266">
        <v>29524</v>
      </c>
      <c r="BD243" s="266">
        <v>31408</v>
      </c>
      <c r="BE243" s="266">
        <v>33330</v>
      </c>
      <c r="BF243" s="266">
        <v>35593</v>
      </c>
      <c r="BG243" s="266">
        <v>37317</v>
      </c>
      <c r="BH243" s="266">
        <v>38932</v>
      </c>
      <c r="BI243" s="266">
        <v>40404</v>
      </c>
      <c r="BJ243" s="266">
        <v>41733</v>
      </c>
      <c r="BK243" s="266">
        <v>42940</v>
      </c>
      <c r="BL243" s="266">
        <v>44121</v>
      </c>
      <c r="BM243" s="266">
        <v>45384</v>
      </c>
      <c r="BN243" s="266">
        <v>46811</v>
      </c>
      <c r="BO243" s="266">
        <v>48435</v>
      </c>
      <c r="BP243" s="266">
        <v>50214</v>
      </c>
      <c r="BQ243" s="266">
        <v>52028</v>
      </c>
      <c r="BR243" s="266">
        <v>53720</v>
      </c>
      <c r="BS243" s="266">
        <v>55167</v>
      </c>
      <c r="BT243" s="266">
        <v>56299</v>
      </c>
      <c r="BU243" s="266">
        <v>57112</v>
      </c>
      <c r="BV243" s="266">
        <v>57664</v>
      </c>
      <c r="BW243" s="266">
        <v>58037</v>
      </c>
      <c r="BX243" s="266">
        <v>58324</v>
      </c>
      <c r="BY243" s="266">
        <v>58588</v>
      </c>
      <c r="BZ243" s="266">
        <v>58878</v>
      </c>
    </row>
    <row r="244" spans="1:78" ht="15" customHeight="1" x14ac:dyDescent="0.2">
      <c r="A244" s="176" t="s">
        <v>44</v>
      </c>
      <c r="B244" s="213"/>
      <c r="C244" s="213"/>
      <c r="D244" s="213"/>
      <c r="E244" s="213"/>
      <c r="F244" s="213"/>
      <c r="G244" s="213"/>
      <c r="H244" s="266">
        <v>1833</v>
      </c>
      <c r="I244" s="266">
        <v>1894</v>
      </c>
      <c r="J244" s="266">
        <v>1955</v>
      </c>
      <c r="K244" s="266">
        <v>2009</v>
      </c>
      <c r="L244" s="266">
        <v>2083</v>
      </c>
      <c r="M244" s="266">
        <v>2168</v>
      </c>
      <c r="N244" s="266">
        <v>2264</v>
      </c>
      <c r="O244" s="266">
        <v>2366</v>
      </c>
      <c r="P244" s="266">
        <v>2469</v>
      </c>
      <c r="Q244" s="266">
        <v>2566</v>
      </c>
      <c r="R244" s="266">
        <v>2653</v>
      </c>
      <c r="S244" s="266">
        <v>2730</v>
      </c>
      <c r="T244" s="266">
        <v>2804</v>
      </c>
      <c r="U244" s="266">
        <v>2894</v>
      </c>
      <c r="V244" s="266">
        <v>2997</v>
      </c>
      <c r="W244" s="266">
        <v>3118</v>
      </c>
      <c r="X244" s="266">
        <v>3263</v>
      </c>
      <c r="Y244" s="266">
        <v>3431</v>
      </c>
      <c r="Z244" s="266">
        <v>3619</v>
      </c>
      <c r="AA244" s="266">
        <v>3823</v>
      </c>
      <c r="AB244" s="266">
        <v>4040</v>
      </c>
      <c r="AC244" s="266">
        <v>4271</v>
      </c>
      <c r="AD244" s="266">
        <v>4528</v>
      </c>
      <c r="AE244" s="266">
        <v>4782</v>
      </c>
      <c r="AF244" s="266">
        <v>5059</v>
      </c>
      <c r="AG244" s="266">
        <v>5367</v>
      </c>
      <c r="AH244" s="266">
        <v>5705</v>
      </c>
      <c r="AI244" s="266">
        <v>6067</v>
      </c>
      <c r="AJ244" s="266">
        <v>6438</v>
      </c>
      <c r="AK244" s="266">
        <v>6808</v>
      </c>
      <c r="AL244" s="266">
        <v>7164</v>
      </c>
      <c r="AM244" s="266">
        <v>7500</v>
      </c>
      <c r="AN244" s="266">
        <v>7813</v>
      </c>
      <c r="AO244" s="266">
        <v>8105</v>
      </c>
      <c r="AP244" s="266">
        <v>8384</v>
      </c>
      <c r="AQ244" s="266">
        <v>8648</v>
      </c>
      <c r="AR244" s="266">
        <v>8906</v>
      </c>
      <c r="AS244" s="266">
        <v>9179</v>
      </c>
      <c r="AT244" s="266">
        <v>9495</v>
      </c>
      <c r="AU244" s="266">
        <v>9878</v>
      </c>
      <c r="AV244" s="266">
        <v>10353</v>
      </c>
      <c r="AW244" s="266">
        <v>10932</v>
      </c>
      <c r="AX244" s="266">
        <v>11610</v>
      </c>
      <c r="AY244" s="266">
        <v>12400</v>
      </c>
      <c r="AZ244" s="266">
        <v>13208</v>
      </c>
      <c r="BA244" s="266">
        <v>14011</v>
      </c>
      <c r="BB244" s="266">
        <v>14806</v>
      </c>
      <c r="BC244" s="266">
        <v>15500</v>
      </c>
      <c r="BD244" s="266">
        <v>16141</v>
      </c>
      <c r="BE244" s="266">
        <v>16863</v>
      </c>
      <c r="BF244" s="266">
        <v>17400</v>
      </c>
      <c r="BG244" s="266">
        <v>18455</v>
      </c>
      <c r="BH244" s="266">
        <v>19685</v>
      </c>
      <c r="BI244" s="266">
        <v>21028</v>
      </c>
      <c r="BJ244" s="266">
        <v>22399</v>
      </c>
      <c r="BK244" s="266">
        <v>23987</v>
      </c>
      <c r="BL244" s="266">
        <v>25233</v>
      </c>
      <c r="BM244" s="266">
        <v>26409</v>
      </c>
      <c r="BN244" s="266">
        <v>27491</v>
      </c>
      <c r="BO244" s="266">
        <v>28480</v>
      </c>
      <c r="BP244" s="266">
        <v>29390</v>
      </c>
      <c r="BQ244" s="266">
        <v>30289</v>
      </c>
      <c r="BR244" s="266">
        <v>31251</v>
      </c>
      <c r="BS244" s="266">
        <v>32332</v>
      </c>
      <c r="BT244" s="266">
        <v>33553</v>
      </c>
      <c r="BU244" s="266">
        <v>34883</v>
      </c>
      <c r="BV244" s="266">
        <v>36236</v>
      </c>
      <c r="BW244" s="266">
        <v>37505</v>
      </c>
      <c r="BX244" s="266">
        <v>38602</v>
      </c>
      <c r="BY244" s="266">
        <v>39480</v>
      </c>
      <c r="BZ244" s="266">
        <v>40136</v>
      </c>
    </row>
    <row r="245" spans="1:78" ht="15" customHeight="1" x14ac:dyDescent="0.2">
      <c r="A245" s="176" t="s">
        <v>45</v>
      </c>
      <c r="B245" s="213"/>
      <c r="C245" s="213"/>
      <c r="D245" s="213"/>
      <c r="E245" s="213"/>
      <c r="F245" s="213"/>
      <c r="G245" s="213"/>
      <c r="H245" s="266">
        <v>586</v>
      </c>
      <c r="I245" s="266">
        <v>613</v>
      </c>
      <c r="J245" s="266">
        <v>638</v>
      </c>
      <c r="K245" s="266">
        <v>659</v>
      </c>
      <c r="L245" s="266">
        <v>682</v>
      </c>
      <c r="M245" s="266">
        <v>706</v>
      </c>
      <c r="N245" s="266">
        <v>732</v>
      </c>
      <c r="O245" s="266">
        <v>761</v>
      </c>
      <c r="P245" s="266">
        <v>792</v>
      </c>
      <c r="Q245" s="266">
        <v>828</v>
      </c>
      <c r="R245" s="266">
        <v>868</v>
      </c>
      <c r="S245" s="266">
        <v>914</v>
      </c>
      <c r="T245" s="266">
        <v>963</v>
      </c>
      <c r="U245" s="266">
        <v>1017</v>
      </c>
      <c r="V245" s="266">
        <v>1074</v>
      </c>
      <c r="W245" s="266">
        <v>1130</v>
      </c>
      <c r="X245" s="266">
        <v>1187</v>
      </c>
      <c r="Y245" s="266">
        <v>1245</v>
      </c>
      <c r="Z245" s="266">
        <v>1308</v>
      </c>
      <c r="AA245" s="266">
        <v>1380</v>
      </c>
      <c r="AB245" s="266">
        <v>1464</v>
      </c>
      <c r="AC245" s="266">
        <v>1561</v>
      </c>
      <c r="AD245" s="266">
        <v>1675</v>
      </c>
      <c r="AE245" s="266">
        <v>1787</v>
      </c>
      <c r="AF245" s="266">
        <v>1905</v>
      </c>
      <c r="AG245" s="266">
        <v>2025</v>
      </c>
      <c r="AH245" s="266">
        <v>2145</v>
      </c>
      <c r="AI245" s="266">
        <v>2268</v>
      </c>
      <c r="AJ245" s="266">
        <v>2396</v>
      </c>
      <c r="AK245" s="266">
        <v>2533</v>
      </c>
      <c r="AL245" s="266">
        <v>2683</v>
      </c>
      <c r="AM245" s="266">
        <v>2845</v>
      </c>
      <c r="AN245" s="266">
        <v>3017</v>
      </c>
      <c r="AO245" s="266">
        <v>3192</v>
      </c>
      <c r="AP245" s="266">
        <v>3370</v>
      </c>
      <c r="AQ245" s="266">
        <v>3546</v>
      </c>
      <c r="AR245" s="266">
        <v>3719</v>
      </c>
      <c r="AS245" s="266">
        <v>3887</v>
      </c>
      <c r="AT245" s="266">
        <v>4051</v>
      </c>
      <c r="AU245" s="266">
        <v>4212</v>
      </c>
      <c r="AV245" s="266">
        <v>4369</v>
      </c>
      <c r="AW245" s="266">
        <v>4527</v>
      </c>
      <c r="AX245" s="266">
        <v>4696</v>
      </c>
      <c r="AY245" s="266">
        <v>4890</v>
      </c>
      <c r="AZ245" s="266">
        <v>5124</v>
      </c>
      <c r="BA245" s="266">
        <v>5410</v>
      </c>
      <c r="BB245" s="266">
        <v>5754</v>
      </c>
      <c r="BC245" s="266">
        <v>6154</v>
      </c>
      <c r="BD245" s="266">
        <v>6619</v>
      </c>
      <c r="BE245" s="266">
        <v>7094</v>
      </c>
      <c r="BF245" s="266">
        <v>7568</v>
      </c>
      <c r="BG245" s="266">
        <v>8042</v>
      </c>
      <c r="BH245" s="266">
        <v>8461</v>
      </c>
      <c r="BI245" s="266">
        <v>8857</v>
      </c>
      <c r="BJ245" s="266">
        <v>9306</v>
      </c>
      <c r="BK245" s="266">
        <v>9647</v>
      </c>
      <c r="BL245" s="266">
        <v>10301</v>
      </c>
      <c r="BM245" s="266">
        <v>11054</v>
      </c>
      <c r="BN245" s="266">
        <v>11870</v>
      </c>
      <c r="BO245" s="266">
        <v>12703</v>
      </c>
      <c r="BP245" s="266">
        <v>13649</v>
      </c>
      <c r="BQ245" s="266">
        <v>14418</v>
      </c>
      <c r="BR245" s="266">
        <v>15150</v>
      </c>
      <c r="BS245" s="266">
        <v>15833</v>
      </c>
      <c r="BT245" s="266">
        <v>16464</v>
      </c>
      <c r="BU245" s="266">
        <v>17055</v>
      </c>
      <c r="BV245" s="266">
        <v>17644</v>
      </c>
      <c r="BW245" s="266">
        <v>18276</v>
      </c>
      <c r="BX245" s="266">
        <v>18983</v>
      </c>
      <c r="BY245" s="266">
        <v>19776</v>
      </c>
      <c r="BZ245" s="266">
        <v>20633</v>
      </c>
    </row>
    <row r="246" spans="1:78" ht="15" customHeight="1" x14ac:dyDescent="0.2">
      <c r="A246" s="176" t="s">
        <v>46</v>
      </c>
      <c r="B246" s="213"/>
      <c r="C246" s="213"/>
      <c r="D246" s="213"/>
      <c r="E246" s="213"/>
      <c r="F246" s="213"/>
      <c r="G246" s="213"/>
      <c r="H246" s="266">
        <v>119</v>
      </c>
      <c r="I246" s="266">
        <v>126</v>
      </c>
      <c r="J246" s="266">
        <v>133</v>
      </c>
      <c r="K246" s="266">
        <v>140</v>
      </c>
      <c r="L246" s="266">
        <v>148</v>
      </c>
      <c r="M246" s="266">
        <v>156</v>
      </c>
      <c r="N246" s="266">
        <v>163</v>
      </c>
      <c r="O246" s="266">
        <v>171</v>
      </c>
      <c r="P246" s="266">
        <v>180</v>
      </c>
      <c r="Q246" s="266">
        <v>188</v>
      </c>
      <c r="R246" s="266">
        <v>198</v>
      </c>
      <c r="S246" s="266">
        <v>207</v>
      </c>
      <c r="T246" s="266">
        <v>218</v>
      </c>
      <c r="U246" s="266">
        <v>230</v>
      </c>
      <c r="V246" s="266">
        <v>245</v>
      </c>
      <c r="W246" s="266">
        <v>263</v>
      </c>
      <c r="X246" s="266">
        <v>284</v>
      </c>
      <c r="Y246" s="266">
        <v>308</v>
      </c>
      <c r="Z246" s="266">
        <v>334</v>
      </c>
      <c r="AA246" s="266">
        <v>362</v>
      </c>
      <c r="AB246" s="266">
        <v>390</v>
      </c>
      <c r="AC246" s="266">
        <v>420</v>
      </c>
      <c r="AD246" s="266">
        <v>453</v>
      </c>
      <c r="AE246" s="266">
        <v>485</v>
      </c>
      <c r="AF246" s="266">
        <v>519</v>
      </c>
      <c r="AG246" s="266">
        <v>555</v>
      </c>
      <c r="AH246" s="266">
        <v>595</v>
      </c>
      <c r="AI246" s="266">
        <v>637</v>
      </c>
      <c r="AJ246" s="266">
        <v>680</v>
      </c>
      <c r="AK246" s="266">
        <v>724</v>
      </c>
      <c r="AL246" s="266">
        <v>768</v>
      </c>
      <c r="AM246" s="266">
        <v>812</v>
      </c>
      <c r="AN246" s="266">
        <v>856</v>
      </c>
      <c r="AO246" s="266">
        <v>902</v>
      </c>
      <c r="AP246" s="266">
        <v>954</v>
      </c>
      <c r="AQ246" s="266">
        <v>1014</v>
      </c>
      <c r="AR246" s="266">
        <v>1081</v>
      </c>
      <c r="AS246" s="266">
        <v>1154</v>
      </c>
      <c r="AT246" s="266">
        <v>1232</v>
      </c>
      <c r="AU246" s="266">
        <v>1313</v>
      </c>
      <c r="AV246" s="266">
        <v>1394</v>
      </c>
      <c r="AW246" s="266">
        <v>1476</v>
      </c>
      <c r="AX246" s="266">
        <v>1557</v>
      </c>
      <c r="AY246" s="266">
        <v>1638</v>
      </c>
      <c r="AZ246" s="266">
        <v>1720</v>
      </c>
      <c r="BA246" s="266">
        <v>1801</v>
      </c>
      <c r="BB246" s="266">
        <v>1883</v>
      </c>
      <c r="BC246" s="266">
        <v>1972</v>
      </c>
      <c r="BD246" s="266">
        <v>2074</v>
      </c>
      <c r="BE246" s="266">
        <v>2195</v>
      </c>
      <c r="BF246" s="266">
        <v>2340</v>
      </c>
      <c r="BG246" s="266">
        <v>2513</v>
      </c>
      <c r="BH246" s="266">
        <v>2712</v>
      </c>
      <c r="BI246" s="266">
        <v>2942</v>
      </c>
      <c r="BJ246" s="266">
        <v>3178</v>
      </c>
      <c r="BK246" s="266">
        <v>3414</v>
      </c>
      <c r="BL246" s="266">
        <v>3653</v>
      </c>
      <c r="BM246" s="266">
        <v>3867</v>
      </c>
      <c r="BN246" s="266">
        <v>4076</v>
      </c>
      <c r="BO246" s="266">
        <v>4313</v>
      </c>
      <c r="BP246" s="266">
        <v>4498</v>
      </c>
      <c r="BQ246" s="266">
        <v>4845</v>
      </c>
      <c r="BR246" s="266">
        <v>5239</v>
      </c>
      <c r="BS246" s="266">
        <v>5663</v>
      </c>
      <c r="BT246" s="266">
        <v>6097</v>
      </c>
      <c r="BU246" s="266">
        <v>6577</v>
      </c>
      <c r="BV246" s="266">
        <v>6984</v>
      </c>
      <c r="BW246" s="266">
        <v>7377</v>
      </c>
      <c r="BX246" s="266">
        <v>7747</v>
      </c>
      <c r="BY246" s="266">
        <v>8095</v>
      </c>
      <c r="BZ246" s="266">
        <v>8425</v>
      </c>
    </row>
    <row r="247" spans="1:78" ht="15" customHeight="1" x14ac:dyDescent="0.2">
      <c r="A247" s="176" t="s">
        <v>47</v>
      </c>
      <c r="B247" s="213"/>
      <c r="C247" s="213"/>
      <c r="D247" s="213"/>
      <c r="E247" s="213"/>
      <c r="F247" s="213"/>
      <c r="G247" s="213"/>
      <c r="H247" s="266">
        <v>15</v>
      </c>
      <c r="I247" s="266">
        <v>15</v>
      </c>
      <c r="J247" s="266">
        <v>16</v>
      </c>
      <c r="K247" s="266">
        <v>17</v>
      </c>
      <c r="L247" s="266">
        <v>19</v>
      </c>
      <c r="M247" s="266">
        <v>20</v>
      </c>
      <c r="N247" s="266">
        <v>21</v>
      </c>
      <c r="O247" s="266">
        <v>23</v>
      </c>
      <c r="P247" s="266">
        <v>25</v>
      </c>
      <c r="Q247" s="266">
        <v>26</v>
      </c>
      <c r="R247" s="266">
        <v>28</v>
      </c>
      <c r="S247" s="266">
        <v>30</v>
      </c>
      <c r="T247" s="266">
        <v>31</v>
      </c>
      <c r="U247" s="266">
        <v>33</v>
      </c>
      <c r="V247" s="266">
        <v>35</v>
      </c>
      <c r="W247" s="266">
        <v>38</v>
      </c>
      <c r="X247" s="266">
        <v>41</v>
      </c>
      <c r="Y247" s="266">
        <v>45</v>
      </c>
      <c r="Z247" s="266">
        <v>49</v>
      </c>
      <c r="AA247" s="266">
        <v>54</v>
      </c>
      <c r="AB247" s="266">
        <v>60</v>
      </c>
      <c r="AC247" s="266">
        <v>67</v>
      </c>
      <c r="AD247" s="266">
        <v>75</v>
      </c>
      <c r="AE247" s="266">
        <v>84</v>
      </c>
      <c r="AF247" s="266">
        <v>93</v>
      </c>
      <c r="AG247" s="266">
        <v>102</v>
      </c>
      <c r="AH247" s="266">
        <v>110</v>
      </c>
      <c r="AI247" s="266">
        <v>119</v>
      </c>
      <c r="AJ247" s="266">
        <v>127</v>
      </c>
      <c r="AK247" s="266">
        <v>136</v>
      </c>
      <c r="AL247" s="266">
        <v>146</v>
      </c>
      <c r="AM247" s="266">
        <v>156</v>
      </c>
      <c r="AN247" s="266">
        <v>166</v>
      </c>
      <c r="AO247" s="266">
        <v>177</v>
      </c>
      <c r="AP247" s="266">
        <v>189</v>
      </c>
      <c r="AQ247" s="266">
        <v>201</v>
      </c>
      <c r="AR247" s="266">
        <v>214</v>
      </c>
      <c r="AS247" s="266">
        <v>229</v>
      </c>
      <c r="AT247" s="266">
        <v>245</v>
      </c>
      <c r="AU247" s="266">
        <v>262</v>
      </c>
      <c r="AV247" s="266">
        <v>283</v>
      </c>
      <c r="AW247" s="266">
        <v>306</v>
      </c>
      <c r="AX247" s="266">
        <v>331</v>
      </c>
      <c r="AY247" s="266">
        <v>358</v>
      </c>
      <c r="AZ247" s="266">
        <v>387</v>
      </c>
      <c r="BA247" s="266">
        <v>416</v>
      </c>
      <c r="BB247" s="266">
        <v>446</v>
      </c>
      <c r="BC247" s="266">
        <v>476</v>
      </c>
      <c r="BD247" s="266">
        <v>507</v>
      </c>
      <c r="BE247" s="266">
        <v>538</v>
      </c>
      <c r="BF247" s="266">
        <v>570</v>
      </c>
      <c r="BG247" s="266">
        <v>603</v>
      </c>
      <c r="BH247" s="266">
        <v>639</v>
      </c>
      <c r="BI247" s="266">
        <v>680</v>
      </c>
      <c r="BJ247" s="266">
        <v>728</v>
      </c>
      <c r="BK247" s="266">
        <v>785</v>
      </c>
      <c r="BL247" s="266">
        <v>852</v>
      </c>
      <c r="BM247" s="266">
        <v>930</v>
      </c>
      <c r="BN247" s="266">
        <v>1019</v>
      </c>
      <c r="BO247" s="266">
        <v>1111</v>
      </c>
      <c r="BP247" s="266">
        <v>1203</v>
      </c>
      <c r="BQ247" s="266">
        <v>1298</v>
      </c>
      <c r="BR247" s="266">
        <v>1384</v>
      </c>
      <c r="BS247" s="266">
        <v>1470</v>
      </c>
      <c r="BT247" s="266">
        <v>1569</v>
      </c>
      <c r="BU247" s="266">
        <v>1648</v>
      </c>
      <c r="BV247" s="266">
        <v>1795</v>
      </c>
      <c r="BW247" s="266">
        <v>1959</v>
      </c>
      <c r="BX247" s="266">
        <v>2135</v>
      </c>
      <c r="BY247" s="266">
        <v>2314</v>
      </c>
      <c r="BZ247" s="266">
        <v>2508</v>
      </c>
    </row>
    <row r="248" spans="1:78" ht="15" customHeight="1" x14ac:dyDescent="0.2">
      <c r="A248" s="176" t="s">
        <v>168</v>
      </c>
      <c r="B248" s="213"/>
      <c r="C248" s="213"/>
      <c r="D248" s="213"/>
      <c r="E248" s="213"/>
      <c r="F248" s="213"/>
      <c r="G248" s="213"/>
      <c r="H248" s="218">
        <v>1</v>
      </c>
      <c r="I248" s="218">
        <v>1</v>
      </c>
      <c r="J248" s="218">
        <v>1</v>
      </c>
      <c r="K248" s="218">
        <v>1</v>
      </c>
      <c r="L248" s="218">
        <v>1</v>
      </c>
      <c r="M248" s="218">
        <v>1</v>
      </c>
      <c r="N248" s="218">
        <v>2</v>
      </c>
      <c r="O248" s="218">
        <v>2</v>
      </c>
      <c r="P248" s="218">
        <v>2</v>
      </c>
      <c r="Q248" s="218">
        <v>2</v>
      </c>
      <c r="R248" s="218">
        <v>2</v>
      </c>
      <c r="S248" s="218">
        <v>2</v>
      </c>
      <c r="T248" s="218">
        <v>3</v>
      </c>
      <c r="U248" s="218">
        <v>3</v>
      </c>
      <c r="V248" s="218">
        <v>3</v>
      </c>
      <c r="W248" s="218">
        <v>3</v>
      </c>
      <c r="X248" s="218">
        <v>4</v>
      </c>
      <c r="Y248" s="218">
        <v>4</v>
      </c>
      <c r="Z248" s="218">
        <v>4</v>
      </c>
      <c r="AA248" s="218">
        <v>5</v>
      </c>
      <c r="AB248" s="218">
        <v>5</v>
      </c>
      <c r="AC248" s="218">
        <v>6</v>
      </c>
      <c r="AD248" s="218">
        <v>7</v>
      </c>
      <c r="AE248" s="218">
        <v>7</v>
      </c>
      <c r="AF248" s="218">
        <v>8</v>
      </c>
      <c r="AG248" s="218">
        <v>10</v>
      </c>
      <c r="AH248" s="218">
        <v>11</v>
      </c>
      <c r="AI248" s="218">
        <v>12</v>
      </c>
      <c r="AJ248" s="218">
        <v>13</v>
      </c>
      <c r="AK248" s="218">
        <v>15</v>
      </c>
      <c r="AL248" s="218">
        <v>16</v>
      </c>
      <c r="AM248" s="218">
        <v>17</v>
      </c>
      <c r="AN248" s="218">
        <v>19</v>
      </c>
      <c r="AO248" s="218">
        <v>20</v>
      </c>
      <c r="AP248" s="218">
        <v>22</v>
      </c>
      <c r="AQ248" s="218">
        <v>23</v>
      </c>
      <c r="AR248" s="218">
        <v>25</v>
      </c>
      <c r="AS248" s="218">
        <v>27</v>
      </c>
      <c r="AT248" s="218">
        <v>30</v>
      </c>
      <c r="AU248" s="218">
        <v>32</v>
      </c>
      <c r="AV248" s="218">
        <v>35</v>
      </c>
      <c r="AW248" s="218">
        <v>38</v>
      </c>
      <c r="AX248" s="218">
        <v>42</v>
      </c>
      <c r="AY248" s="218">
        <v>46</v>
      </c>
      <c r="AZ248" s="218">
        <v>50</v>
      </c>
      <c r="BA248" s="218">
        <v>55</v>
      </c>
      <c r="BB248" s="218">
        <v>61</v>
      </c>
      <c r="BC248" s="218">
        <v>67</v>
      </c>
      <c r="BD248" s="218">
        <v>74</v>
      </c>
      <c r="BE248" s="218">
        <v>81</v>
      </c>
      <c r="BF248" s="218">
        <v>89</v>
      </c>
      <c r="BG248" s="218">
        <v>97</v>
      </c>
      <c r="BH248" s="218">
        <v>105</v>
      </c>
      <c r="BI248" s="218">
        <v>114</v>
      </c>
      <c r="BJ248" s="218">
        <v>124</v>
      </c>
      <c r="BK248" s="218">
        <v>133</v>
      </c>
      <c r="BL248" s="218">
        <v>144</v>
      </c>
      <c r="BM248" s="218">
        <v>155</v>
      </c>
      <c r="BN248" s="218">
        <v>167</v>
      </c>
      <c r="BO248" s="218">
        <v>182</v>
      </c>
      <c r="BP248" s="218">
        <v>199</v>
      </c>
      <c r="BQ248" s="218">
        <v>219</v>
      </c>
      <c r="BR248" s="218">
        <v>241</v>
      </c>
      <c r="BS248" s="218">
        <v>267</v>
      </c>
      <c r="BT248" s="218">
        <v>294</v>
      </c>
      <c r="BU248" s="218">
        <v>321</v>
      </c>
      <c r="BV248" s="218">
        <v>351</v>
      </c>
      <c r="BW248" s="218">
        <v>379</v>
      </c>
      <c r="BX248" s="218">
        <v>409</v>
      </c>
      <c r="BY248" s="218">
        <v>443</v>
      </c>
      <c r="BZ248" s="218">
        <v>472</v>
      </c>
    </row>
    <row r="249" spans="1:78" ht="15" customHeight="1" x14ac:dyDescent="0.2">
      <c r="A249" s="176"/>
      <c r="B249" s="213"/>
      <c r="C249" s="213"/>
      <c r="D249" s="213"/>
      <c r="E249" s="213"/>
      <c r="F249" s="213"/>
      <c r="G249" s="213"/>
      <c r="H249" s="266"/>
      <c r="I249" s="266"/>
      <c r="J249" s="266"/>
      <c r="K249" s="266"/>
      <c r="L249" s="266"/>
      <c r="M249" s="266"/>
      <c r="N249" s="266"/>
      <c r="O249" s="266"/>
      <c r="P249" s="266"/>
      <c r="Q249" s="266"/>
      <c r="R249" s="266"/>
      <c r="S249" s="266"/>
      <c r="T249" s="266"/>
      <c r="U249" s="266"/>
      <c r="V249" s="266"/>
      <c r="W249" s="266"/>
      <c r="X249" s="266"/>
      <c r="Y249" s="266"/>
      <c r="Z249" s="266"/>
      <c r="AA249" s="266"/>
      <c r="AB249" s="266"/>
      <c r="AC249" s="266"/>
      <c r="AD249" s="266"/>
      <c r="AE249" s="266"/>
      <c r="AF249" s="266"/>
      <c r="AG249" s="266"/>
      <c r="AH249" s="266"/>
      <c r="AI249" s="266"/>
      <c r="AJ249" s="266"/>
      <c r="AK249" s="266"/>
      <c r="AL249" s="266"/>
      <c r="AM249" s="266"/>
      <c r="AN249" s="266"/>
      <c r="AO249" s="266"/>
      <c r="AP249" s="266"/>
      <c r="AQ249" s="266"/>
      <c r="AR249" s="266"/>
      <c r="AS249" s="266"/>
      <c r="AT249" s="266"/>
      <c r="AU249" s="266"/>
      <c r="AV249" s="266"/>
      <c r="AW249" s="266"/>
      <c r="AX249" s="266"/>
      <c r="AY249" s="266"/>
      <c r="AZ249" s="266"/>
      <c r="BA249" s="266"/>
      <c r="BB249" s="266"/>
      <c r="BC249" s="266"/>
      <c r="BD249" s="266"/>
      <c r="BE249" s="266"/>
      <c r="BF249" s="266"/>
      <c r="BG249" s="266"/>
      <c r="BH249" s="266"/>
      <c r="BI249" s="266"/>
      <c r="BJ249" s="266"/>
      <c r="BK249" s="266"/>
      <c r="BL249" s="266"/>
      <c r="BM249" s="266"/>
      <c r="BN249" s="266"/>
      <c r="BO249" s="266"/>
      <c r="BP249" s="266"/>
      <c r="BQ249" s="266"/>
      <c r="BR249" s="266"/>
      <c r="BS249" s="266"/>
      <c r="BT249" s="266"/>
      <c r="BU249" s="266"/>
      <c r="BV249" s="266"/>
      <c r="BW249" s="266"/>
      <c r="BX249" s="266"/>
      <c r="BY249" s="266"/>
      <c r="BZ249" s="266"/>
    </row>
    <row r="250" spans="1:78" s="171" customFormat="1" ht="15" customHeight="1" x14ac:dyDescent="0.2">
      <c r="A250" s="177" t="s">
        <v>167</v>
      </c>
      <c r="B250" s="214"/>
      <c r="C250" s="214"/>
      <c r="D250" s="214"/>
      <c r="E250" s="214"/>
      <c r="F250" s="214"/>
      <c r="G250" s="214"/>
      <c r="H250" s="267">
        <v>998470</v>
      </c>
      <c r="I250" s="267">
        <v>1033577</v>
      </c>
      <c r="J250" s="267">
        <v>1069279</v>
      </c>
      <c r="K250" s="267">
        <v>1101812</v>
      </c>
      <c r="L250" s="267">
        <v>1136121</v>
      </c>
      <c r="M250" s="267">
        <v>1172110</v>
      </c>
      <c r="N250" s="267">
        <v>1209961</v>
      </c>
      <c r="O250" s="267">
        <v>1249491</v>
      </c>
      <c r="P250" s="267">
        <v>1290665</v>
      </c>
      <c r="Q250" s="267">
        <v>1333568</v>
      </c>
      <c r="R250" s="267">
        <v>1378218</v>
      </c>
      <c r="S250" s="267">
        <v>1424792</v>
      </c>
      <c r="T250" s="267">
        <v>1474070</v>
      </c>
      <c r="U250" s="267">
        <v>1528397</v>
      </c>
      <c r="V250" s="267">
        <v>1585239</v>
      </c>
      <c r="W250" s="267">
        <v>1644896</v>
      </c>
      <c r="X250" s="267">
        <v>1707097</v>
      </c>
      <c r="Y250" s="267">
        <v>1772213</v>
      </c>
      <c r="Z250" s="267">
        <v>1840371</v>
      </c>
      <c r="AA250" s="267">
        <v>1911363</v>
      </c>
      <c r="AB250" s="267">
        <v>1985160</v>
      </c>
      <c r="AC250" s="267">
        <v>2060806</v>
      </c>
      <c r="AD250" s="267">
        <v>2138876</v>
      </c>
      <c r="AE250" s="267">
        <v>2216792</v>
      </c>
      <c r="AF250" s="267">
        <v>2295823</v>
      </c>
      <c r="AG250" s="267">
        <v>2375632</v>
      </c>
      <c r="AH250" s="267">
        <v>2454607</v>
      </c>
      <c r="AI250" s="267">
        <v>2533126</v>
      </c>
      <c r="AJ250" s="267">
        <v>2610941</v>
      </c>
      <c r="AK250" s="267">
        <v>2687485</v>
      </c>
      <c r="AL250" s="267">
        <v>2762959</v>
      </c>
      <c r="AM250" s="267">
        <v>2835047</v>
      </c>
      <c r="AN250" s="267">
        <v>2904511</v>
      </c>
      <c r="AO250" s="267">
        <v>2970801</v>
      </c>
      <c r="AP250" s="267">
        <v>3033696</v>
      </c>
      <c r="AQ250" s="267">
        <v>3093452</v>
      </c>
      <c r="AR250" s="267">
        <v>3148626</v>
      </c>
      <c r="AS250" s="267">
        <v>3199595</v>
      </c>
      <c r="AT250" s="267">
        <v>3245920</v>
      </c>
      <c r="AU250" s="267">
        <v>3288366</v>
      </c>
      <c r="AV250" s="267">
        <v>3327357</v>
      </c>
      <c r="AW250" s="267">
        <v>3362393</v>
      </c>
      <c r="AX250" s="267">
        <v>3393935</v>
      </c>
      <c r="AY250" s="267">
        <v>3421904</v>
      </c>
      <c r="AZ250" s="267">
        <v>3447398</v>
      </c>
      <c r="BA250" s="267">
        <v>3470564</v>
      </c>
      <c r="BB250" s="267">
        <v>3491335</v>
      </c>
      <c r="BC250" s="267">
        <v>3509869</v>
      </c>
      <c r="BD250" s="267">
        <v>3525939</v>
      </c>
      <c r="BE250" s="267">
        <v>3540712</v>
      </c>
      <c r="BF250" s="267">
        <v>3554047</v>
      </c>
      <c r="BG250" s="267">
        <v>3566019</v>
      </c>
      <c r="BH250" s="267">
        <v>3576735</v>
      </c>
      <c r="BI250" s="267">
        <v>3586060</v>
      </c>
      <c r="BJ250" s="267">
        <v>3593805</v>
      </c>
      <c r="BK250" s="267">
        <v>3600094</v>
      </c>
      <c r="BL250" s="267">
        <v>3604968</v>
      </c>
      <c r="BM250" s="267">
        <v>3608449</v>
      </c>
      <c r="BN250" s="267">
        <v>3610293</v>
      </c>
      <c r="BO250" s="267">
        <v>3610363</v>
      </c>
      <c r="BP250" s="267">
        <v>3608945</v>
      </c>
      <c r="BQ250" s="267">
        <v>3606210</v>
      </c>
      <c r="BR250" s="267">
        <v>3602282</v>
      </c>
      <c r="BS250" s="267">
        <v>3596953</v>
      </c>
      <c r="BT250" s="267">
        <v>3590399</v>
      </c>
      <c r="BU250" s="267">
        <v>3582816</v>
      </c>
      <c r="BV250" s="267">
        <v>3574299</v>
      </c>
      <c r="BW250" s="267">
        <v>3564927</v>
      </c>
      <c r="BX250" s="267">
        <v>3554621</v>
      </c>
      <c r="BY250" s="267">
        <v>3543505</v>
      </c>
      <c r="BZ250" s="267">
        <v>3531710</v>
      </c>
    </row>
    <row r="251" spans="1:78" s="171" customFormat="1" ht="15" customHeight="1" x14ac:dyDescent="0.2">
      <c r="A251" s="177"/>
      <c r="B251" s="214"/>
      <c r="C251" s="214"/>
      <c r="D251" s="214"/>
      <c r="E251" s="214"/>
      <c r="F251" s="214"/>
      <c r="G251" s="214"/>
      <c r="H251" s="267"/>
      <c r="I251" s="267"/>
      <c r="J251" s="267"/>
      <c r="K251" s="267"/>
      <c r="L251" s="267"/>
      <c r="M251" s="267"/>
      <c r="N251" s="267"/>
      <c r="O251" s="267"/>
      <c r="P251" s="267"/>
      <c r="Q251" s="267"/>
      <c r="R251" s="267"/>
      <c r="S251" s="267"/>
      <c r="T251" s="267"/>
      <c r="U251" s="267"/>
      <c r="V251" s="267"/>
      <c r="W251" s="267"/>
      <c r="X251" s="267"/>
      <c r="Y251" s="267"/>
      <c r="Z251" s="267"/>
      <c r="AA251" s="267"/>
      <c r="AB251" s="267"/>
      <c r="AC251" s="267"/>
      <c r="AD251" s="267"/>
      <c r="AE251" s="267"/>
      <c r="AF251" s="267"/>
      <c r="AG251" s="267"/>
      <c r="AH251" s="267"/>
      <c r="AI251" s="267"/>
      <c r="AJ251" s="267"/>
      <c r="AK251" s="267"/>
      <c r="AL251" s="267"/>
      <c r="AM251" s="267"/>
      <c r="AN251" s="267"/>
      <c r="AO251" s="267"/>
      <c r="AP251" s="267"/>
      <c r="AQ251" s="267"/>
      <c r="AR251" s="267"/>
      <c r="AS251" s="267"/>
      <c r="AT251" s="267"/>
      <c r="AU251" s="267"/>
      <c r="AV251" s="267"/>
      <c r="AW251" s="267"/>
      <c r="AX251" s="267"/>
      <c r="AY251" s="267"/>
      <c r="AZ251" s="267"/>
      <c r="BA251" s="267"/>
      <c r="BB251" s="267"/>
      <c r="BC251" s="267"/>
      <c r="BD251" s="267"/>
      <c r="BE251" s="267"/>
      <c r="BF251" s="267"/>
      <c r="BG251" s="267"/>
      <c r="BH251" s="267"/>
      <c r="BI251" s="267"/>
      <c r="BJ251" s="267"/>
      <c r="BK251" s="267"/>
      <c r="BL251" s="267"/>
      <c r="BM251" s="267"/>
      <c r="BN251" s="267"/>
      <c r="BO251" s="267"/>
      <c r="BP251" s="267"/>
      <c r="BQ251" s="267"/>
      <c r="BR251" s="267"/>
      <c r="BS251" s="267"/>
      <c r="BT251" s="267"/>
      <c r="BU251" s="267"/>
      <c r="BV251" s="267"/>
      <c r="BW251" s="267"/>
      <c r="BX251" s="267"/>
      <c r="BY251" s="267"/>
      <c r="BZ251" s="267"/>
    </row>
    <row r="252" spans="1:78" ht="15" customHeight="1" x14ac:dyDescent="0.2">
      <c r="A252" s="178" t="s">
        <v>3</v>
      </c>
      <c r="B252" s="215"/>
      <c r="C252" s="215"/>
      <c r="D252" s="215"/>
      <c r="E252" s="215"/>
      <c r="F252" s="215"/>
      <c r="G252" s="215"/>
      <c r="H252" s="268">
        <v>74810</v>
      </c>
      <c r="I252" s="268">
        <v>76843</v>
      </c>
      <c r="J252" s="268">
        <v>78657</v>
      </c>
      <c r="K252" s="268">
        <v>79855</v>
      </c>
      <c r="L252" s="268">
        <v>80614</v>
      </c>
      <c r="M252" s="268">
        <v>80926</v>
      </c>
      <c r="N252" s="268">
        <v>80875</v>
      </c>
      <c r="O252" s="268">
        <v>80587</v>
      </c>
      <c r="P252" s="268">
        <v>80193</v>
      </c>
      <c r="Q252" s="268">
        <v>79790</v>
      </c>
      <c r="R252" s="268">
        <v>79448</v>
      </c>
      <c r="S252" s="268">
        <v>79164</v>
      </c>
      <c r="T252" s="268">
        <v>79012</v>
      </c>
      <c r="U252" s="268">
        <v>79156</v>
      </c>
      <c r="V252" s="268">
        <v>79445</v>
      </c>
      <c r="W252" s="268">
        <v>79921</v>
      </c>
      <c r="X252" s="268">
        <v>80660</v>
      </c>
      <c r="Y252" s="268">
        <v>81723</v>
      </c>
      <c r="Z252" s="268">
        <v>83365</v>
      </c>
      <c r="AA252" s="268">
        <v>85519</v>
      </c>
      <c r="AB252" s="268">
        <v>88070</v>
      </c>
      <c r="AC252" s="268">
        <v>90988</v>
      </c>
      <c r="AD252" s="268">
        <v>94077</v>
      </c>
      <c r="AE252" s="268">
        <v>97014</v>
      </c>
      <c r="AF252" s="268">
        <v>99849</v>
      </c>
      <c r="AG252" s="268">
        <v>102554</v>
      </c>
      <c r="AH252" s="268">
        <v>104971</v>
      </c>
      <c r="AI252" s="268">
        <v>106961</v>
      </c>
      <c r="AJ252" s="268">
        <v>108470</v>
      </c>
      <c r="AK252" s="268">
        <v>109532</v>
      </c>
      <c r="AL252" s="268">
        <v>110257</v>
      </c>
      <c r="AM252" s="268">
        <v>110794</v>
      </c>
      <c r="AN252" s="268">
        <v>111273</v>
      </c>
      <c r="AO252" s="268">
        <v>111763</v>
      </c>
      <c r="AP252" s="268">
        <v>112269</v>
      </c>
      <c r="AQ252" s="268">
        <v>112751</v>
      </c>
      <c r="AR252" s="268">
        <v>113182</v>
      </c>
      <c r="AS252" s="268">
        <v>113396</v>
      </c>
      <c r="AT252" s="268">
        <v>113184</v>
      </c>
      <c r="AU252" s="268">
        <v>113215</v>
      </c>
      <c r="AV252" s="268">
        <v>113338</v>
      </c>
      <c r="AW252" s="268">
        <v>113565</v>
      </c>
      <c r="AX252" s="268">
        <v>114063</v>
      </c>
      <c r="AY252" s="268">
        <v>115039</v>
      </c>
      <c r="AZ252" s="268">
        <v>115759</v>
      </c>
      <c r="BA252" s="268">
        <v>116343</v>
      </c>
      <c r="BB252" s="268">
        <v>116715</v>
      </c>
      <c r="BC252" s="268">
        <v>116808</v>
      </c>
      <c r="BD252" s="268">
        <v>116537</v>
      </c>
      <c r="BE252" s="268">
        <v>115907</v>
      </c>
      <c r="BF252" s="268">
        <v>114989</v>
      </c>
      <c r="BG252" s="268">
        <v>113934</v>
      </c>
      <c r="BH252" s="268">
        <v>112887</v>
      </c>
      <c r="BI252" s="268">
        <v>111997</v>
      </c>
      <c r="BJ252" s="268">
        <v>111332</v>
      </c>
      <c r="BK252" s="268">
        <v>110906</v>
      </c>
      <c r="BL252" s="268">
        <v>110660</v>
      </c>
      <c r="BM252" s="268">
        <v>110537</v>
      </c>
      <c r="BN252" s="268">
        <v>110487</v>
      </c>
      <c r="BO252" s="268">
        <v>110472</v>
      </c>
      <c r="BP252" s="268">
        <v>110444</v>
      </c>
      <c r="BQ252" s="268">
        <v>110363</v>
      </c>
      <c r="BR252" s="268">
        <v>110215</v>
      </c>
      <c r="BS252" s="268">
        <v>110004</v>
      </c>
      <c r="BT252" s="268">
        <v>109739</v>
      </c>
      <c r="BU252" s="268">
        <v>109427</v>
      </c>
      <c r="BV252" s="268">
        <v>109076</v>
      </c>
      <c r="BW252" s="268">
        <v>108692</v>
      </c>
      <c r="BX252" s="268">
        <v>108288</v>
      </c>
      <c r="BY252" s="268">
        <v>107869</v>
      </c>
      <c r="BZ252" s="268">
        <v>107446</v>
      </c>
    </row>
    <row r="253" spans="1:78" ht="15" customHeight="1" x14ac:dyDescent="0.2">
      <c r="A253" s="178" t="s">
        <v>4</v>
      </c>
      <c r="B253" s="215"/>
      <c r="C253" s="215"/>
      <c r="D253" s="215"/>
      <c r="E253" s="215"/>
      <c r="F253" s="215"/>
      <c r="G253" s="215"/>
      <c r="H253" s="268">
        <v>204508</v>
      </c>
      <c r="I253" s="268">
        <v>208286</v>
      </c>
      <c r="J253" s="268">
        <v>212173</v>
      </c>
      <c r="K253" s="268">
        <v>215798</v>
      </c>
      <c r="L253" s="268">
        <v>220310</v>
      </c>
      <c r="M253" s="268">
        <v>225535</v>
      </c>
      <c r="N253" s="268">
        <v>230949</v>
      </c>
      <c r="O253" s="268">
        <v>235889</v>
      </c>
      <c r="P253" s="268">
        <v>239802</v>
      </c>
      <c r="Q253" s="268">
        <v>242366</v>
      </c>
      <c r="R253" s="268">
        <v>243526</v>
      </c>
      <c r="S253" s="268">
        <v>243523</v>
      </c>
      <c r="T253" s="268">
        <v>242902</v>
      </c>
      <c r="U253" s="268">
        <v>242655</v>
      </c>
      <c r="V253" s="268">
        <v>242282</v>
      </c>
      <c r="W253" s="268">
        <v>242013</v>
      </c>
      <c r="X253" s="268">
        <v>241831</v>
      </c>
      <c r="Y253" s="268">
        <v>241836</v>
      </c>
      <c r="Z253" s="268">
        <v>242098</v>
      </c>
      <c r="AA253" s="268">
        <v>242702</v>
      </c>
      <c r="AB253" s="268">
        <v>243770</v>
      </c>
      <c r="AC253" s="268">
        <v>245512</v>
      </c>
      <c r="AD253" s="268">
        <v>247831</v>
      </c>
      <c r="AE253" s="268">
        <v>251487</v>
      </c>
      <c r="AF253" s="268">
        <v>256444</v>
      </c>
      <c r="AG253" s="268">
        <v>262286</v>
      </c>
      <c r="AH253" s="268">
        <v>268865</v>
      </c>
      <c r="AI253" s="268">
        <v>275871</v>
      </c>
      <c r="AJ253" s="268">
        <v>282272</v>
      </c>
      <c r="AK253" s="268">
        <v>287943</v>
      </c>
      <c r="AL253" s="268">
        <v>292800</v>
      </c>
      <c r="AM253" s="268">
        <v>296410</v>
      </c>
      <c r="AN253" s="268">
        <v>298435</v>
      </c>
      <c r="AO253" s="268">
        <v>298801</v>
      </c>
      <c r="AP253" s="268">
        <v>297706</v>
      </c>
      <c r="AQ253" s="268">
        <v>295570</v>
      </c>
      <c r="AR253" s="268">
        <v>292890</v>
      </c>
      <c r="AS253" s="268">
        <v>290107</v>
      </c>
      <c r="AT253" s="268">
        <v>287476</v>
      </c>
      <c r="AU253" s="268">
        <v>285076</v>
      </c>
      <c r="AV253" s="268">
        <v>282850</v>
      </c>
      <c r="AW253" s="268">
        <v>280774</v>
      </c>
      <c r="AX253" s="268">
        <v>278462</v>
      </c>
      <c r="AY253" s="268">
        <v>275437</v>
      </c>
      <c r="AZ253" s="268">
        <v>273321</v>
      </c>
      <c r="BA253" s="268">
        <v>271727</v>
      </c>
      <c r="BB253" s="268">
        <v>270660</v>
      </c>
      <c r="BC253" s="268">
        <v>270490</v>
      </c>
      <c r="BD253" s="268">
        <v>271666</v>
      </c>
      <c r="BE253" s="268">
        <v>272437</v>
      </c>
      <c r="BF253" s="268">
        <v>273073</v>
      </c>
      <c r="BG253" s="268">
        <v>273378</v>
      </c>
      <c r="BH253" s="268">
        <v>273167</v>
      </c>
      <c r="BI253" s="268">
        <v>272236</v>
      </c>
      <c r="BJ253" s="268">
        <v>270575</v>
      </c>
      <c r="BK253" s="268">
        <v>268334</v>
      </c>
      <c r="BL253" s="268">
        <v>265853</v>
      </c>
      <c r="BM253" s="268">
        <v>263452</v>
      </c>
      <c r="BN253" s="268">
        <v>261466</v>
      </c>
      <c r="BO253" s="268">
        <v>260044</v>
      </c>
      <c r="BP253" s="268">
        <v>259218</v>
      </c>
      <c r="BQ253" s="268">
        <v>258840</v>
      </c>
      <c r="BR253" s="268">
        <v>258774</v>
      </c>
      <c r="BS253" s="268">
        <v>258904</v>
      </c>
      <c r="BT253" s="268">
        <v>259132</v>
      </c>
      <c r="BU253" s="268">
        <v>259346</v>
      </c>
      <c r="BV253" s="268">
        <v>259448</v>
      </c>
      <c r="BW253" s="268">
        <v>259405</v>
      </c>
      <c r="BX253" s="268">
        <v>259224</v>
      </c>
      <c r="BY253" s="268">
        <v>258920</v>
      </c>
      <c r="BZ253" s="268">
        <v>258511</v>
      </c>
    </row>
    <row r="254" spans="1:78" ht="15" customHeight="1" x14ac:dyDescent="0.2">
      <c r="A254" s="178" t="s">
        <v>5</v>
      </c>
      <c r="B254" s="215"/>
      <c r="C254" s="215"/>
      <c r="D254" s="215"/>
      <c r="E254" s="215"/>
      <c r="F254" s="215"/>
      <c r="G254" s="215"/>
      <c r="H254" s="268">
        <v>174493</v>
      </c>
      <c r="I254" s="268">
        <v>181307</v>
      </c>
      <c r="J254" s="268">
        <v>187520</v>
      </c>
      <c r="K254" s="268">
        <v>192243</v>
      </c>
      <c r="L254" s="268">
        <v>196491</v>
      </c>
      <c r="M254" s="268">
        <v>200390</v>
      </c>
      <c r="N254" s="268">
        <v>204390</v>
      </c>
      <c r="O254" s="268">
        <v>209009</v>
      </c>
      <c r="P254" s="268">
        <v>214664</v>
      </c>
      <c r="Q254" s="268">
        <v>221601</v>
      </c>
      <c r="R254" s="268">
        <v>229701</v>
      </c>
      <c r="S254" s="268">
        <v>238502</v>
      </c>
      <c r="T254" s="268">
        <v>247537</v>
      </c>
      <c r="U254" s="268">
        <v>256854</v>
      </c>
      <c r="V254" s="268">
        <v>265410</v>
      </c>
      <c r="W254" s="268">
        <v>273125</v>
      </c>
      <c r="X254" s="268">
        <v>280194</v>
      </c>
      <c r="Y254" s="268">
        <v>286955</v>
      </c>
      <c r="Z254" s="268">
        <v>293780</v>
      </c>
      <c r="AA254" s="268">
        <v>300928</v>
      </c>
      <c r="AB254" s="268">
        <v>308588</v>
      </c>
      <c r="AC254" s="268">
        <v>316638</v>
      </c>
      <c r="AD254" s="268">
        <v>325023</v>
      </c>
      <c r="AE254" s="268">
        <v>333480</v>
      </c>
      <c r="AF254" s="268">
        <v>342297</v>
      </c>
      <c r="AG254" s="268">
        <v>351530</v>
      </c>
      <c r="AH254" s="268">
        <v>361406</v>
      </c>
      <c r="AI254" s="268">
        <v>372106</v>
      </c>
      <c r="AJ254" s="268">
        <v>384723</v>
      </c>
      <c r="AK254" s="268">
        <v>398911</v>
      </c>
      <c r="AL254" s="268">
        <v>414062</v>
      </c>
      <c r="AM254" s="268">
        <v>429946</v>
      </c>
      <c r="AN254" s="268">
        <v>446073</v>
      </c>
      <c r="AO254" s="268">
        <v>460770</v>
      </c>
      <c r="AP254" s="268">
        <v>473796</v>
      </c>
      <c r="AQ254" s="268">
        <v>484998</v>
      </c>
      <c r="AR254" s="268">
        <v>493656</v>
      </c>
      <c r="AS254" s="268">
        <v>499211</v>
      </c>
      <c r="AT254" s="268">
        <v>501562</v>
      </c>
      <c r="AU254" s="268">
        <v>501062</v>
      </c>
      <c r="AV254" s="268">
        <v>498453</v>
      </c>
      <c r="AW254" s="268">
        <v>494613</v>
      </c>
      <c r="AX254" s="268">
        <v>490322</v>
      </c>
      <c r="AY254" s="268">
        <v>486056</v>
      </c>
      <c r="AZ254" s="268">
        <v>481990</v>
      </c>
      <c r="BA254" s="268">
        <v>478059</v>
      </c>
      <c r="BB254" s="268">
        <v>474258</v>
      </c>
      <c r="BC254" s="268">
        <v>469970</v>
      </c>
      <c r="BD254" s="268">
        <v>464410</v>
      </c>
      <c r="BE254" s="268">
        <v>460321</v>
      </c>
      <c r="BF254" s="268">
        <v>457060</v>
      </c>
      <c r="BG254" s="268">
        <v>454648</v>
      </c>
      <c r="BH254" s="268">
        <v>453703</v>
      </c>
      <c r="BI254" s="268">
        <v>454971</v>
      </c>
      <c r="BJ254" s="268">
        <v>455545</v>
      </c>
      <c r="BK254" s="268">
        <v>455872</v>
      </c>
      <c r="BL254" s="268">
        <v>455634</v>
      </c>
      <c r="BM254" s="268">
        <v>454534</v>
      </c>
      <c r="BN254" s="268">
        <v>452236</v>
      </c>
      <c r="BO254" s="268">
        <v>448724</v>
      </c>
      <c r="BP254" s="268">
        <v>444263</v>
      </c>
      <c r="BQ254" s="268">
        <v>439417</v>
      </c>
      <c r="BR254" s="268">
        <v>434715</v>
      </c>
      <c r="BS254" s="268">
        <v>430707</v>
      </c>
      <c r="BT254" s="268">
        <v>427636</v>
      </c>
      <c r="BU254" s="268">
        <v>425544</v>
      </c>
      <c r="BV254" s="268">
        <v>424191</v>
      </c>
      <c r="BW254" s="268">
        <v>423349</v>
      </c>
      <c r="BX254" s="268">
        <v>422829</v>
      </c>
      <c r="BY254" s="268">
        <v>422472</v>
      </c>
      <c r="BZ254" s="268">
        <v>422087</v>
      </c>
    </row>
    <row r="255" spans="1:78" ht="15" customHeight="1" x14ac:dyDescent="0.2">
      <c r="A255" s="178" t="s">
        <v>6</v>
      </c>
      <c r="B255" s="215"/>
      <c r="C255" s="215"/>
      <c r="D255" s="215"/>
      <c r="E255" s="215"/>
      <c r="F255" s="215"/>
      <c r="G255" s="215"/>
      <c r="H255" s="268">
        <v>130590</v>
      </c>
      <c r="I255" s="268">
        <v>136241</v>
      </c>
      <c r="J255" s="268">
        <v>143038</v>
      </c>
      <c r="K255" s="268">
        <v>149995</v>
      </c>
      <c r="L255" s="268">
        <v>157308</v>
      </c>
      <c r="M255" s="268">
        <v>166580</v>
      </c>
      <c r="N255" s="268">
        <v>173239</v>
      </c>
      <c r="O255" s="268">
        <v>179678</v>
      </c>
      <c r="P255" s="268">
        <v>185805</v>
      </c>
      <c r="Q255" s="268">
        <v>191675</v>
      </c>
      <c r="R255" s="268">
        <v>197397</v>
      </c>
      <c r="S255" s="268">
        <v>203417</v>
      </c>
      <c r="T255" s="268">
        <v>210307</v>
      </c>
      <c r="U255" s="268">
        <v>218763</v>
      </c>
      <c r="V255" s="268">
        <v>228719</v>
      </c>
      <c r="W255" s="268">
        <v>240082</v>
      </c>
      <c r="X255" s="268">
        <v>252350</v>
      </c>
      <c r="Y255" s="268">
        <v>264801</v>
      </c>
      <c r="Z255" s="268">
        <v>276752</v>
      </c>
      <c r="AA255" s="268">
        <v>287702</v>
      </c>
      <c r="AB255" s="268">
        <v>297425</v>
      </c>
      <c r="AC255" s="268">
        <v>306002</v>
      </c>
      <c r="AD255" s="268">
        <v>313982</v>
      </c>
      <c r="AE255" s="268">
        <v>321114</v>
      </c>
      <c r="AF255" s="268">
        <v>327933</v>
      </c>
      <c r="AG255" s="268">
        <v>334626</v>
      </c>
      <c r="AH255" s="268">
        <v>341091</v>
      </c>
      <c r="AI255" s="268">
        <v>347403</v>
      </c>
      <c r="AJ255" s="268">
        <v>353620</v>
      </c>
      <c r="AK255" s="268">
        <v>359844</v>
      </c>
      <c r="AL255" s="268">
        <v>366246</v>
      </c>
      <c r="AM255" s="268">
        <v>373153</v>
      </c>
      <c r="AN255" s="268">
        <v>380830</v>
      </c>
      <c r="AO255" s="268">
        <v>390431</v>
      </c>
      <c r="AP255" s="268">
        <v>401631</v>
      </c>
      <c r="AQ255" s="268">
        <v>413834</v>
      </c>
      <c r="AR255" s="268">
        <v>426835</v>
      </c>
      <c r="AS255" s="268">
        <v>440165</v>
      </c>
      <c r="AT255" s="268">
        <v>452216</v>
      </c>
      <c r="AU255" s="268">
        <v>462783</v>
      </c>
      <c r="AV255" s="268">
        <v>471741</v>
      </c>
      <c r="AW255" s="268">
        <v>478407</v>
      </c>
      <c r="AX255" s="268">
        <v>482260</v>
      </c>
      <c r="AY255" s="268">
        <v>483208</v>
      </c>
      <c r="AZ255" s="268">
        <v>481592</v>
      </c>
      <c r="BA255" s="268">
        <v>478117</v>
      </c>
      <c r="BB255" s="268">
        <v>473603</v>
      </c>
      <c r="BC255" s="268">
        <v>468785</v>
      </c>
      <c r="BD255" s="268">
        <v>464096</v>
      </c>
      <c r="BE255" s="268">
        <v>459690</v>
      </c>
      <c r="BF255" s="268">
        <v>455489</v>
      </c>
      <c r="BG255" s="268">
        <v>451479</v>
      </c>
      <c r="BH255" s="268">
        <v>447063</v>
      </c>
      <c r="BI255" s="268">
        <v>441492</v>
      </c>
      <c r="BJ255" s="268">
        <v>437356</v>
      </c>
      <c r="BK255" s="268">
        <v>434034</v>
      </c>
      <c r="BL255" s="268">
        <v>431543</v>
      </c>
      <c r="BM255" s="268">
        <v>430461</v>
      </c>
      <c r="BN255" s="268">
        <v>431491</v>
      </c>
      <c r="BO255" s="268">
        <v>431875</v>
      </c>
      <c r="BP255" s="268">
        <v>432045</v>
      </c>
      <c r="BQ255" s="268">
        <v>431695</v>
      </c>
      <c r="BR255" s="268">
        <v>430542</v>
      </c>
      <c r="BS255" s="268">
        <v>428265</v>
      </c>
      <c r="BT255" s="268">
        <v>424858</v>
      </c>
      <c r="BU255" s="268">
        <v>420558</v>
      </c>
      <c r="BV255" s="268">
        <v>415901</v>
      </c>
      <c r="BW255" s="268">
        <v>411385</v>
      </c>
      <c r="BX255" s="268">
        <v>407527</v>
      </c>
      <c r="BY255" s="268">
        <v>404559</v>
      </c>
      <c r="BZ255" s="268">
        <v>402517</v>
      </c>
    </row>
    <row r="256" spans="1:78" ht="15" customHeight="1" x14ac:dyDescent="0.2">
      <c r="A256" s="178" t="s">
        <v>7</v>
      </c>
      <c r="B256" s="215"/>
      <c r="C256" s="215"/>
      <c r="D256" s="215"/>
      <c r="E256" s="215"/>
      <c r="F256" s="215"/>
      <c r="G256" s="215"/>
      <c r="H256" s="268">
        <v>117803</v>
      </c>
      <c r="I256" s="268">
        <v>123223</v>
      </c>
      <c r="J256" s="268">
        <v>127840</v>
      </c>
      <c r="K256" s="268">
        <v>131634</v>
      </c>
      <c r="L256" s="268">
        <v>135840</v>
      </c>
      <c r="M256" s="268">
        <v>138822</v>
      </c>
      <c r="N256" s="268">
        <v>145293</v>
      </c>
      <c r="O256" s="268">
        <v>153213</v>
      </c>
      <c r="P256" s="268">
        <v>162162</v>
      </c>
      <c r="Q256" s="268">
        <v>171584</v>
      </c>
      <c r="R256" s="268">
        <v>183213</v>
      </c>
      <c r="S256" s="268">
        <v>191996</v>
      </c>
      <c r="T256" s="268">
        <v>200507</v>
      </c>
      <c r="U256" s="268">
        <v>208683</v>
      </c>
      <c r="V256" s="268">
        <v>216386</v>
      </c>
      <c r="W256" s="268">
        <v>223685</v>
      </c>
      <c r="X256" s="268">
        <v>231009</v>
      </c>
      <c r="Y256" s="268">
        <v>238876</v>
      </c>
      <c r="Z256" s="268">
        <v>247707</v>
      </c>
      <c r="AA256" s="268">
        <v>257728</v>
      </c>
      <c r="AB256" s="268">
        <v>268764</v>
      </c>
      <c r="AC256" s="268">
        <v>280188</v>
      </c>
      <c r="AD256" s="268">
        <v>291527</v>
      </c>
      <c r="AE256" s="268">
        <v>301427</v>
      </c>
      <c r="AF256" s="268">
        <v>309678</v>
      </c>
      <c r="AG256" s="268">
        <v>316141</v>
      </c>
      <c r="AH256" s="268">
        <v>321046</v>
      </c>
      <c r="AI256" s="268">
        <v>324817</v>
      </c>
      <c r="AJ256" s="268">
        <v>327935</v>
      </c>
      <c r="AK256" s="268">
        <v>330766</v>
      </c>
      <c r="AL256" s="268">
        <v>333610</v>
      </c>
      <c r="AM256" s="268">
        <v>336443</v>
      </c>
      <c r="AN256" s="268">
        <v>339393</v>
      </c>
      <c r="AO256" s="268">
        <v>342563</v>
      </c>
      <c r="AP256" s="268">
        <v>346066</v>
      </c>
      <c r="AQ256" s="268">
        <v>350064</v>
      </c>
      <c r="AR256" s="268">
        <v>354852</v>
      </c>
      <c r="AS256" s="268">
        <v>360657</v>
      </c>
      <c r="AT256" s="268">
        <v>368538</v>
      </c>
      <c r="AU256" s="268">
        <v>378146</v>
      </c>
      <c r="AV256" s="268">
        <v>388903</v>
      </c>
      <c r="AW256" s="268">
        <v>400595</v>
      </c>
      <c r="AX256" s="268">
        <v>412767</v>
      </c>
      <c r="AY256" s="268">
        <v>423904</v>
      </c>
      <c r="AZ256" s="268">
        <v>433797</v>
      </c>
      <c r="BA256" s="268">
        <v>442313</v>
      </c>
      <c r="BB256" s="268">
        <v>448793</v>
      </c>
      <c r="BC256" s="268">
        <v>452728</v>
      </c>
      <c r="BD256" s="268">
        <v>454008</v>
      </c>
      <c r="BE256" s="268">
        <v>452929</v>
      </c>
      <c r="BF256" s="268">
        <v>450129</v>
      </c>
      <c r="BG256" s="268">
        <v>446363</v>
      </c>
      <c r="BH256" s="268">
        <v>442304</v>
      </c>
      <c r="BI256" s="268">
        <v>438353</v>
      </c>
      <c r="BJ256" s="268">
        <v>434644</v>
      </c>
      <c r="BK256" s="268">
        <v>431107</v>
      </c>
      <c r="BL256" s="268">
        <v>427726</v>
      </c>
      <c r="BM256" s="268">
        <v>423933</v>
      </c>
      <c r="BN256" s="268">
        <v>419019</v>
      </c>
      <c r="BO256" s="268">
        <v>415429</v>
      </c>
      <c r="BP256" s="268">
        <v>412588</v>
      </c>
      <c r="BQ256" s="268">
        <v>410509</v>
      </c>
      <c r="BR256" s="268">
        <v>409741</v>
      </c>
      <c r="BS256" s="268">
        <v>410957</v>
      </c>
      <c r="BT256" s="268">
        <v>411549</v>
      </c>
      <c r="BU256" s="268">
        <v>411912</v>
      </c>
      <c r="BV256" s="268">
        <v>411764</v>
      </c>
      <c r="BW256" s="268">
        <v>410835</v>
      </c>
      <c r="BX256" s="268">
        <v>408818</v>
      </c>
      <c r="BY256" s="268">
        <v>405707</v>
      </c>
      <c r="BZ256" s="268">
        <v>401730</v>
      </c>
    </row>
    <row r="257" spans="1:78" ht="15" customHeight="1" x14ac:dyDescent="0.2">
      <c r="A257" s="178" t="s">
        <v>8</v>
      </c>
      <c r="B257" s="215"/>
      <c r="C257" s="215"/>
      <c r="D257" s="215"/>
      <c r="E257" s="215"/>
      <c r="F257" s="215"/>
      <c r="G257" s="215"/>
      <c r="H257" s="268">
        <v>94732</v>
      </c>
      <c r="I257" s="268">
        <v>99106</v>
      </c>
      <c r="J257" s="268">
        <v>104261</v>
      </c>
      <c r="K257" s="268">
        <v>109671</v>
      </c>
      <c r="L257" s="268">
        <v>115361</v>
      </c>
      <c r="M257" s="268">
        <v>121117</v>
      </c>
      <c r="N257" s="268">
        <v>126788</v>
      </c>
      <c r="O257" s="268">
        <v>131767</v>
      </c>
      <c r="P257" s="268">
        <v>136493</v>
      </c>
      <c r="Q257" s="268">
        <v>141677</v>
      </c>
      <c r="R257" s="268">
        <v>145592</v>
      </c>
      <c r="S257" s="268">
        <v>153204</v>
      </c>
      <c r="T257" s="268">
        <v>162399</v>
      </c>
      <c r="U257" s="268">
        <v>172811</v>
      </c>
      <c r="V257" s="268">
        <v>183740</v>
      </c>
      <c r="W257" s="268">
        <v>197041</v>
      </c>
      <c r="X257" s="268">
        <v>207275</v>
      </c>
      <c r="Y257" s="268">
        <v>217152</v>
      </c>
      <c r="Z257" s="268">
        <v>226477</v>
      </c>
      <c r="AA257" s="268">
        <v>235221</v>
      </c>
      <c r="AB257" s="268">
        <v>243451</v>
      </c>
      <c r="AC257" s="268">
        <v>251626</v>
      </c>
      <c r="AD257" s="268">
        <v>260472</v>
      </c>
      <c r="AE257" s="268">
        <v>270030</v>
      </c>
      <c r="AF257" s="268">
        <v>280772</v>
      </c>
      <c r="AG257" s="268">
        <v>292493</v>
      </c>
      <c r="AH257" s="268">
        <v>304508</v>
      </c>
      <c r="AI257" s="268">
        <v>315919</v>
      </c>
      <c r="AJ257" s="268">
        <v>325939</v>
      </c>
      <c r="AK257" s="268">
        <v>334074</v>
      </c>
      <c r="AL257" s="268">
        <v>340204</v>
      </c>
      <c r="AM257" s="268">
        <v>344597</v>
      </c>
      <c r="AN257" s="268">
        <v>347725</v>
      </c>
      <c r="AO257" s="268">
        <v>350118</v>
      </c>
      <c r="AP257" s="268">
        <v>352178</v>
      </c>
      <c r="AQ257" s="268">
        <v>354235</v>
      </c>
      <c r="AR257" s="268">
        <v>356259</v>
      </c>
      <c r="AS257" s="268">
        <v>358397</v>
      </c>
      <c r="AT257" s="268">
        <v>360752</v>
      </c>
      <c r="AU257" s="268">
        <v>363451</v>
      </c>
      <c r="AV257" s="268">
        <v>366661</v>
      </c>
      <c r="AW257" s="268">
        <v>370695</v>
      </c>
      <c r="AX257" s="268">
        <v>375784</v>
      </c>
      <c r="AY257" s="268">
        <v>383020</v>
      </c>
      <c r="AZ257" s="268">
        <v>392039</v>
      </c>
      <c r="BA257" s="268">
        <v>402239</v>
      </c>
      <c r="BB257" s="268">
        <v>413400</v>
      </c>
      <c r="BC257" s="268">
        <v>425062</v>
      </c>
      <c r="BD257" s="268">
        <v>435673</v>
      </c>
      <c r="BE257" s="268">
        <v>445035</v>
      </c>
      <c r="BF257" s="268">
        <v>453013</v>
      </c>
      <c r="BG257" s="268">
        <v>458946</v>
      </c>
      <c r="BH257" s="268">
        <v>462323</v>
      </c>
      <c r="BI257" s="268">
        <v>463043</v>
      </c>
      <c r="BJ257" s="268">
        <v>461412</v>
      </c>
      <c r="BK257" s="268">
        <v>458081</v>
      </c>
      <c r="BL257" s="268">
        <v>453819</v>
      </c>
      <c r="BM257" s="268">
        <v>449300</v>
      </c>
      <c r="BN257" s="268">
        <v>444933</v>
      </c>
      <c r="BO257" s="268">
        <v>440841</v>
      </c>
      <c r="BP257" s="268">
        <v>436959</v>
      </c>
      <c r="BQ257" s="268">
        <v>433264</v>
      </c>
      <c r="BR257" s="268">
        <v>429179</v>
      </c>
      <c r="BS257" s="268">
        <v>423987</v>
      </c>
      <c r="BT257" s="268">
        <v>420159</v>
      </c>
      <c r="BU257" s="268">
        <v>417101</v>
      </c>
      <c r="BV257" s="268">
        <v>414831</v>
      </c>
      <c r="BW257" s="268">
        <v>413897</v>
      </c>
      <c r="BX257" s="268">
        <v>414977</v>
      </c>
      <c r="BY257" s="268">
        <v>415439</v>
      </c>
      <c r="BZ257" s="268">
        <v>415677</v>
      </c>
    </row>
    <row r="258" spans="1:78" ht="15" customHeight="1" x14ac:dyDescent="0.2">
      <c r="A258" s="178" t="s">
        <v>9</v>
      </c>
      <c r="B258" s="215"/>
      <c r="C258" s="215"/>
      <c r="D258" s="215"/>
      <c r="E258" s="215"/>
      <c r="F258" s="215"/>
      <c r="G258" s="215"/>
      <c r="H258" s="268">
        <v>75708</v>
      </c>
      <c r="I258" s="268">
        <v>77694</v>
      </c>
      <c r="J258" s="268">
        <v>79740</v>
      </c>
      <c r="K258" s="268">
        <v>81780</v>
      </c>
      <c r="L258" s="268">
        <v>84361</v>
      </c>
      <c r="M258" s="268">
        <v>87714</v>
      </c>
      <c r="N258" s="268">
        <v>91982</v>
      </c>
      <c r="O258" s="268">
        <v>97131</v>
      </c>
      <c r="P258" s="268">
        <v>103013</v>
      </c>
      <c r="Q258" s="268">
        <v>109290</v>
      </c>
      <c r="R258" s="268">
        <v>115766</v>
      </c>
      <c r="S258" s="268">
        <v>122304</v>
      </c>
      <c r="T258" s="268">
        <v>128346</v>
      </c>
      <c r="U258" s="268">
        <v>134447</v>
      </c>
      <c r="V258" s="268">
        <v>141119</v>
      </c>
      <c r="W258" s="268">
        <v>146628</v>
      </c>
      <c r="X258" s="268">
        <v>155966</v>
      </c>
      <c r="Y258" s="268">
        <v>167033</v>
      </c>
      <c r="Z258" s="268">
        <v>179392</v>
      </c>
      <c r="AA258" s="268">
        <v>192417</v>
      </c>
      <c r="AB258" s="268">
        <v>208041</v>
      </c>
      <c r="AC258" s="268">
        <v>220525</v>
      </c>
      <c r="AD258" s="268">
        <v>232621</v>
      </c>
      <c r="AE258" s="268">
        <v>243872</v>
      </c>
      <c r="AF258" s="268">
        <v>254410</v>
      </c>
      <c r="AG258" s="268">
        <v>264265</v>
      </c>
      <c r="AH258" s="268">
        <v>273908</v>
      </c>
      <c r="AI258" s="268">
        <v>283927</v>
      </c>
      <c r="AJ258" s="268">
        <v>294807</v>
      </c>
      <c r="AK258" s="268">
        <v>306800</v>
      </c>
      <c r="AL258" s="268">
        <v>319675</v>
      </c>
      <c r="AM258" s="268">
        <v>332672</v>
      </c>
      <c r="AN258" s="268">
        <v>344814</v>
      </c>
      <c r="AO258" s="268">
        <v>355243</v>
      </c>
      <c r="AP258" s="268">
        <v>363451</v>
      </c>
      <c r="AQ258" s="268">
        <v>369324</v>
      </c>
      <c r="AR258" s="268">
        <v>373181</v>
      </c>
      <c r="AS258" s="268">
        <v>375554</v>
      </c>
      <c r="AT258" s="268">
        <v>377043</v>
      </c>
      <c r="AU258" s="268">
        <v>378091</v>
      </c>
      <c r="AV258" s="268">
        <v>379067</v>
      </c>
      <c r="AW258" s="268">
        <v>379958</v>
      </c>
      <c r="AX258" s="268">
        <v>380935</v>
      </c>
      <c r="AY258" s="268">
        <v>382123</v>
      </c>
      <c r="AZ258" s="268">
        <v>383658</v>
      </c>
      <c r="BA258" s="268">
        <v>385731</v>
      </c>
      <c r="BB258" s="268">
        <v>388665</v>
      </c>
      <c r="BC258" s="268">
        <v>392708</v>
      </c>
      <c r="BD258" s="268">
        <v>398989</v>
      </c>
      <c r="BE258" s="268">
        <v>407123</v>
      </c>
      <c r="BF258" s="268">
        <v>416477</v>
      </c>
      <c r="BG258" s="268">
        <v>426820</v>
      </c>
      <c r="BH258" s="268">
        <v>437671</v>
      </c>
      <c r="BI258" s="268">
        <v>447450</v>
      </c>
      <c r="BJ258" s="268">
        <v>455961</v>
      </c>
      <c r="BK258" s="268">
        <v>463078</v>
      </c>
      <c r="BL258" s="268">
        <v>468140</v>
      </c>
      <c r="BM258" s="268">
        <v>470641</v>
      </c>
      <c r="BN258" s="268">
        <v>470493</v>
      </c>
      <c r="BO258" s="268">
        <v>468015</v>
      </c>
      <c r="BP258" s="268">
        <v>463881</v>
      </c>
      <c r="BQ258" s="268">
        <v>458867</v>
      </c>
      <c r="BR258" s="268">
        <v>453654</v>
      </c>
      <c r="BS258" s="268">
        <v>448648</v>
      </c>
      <c r="BT258" s="268">
        <v>443974</v>
      </c>
      <c r="BU258" s="268">
        <v>439554</v>
      </c>
      <c r="BV258" s="268">
        <v>435363</v>
      </c>
      <c r="BW258" s="268">
        <v>430825</v>
      </c>
      <c r="BX258" s="268">
        <v>425214</v>
      </c>
      <c r="BY258" s="268">
        <v>421006</v>
      </c>
      <c r="BZ258" s="268">
        <v>417605</v>
      </c>
    </row>
    <row r="259" spans="1:78" ht="15" customHeight="1" x14ac:dyDescent="0.2">
      <c r="A259" s="178" t="s">
        <v>10</v>
      </c>
      <c r="B259" s="215"/>
      <c r="C259" s="215"/>
      <c r="D259" s="215"/>
      <c r="E259" s="215"/>
      <c r="F259" s="215"/>
      <c r="G259" s="215"/>
      <c r="H259" s="268">
        <v>55447</v>
      </c>
      <c r="I259" s="268">
        <v>57674</v>
      </c>
      <c r="J259" s="268">
        <v>59810</v>
      </c>
      <c r="K259" s="268">
        <v>61641</v>
      </c>
      <c r="L259" s="268">
        <v>63459</v>
      </c>
      <c r="M259" s="268">
        <v>65269</v>
      </c>
      <c r="N259" s="268">
        <v>67118</v>
      </c>
      <c r="O259" s="268">
        <v>69139</v>
      </c>
      <c r="P259" s="268">
        <v>71520</v>
      </c>
      <c r="Q259" s="268">
        <v>74453</v>
      </c>
      <c r="R259" s="268">
        <v>78154</v>
      </c>
      <c r="S259" s="268">
        <v>82770</v>
      </c>
      <c r="T259" s="268">
        <v>88329</v>
      </c>
      <c r="U259" s="268">
        <v>94854</v>
      </c>
      <c r="V259" s="268">
        <v>101873</v>
      </c>
      <c r="W259" s="268">
        <v>109205</v>
      </c>
      <c r="X259" s="268">
        <v>116698</v>
      </c>
      <c r="Y259" s="268">
        <v>123748</v>
      </c>
      <c r="Z259" s="268">
        <v>130703</v>
      </c>
      <c r="AA259" s="268">
        <v>138203</v>
      </c>
      <c r="AB259" s="268">
        <v>144510</v>
      </c>
      <c r="AC259" s="268">
        <v>154533</v>
      </c>
      <c r="AD259" s="268">
        <v>166125</v>
      </c>
      <c r="AE259" s="268">
        <v>178701</v>
      </c>
      <c r="AF259" s="268">
        <v>191749</v>
      </c>
      <c r="AG259" s="268">
        <v>207140</v>
      </c>
      <c r="AH259" s="268">
        <v>219162</v>
      </c>
      <c r="AI259" s="268">
        <v>230561</v>
      </c>
      <c r="AJ259" s="268">
        <v>241093</v>
      </c>
      <c r="AK259" s="268">
        <v>250695</v>
      </c>
      <c r="AL259" s="268">
        <v>259421</v>
      </c>
      <c r="AM259" s="268">
        <v>267757</v>
      </c>
      <c r="AN259" s="268">
        <v>276291</v>
      </c>
      <c r="AO259" s="268">
        <v>285506</v>
      </c>
      <c r="AP259" s="268">
        <v>295666</v>
      </c>
      <c r="AQ259" s="268">
        <v>306553</v>
      </c>
      <c r="AR259" s="268">
        <v>317452</v>
      </c>
      <c r="AS259" s="268">
        <v>327454</v>
      </c>
      <c r="AT259" s="268">
        <v>335788</v>
      </c>
      <c r="AU259" s="268">
        <v>342001</v>
      </c>
      <c r="AV259" s="268">
        <v>346033</v>
      </c>
      <c r="AW259" s="268">
        <v>348213</v>
      </c>
      <c r="AX259" s="268">
        <v>349072</v>
      </c>
      <c r="AY259" s="268">
        <v>349180</v>
      </c>
      <c r="AZ259" s="268">
        <v>348953</v>
      </c>
      <c r="BA259" s="268">
        <v>348738</v>
      </c>
      <c r="BB259" s="268">
        <v>348521</v>
      </c>
      <c r="BC259" s="268">
        <v>348458</v>
      </c>
      <c r="BD259" s="268">
        <v>348657</v>
      </c>
      <c r="BE259" s="268">
        <v>349244</v>
      </c>
      <c r="BF259" s="268">
        <v>350380</v>
      </c>
      <c r="BG259" s="268">
        <v>352358</v>
      </c>
      <c r="BH259" s="268">
        <v>355391</v>
      </c>
      <c r="BI259" s="268">
        <v>360492</v>
      </c>
      <c r="BJ259" s="268">
        <v>367298</v>
      </c>
      <c r="BK259" s="268">
        <v>375234</v>
      </c>
      <c r="BL259" s="268">
        <v>384085</v>
      </c>
      <c r="BM259" s="268">
        <v>393418</v>
      </c>
      <c r="BN259" s="268">
        <v>401811</v>
      </c>
      <c r="BO259" s="268">
        <v>409092</v>
      </c>
      <c r="BP259" s="268">
        <v>415149</v>
      </c>
      <c r="BQ259" s="268">
        <v>419392</v>
      </c>
      <c r="BR259" s="268">
        <v>421367</v>
      </c>
      <c r="BS259" s="268">
        <v>420999</v>
      </c>
      <c r="BT259" s="268">
        <v>418582</v>
      </c>
      <c r="BU259" s="268">
        <v>414709</v>
      </c>
      <c r="BV259" s="268">
        <v>410070</v>
      </c>
      <c r="BW259" s="268">
        <v>405278</v>
      </c>
      <c r="BX259" s="268">
        <v>400689</v>
      </c>
      <c r="BY259" s="268">
        <v>396411</v>
      </c>
      <c r="BZ259" s="268">
        <v>392372</v>
      </c>
    </row>
    <row r="260" spans="1:78" ht="15" customHeight="1" x14ac:dyDescent="0.2">
      <c r="A260" s="178" t="s">
        <v>11</v>
      </c>
      <c r="B260" s="215"/>
      <c r="C260" s="215"/>
      <c r="D260" s="215"/>
      <c r="E260" s="215"/>
      <c r="F260" s="215"/>
      <c r="G260" s="215"/>
      <c r="H260" s="268">
        <v>35181</v>
      </c>
      <c r="I260" s="268">
        <v>36871</v>
      </c>
      <c r="J260" s="268">
        <v>38747</v>
      </c>
      <c r="K260" s="268">
        <v>40608</v>
      </c>
      <c r="L260" s="268">
        <v>42577</v>
      </c>
      <c r="M260" s="268">
        <v>44603</v>
      </c>
      <c r="N260" s="268">
        <v>46646</v>
      </c>
      <c r="O260" s="268">
        <v>48702</v>
      </c>
      <c r="P260" s="268">
        <v>50784</v>
      </c>
      <c r="Q260" s="268">
        <v>52898</v>
      </c>
      <c r="R260" s="268">
        <v>55040</v>
      </c>
      <c r="S260" s="268">
        <v>57242</v>
      </c>
      <c r="T260" s="268">
        <v>59624</v>
      </c>
      <c r="U260" s="268">
        <v>62421</v>
      </c>
      <c r="V260" s="268">
        <v>65701</v>
      </c>
      <c r="W260" s="268">
        <v>69654</v>
      </c>
      <c r="X260" s="268">
        <v>74403</v>
      </c>
      <c r="Y260" s="268">
        <v>79933</v>
      </c>
      <c r="Z260" s="268">
        <v>86115</v>
      </c>
      <c r="AA260" s="268">
        <v>92645</v>
      </c>
      <c r="AB260" s="268">
        <v>99329</v>
      </c>
      <c r="AC260" s="268">
        <v>106010</v>
      </c>
      <c r="AD260" s="268">
        <v>112145</v>
      </c>
      <c r="AE260" s="268">
        <v>117890</v>
      </c>
      <c r="AF260" s="268">
        <v>123925</v>
      </c>
      <c r="AG260" s="268">
        <v>128692</v>
      </c>
      <c r="AH260" s="268">
        <v>136572</v>
      </c>
      <c r="AI260" s="268">
        <v>145667</v>
      </c>
      <c r="AJ260" s="268">
        <v>155557</v>
      </c>
      <c r="AK260" s="268">
        <v>165677</v>
      </c>
      <c r="AL260" s="268">
        <v>177632</v>
      </c>
      <c r="AM260" s="268">
        <v>186580</v>
      </c>
      <c r="AN260" s="268">
        <v>194911</v>
      </c>
      <c r="AO260" s="268">
        <v>202453</v>
      </c>
      <c r="AP260" s="268">
        <v>209206</v>
      </c>
      <c r="AQ260" s="268">
        <v>215245</v>
      </c>
      <c r="AR260" s="268">
        <v>220992</v>
      </c>
      <c r="AS260" s="268">
        <v>226946</v>
      </c>
      <c r="AT260" s="268">
        <v>233505</v>
      </c>
      <c r="AU260" s="268">
        <v>240865</v>
      </c>
      <c r="AV260" s="268">
        <v>248845</v>
      </c>
      <c r="AW260" s="268">
        <v>256864</v>
      </c>
      <c r="AX260" s="268">
        <v>264196</v>
      </c>
      <c r="AY260" s="268">
        <v>270225</v>
      </c>
      <c r="AZ260" s="268">
        <v>274603</v>
      </c>
      <c r="BA260" s="268">
        <v>277289</v>
      </c>
      <c r="BB260" s="268">
        <v>278554</v>
      </c>
      <c r="BC260" s="268">
        <v>278824</v>
      </c>
      <c r="BD260" s="268">
        <v>278547</v>
      </c>
      <c r="BE260" s="268">
        <v>278057</v>
      </c>
      <c r="BF260" s="268">
        <v>277620</v>
      </c>
      <c r="BG260" s="268">
        <v>277220</v>
      </c>
      <c r="BH260" s="268">
        <v>276977</v>
      </c>
      <c r="BI260" s="268">
        <v>276974</v>
      </c>
      <c r="BJ260" s="268">
        <v>277303</v>
      </c>
      <c r="BK260" s="268">
        <v>278092</v>
      </c>
      <c r="BL260" s="268">
        <v>279567</v>
      </c>
      <c r="BM260" s="268">
        <v>281896</v>
      </c>
      <c r="BN260" s="268">
        <v>285880</v>
      </c>
      <c r="BO260" s="268">
        <v>291226</v>
      </c>
      <c r="BP260" s="268">
        <v>297479</v>
      </c>
      <c r="BQ260" s="268">
        <v>304462</v>
      </c>
      <c r="BR260" s="268">
        <v>311834</v>
      </c>
      <c r="BS260" s="268">
        <v>318470</v>
      </c>
      <c r="BT260" s="268">
        <v>324233</v>
      </c>
      <c r="BU260" s="268">
        <v>329030</v>
      </c>
      <c r="BV260" s="268">
        <v>332398</v>
      </c>
      <c r="BW260" s="268">
        <v>333971</v>
      </c>
      <c r="BX260" s="268">
        <v>333695</v>
      </c>
      <c r="BY260" s="268">
        <v>331797</v>
      </c>
      <c r="BZ260" s="268">
        <v>328751</v>
      </c>
    </row>
    <row r="261" spans="1:78" ht="15" customHeight="1" x14ac:dyDescent="0.2">
      <c r="A261" s="178" t="s">
        <v>12</v>
      </c>
      <c r="B261" s="215"/>
      <c r="C261" s="215"/>
      <c r="D261" s="215"/>
      <c r="E261" s="215"/>
      <c r="F261" s="215"/>
      <c r="G261" s="215"/>
      <c r="H261" s="268">
        <v>17611</v>
      </c>
      <c r="I261" s="268">
        <v>18207</v>
      </c>
      <c r="J261" s="268">
        <v>18819</v>
      </c>
      <c r="K261" s="268">
        <v>19419</v>
      </c>
      <c r="L261" s="268">
        <v>20116</v>
      </c>
      <c r="M261" s="268">
        <v>20944</v>
      </c>
      <c r="N261" s="268">
        <v>21927</v>
      </c>
      <c r="O261" s="268">
        <v>23053</v>
      </c>
      <c r="P261" s="268">
        <v>24294</v>
      </c>
      <c r="Q261" s="268">
        <v>25625</v>
      </c>
      <c r="R261" s="268">
        <v>27017</v>
      </c>
      <c r="S261" s="268">
        <v>28451</v>
      </c>
      <c r="T261" s="268">
        <v>29926</v>
      </c>
      <c r="U261" s="268">
        <v>31472</v>
      </c>
      <c r="V261" s="268">
        <v>33065</v>
      </c>
      <c r="W261" s="268">
        <v>34696</v>
      </c>
      <c r="X261" s="268">
        <v>36377</v>
      </c>
      <c r="Y261" s="268">
        <v>38167</v>
      </c>
      <c r="Z261" s="268">
        <v>40155</v>
      </c>
      <c r="AA261" s="268">
        <v>42438</v>
      </c>
      <c r="AB261" s="268">
        <v>45125</v>
      </c>
      <c r="AC261" s="268">
        <v>48287</v>
      </c>
      <c r="AD261" s="268">
        <v>51951</v>
      </c>
      <c r="AE261" s="268">
        <v>55910</v>
      </c>
      <c r="AF261" s="268">
        <v>60001</v>
      </c>
      <c r="AG261" s="268">
        <v>64089</v>
      </c>
      <c r="AH261" s="268">
        <v>68065</v>
      </c>
      <c r="AI261" s="268">
        <v>71564</v>
      </c>
      <c r="AJ261" s="268">
        <v>74800</v>
      </c>
      <c r="AK261" s="268">
        <v>78142</v>
      </c>
      <c r="AL261" s="268">
        <v>80619</v>
      </c>
      <c r="AM261" s="268">
        <v>84992</v>
      </c>
      <c r="AN261" s="268">
        <v>90045</v>
      </c>
      <c r="AO261" s="268">
        <v>95514</v>
      </c>
      <c r="AP261" s="268">
        <v>101070</v>
      </c>
      <c r="AQ261" s="268">
        <v>107679</v>
      </c>
      <c r="AR261" s="268">
        <v>112447</v>
      </c>
      <c r="AS261" s="268">
        <v>116834</v>
      </c>
      <c r="AT261" s="268">
        <v>120752</v>
      </c>
      <c r="AU261" s="268">
        <v>124203</v>
      </c>
      <c r="AV261" s="268">
        <v>127244</v>
      </c>
      <c r="AW261" s="268">
        <v>130134</v>
      </c>
      <c r="AX261" s="268">
        <v>133167</v>
      </c>
      <c r="AY261" s="268">
        <v>136577</v>
      </c>
      <c r="AZ261" s="268">
        <v>140472</v>
      </c>
      <c r="BA261" s="268">
        <v>144745</v>
      </c>
      <c r="BB261" s="268">
        <v>149055</v>
      </c>
      <c r="BC261" s="268">
        <v>152985</v>
      </c>
      <c r="BD261" s="268">
        <v>156181</v>
      </c>
      <c r="BE261" s="268">
        <v>158450</v>
      </c>
      <c r="BF261" s="268">
        <v>159769</v>
      </c>
      <c r="BG261" s="268">
        <v>160299</v>
      </c>
      <c r="BH261" s="268">
        <v>160282</v>
      </c>
      <c r="BI261" s="268">
        <v>159978</v>
      </c>
      <c r="BJ261" s="268">
        <v>159575</v>
      </c>
      <c r="BK261" s="268">
        <v>159221</v>
      </c>
      <c r="BL261" s="268">
        <v>158905</v>
      </c>
      <c r="BM261" s="268">
        <v>158693</v>
      </c>
      <c r="BN261" s="268">
        <v>158632</v>
      </c>
      <c r="BO261" s="268">
        <v>158773</v>
      </c>
      <c r="BP261" s="268">
        <v>159187</v>
      </c>
      <c r="BQ261" s="268">
        <v>160003</v>
      </c>
      <c r="BR261" s="268">
        <v>161316</v>
      </c>
      <c r="BS261" s="268">
        <v>163584</v>
      </c>
      <c r="BT261" s="268">
        <v>166637</v>
      </c>
      <c r="BU261" s="268">
        <v>170210</v>
      </c>
      <c r="BV261" s="268">
        <v>174205</v>
      </c>
      <c r="BW261" s="268">
        <v>178425</v>
      </c>
      <c r="BX261" s="268">
        <v>182228</v>
      </c>
      <c r="BY261" s="268">
        <v>185535</v>
      </c>
      <c r="BZ261" s="268">
        <v>188293</v>
      </c>
    </row>
    <row r="262" spans="1:78" ht="15" customHeight="1" x14ac:dyDescent="0.2">
      <c r="A262" s="178" t="s">
        <v>13</v>
      </c>
      <c r="B262" s="215"/>
      <c r="C262" s="215"/>
      <c r="D262" s="215"/>
      <c r="E262" s="215"/>
      <c r="F262" s="215"/>
      <c r="G262" s="215"/>
      <c r="H262" s="268">
        <v>9210</v>
      </c>
      <c r="I262" s="268">
        <v>9446</v>
      </c>
      <c r="J262" s="268">
        <v>9710</v>
      </c>
      <c r="K262" s="268">
        <v>9956</v>
      </c>
      <c r="L262" s="268">
        <v>10215</v>
      </c>
      <c r="M262" s="268">
        <v>10474</v>
      </c>
      <c r="N262" s="268">
        <v>10731</v>
      </c>
      <c r="O262" s="268">
        <v>10996</v>
      </c>
      <c r="P262" s="268">
        <v>11290</v>
      </c>
      <c r="Q262" s="268">
        <v>11632</v>
      </c>
      <c r="R262" s="268">
        <v>12046</v>
      </c>
      <c r="S262" s="268">
        <v>12547</v>
      </c>
      <c r="T262" s="268">
        <v>13135</v>
      </c>
      <c r="U262" s="268">
        <v>13811</v>
      </c>
      <c r="V262" s="268">
        <v>14560</v>
      </c>
      <c r="W262" s="268">
        <v>15379</v>
      </c>
      <c r="X262" s="268">
        <v>16270</v>
      </c>
      <c r="Y262" s="268">
        <v>17246</v>
      </c>
      <c r="Z262" s="268">
        <v>18320</v>
      </c>
      <c r="AA262" s="268">
        <v>19494</v>
      </c>
      <c r="AB262" s="268">
        <v>20759</v>
      </c>
      <c r="AC262" s="268">
        <v>22102</v>
      </c>
      <c r="AD262" s="268">
        <v>23555</v>
      </c>
      <c r="AE262" s="268">
        <v>25086</v>
      </c>
      <c r="AF262" s="268">
        <v>26742</v>
      </c>
      <c r="AG262" s="268">
        <v>28563</v>
      </c>
      <c r="AH262" s="268">
        <v>30572</v>
      </c>
      <c r="AI262" s="268">
        <v>32739</v>
      </c>
      <c r="AJ262" s="268">
        <v>34995</v>
      </c>
      <c r="AK262" s="268">
        <v>37210</v>
      </c>
      <c r="AL262" s="268">
        <v>39314</v>
      </c>
      <c r="AM262" s="268">
        <v>41258</v>
      </c>
      <c r="AN262" s="268">
        <v>42849</v>
      </c>
      <c r="AO262" s="268">
        <v>44244</v>
      </c>
      <c r="AP262" s="268">
        <v>45689</v>
      </c>
      <c r="AQ262" s="268">
        <v>46627</v>
      </c>
      <c r="AR262" s="268">
        <v>48680</v>
      </c>
      <c r="AS262" s="268">
        <v>51119</v>
      </c>
      <c r="AT262" s="268">
        <v>53794</v>
      </c>
      <c r="AU262" s="268">
        <v>56517</v>
      </c>
      <c r="AV262" s="268">
        <v>59820</v>
      </c>
      <c r="AW262" s="268">
        <v>62122</v>
      </c>
      <c r="AX262" s="268">
        <v>64232</v>
      </c>
      <c r="AY262" s="268">
        <v>66107</v>
      </c>
      <c r="AZ262" s="268">
        <v>67751</v>
      </c>
      <c r="BA262" s="268">
        <v>69197</v>
      </c>
      <c r="BB262" s="268">
        <v>70585</v>
      </c>
      <c r="BC262" s="268">
        <v>72073</v>
      </c>
      <c r="BD262" s="268">
        <v>73785</v>
      </c>
      <c r="BE262" s="268">
        <v>75777</v>
      </c>
      <c r="BF262" s="268">
        <v>77984</v>
      </c>
      <c r="BG262" s="268">
        <v>80224</v>
      </c>
      <c r="BH262" s="268">
        <v>82270</v>
      </c>
      <c r="BI262" s="268">
        <v>83931</v>
      </c>
      <c r="BJ262" s="268">
        <v>85106</v>
      </c>
      <c r="BK262" s="268">
        <v>85781</v>
      </c>
      <c r="BL262" s="268">
        <v>86044</v>
      </c>
      <c r="BM262" s="268">
        <v>86022</v>
      </c>
      <c r="BN262" s="268">
        <v>85854</v>
      </c>
      <c r="BO262" s="268">
        <v>85638</v>
      </c>
      <c r="BP262" s="268">
        <v>85454</v>
      </c>
      <c r="BQ262" s="268">
        <v>85294</v>
      </c>
      <c r="BR262" s="268">
        <v>85193</v>
      </c>
      <c r="BS262" s="268">
        <v>85176</v>
      </c>
      <c r="BT262" s="268">
        <v>85270</v>
      </c>
      <c r="BU262" s="268">
        <v>85512</v>
      </c>
      <c r="BV262" s="268">
        <v>85973</v>
      </c>
      <c r="BW262" s="268">
        <v>86701</v>
      </c>
      <c r="BX262" s="268">
        <v>87945</v>
      </c>
      <c r="BY262" s="268">
        <v>89613</v>
      </c>
      <c r="BZ262" s="268">
        <v>91561</v>
      </c>
    </row>
    <row r="263" spans="1:78" ht="15" customHeight="1" x14ac:dyDescent="0.2">
      <c r="A263" s="178" t="s">
        <v>14</v>
      </c>
      <c r="B263" s="215"/>
      <c r="C263" s="215"/>
      <c r="D263" s="215"/>
      <c r="E263" s="215"/>
      <c r="F263" s="215"/>
      <c r="G263" s="215"/>
      <c r="H263" s="268">
        <v>4472</v>
      </c>
      <c r="I263" s="268">
        <v>4592</v>
      </c>
      <c r="J263" s="268">
        <v>4691</v>
      </c>
      <c r="K263" s="268">
        <v>4763</v>
      </c>
      <c r="L263" s="268">
        <v>4841</v>
      </c>
      <c r="M263" s="268">
        <v>4934</v>
      </c>
      <c r="N263" s="268">
        <v>5049</v>
      </c>
      <c r="O263" s="268">
        <v>5184</v>
      </c>
      <c r="P263" s="268">
        <v>5331</v>
      </c>
      <c r="Q263" s="268">
        <v>5484</v>
      </c>
      <c r="R263" s="268">
        <v>5639</v>
      </c>
      <c r="S263" s="268">
        <v>5793</v>
      </c>
      <c r="T263" s="268">
        <v>5955</v>
      </c>
      <c r="U263" s="268">
        <v>6145</v>
      </c>
      <c r="V263" s="268">
        <v>6367</v>
      </c>
      <c r="W263" s="268">
        <v>6636</v>
      </c>
      <c r="X263" s="268">
        <v>6965</v>
      </c>
      <c r="Y263" s="268">
        <v>7358</v>
      </c>
      <c r="Z263" s="268">
        <v>7817</v>
      </c>
      <c r="AA263" s="268">
        <v>8344</v>
      </c>
      <c r="AB263" s="268">
        <v>8941</v>
      </c>
      <c r="AC263" s="268">
        <v>9607</v>
      </c>
      <c r="AD263" s="268">
        <v>10338</v>
      </c>
      <c r="AE263" s="268">
        <v>11096</v>
      </c>
      <c r="AF263" s="268">
        <v>11858</v>
      </c>
      <c r="AG263" s="268">
        <v>12585</v>
      </c>
      <c r="AH263" s="268">
        <v>13253</v>
      </c>
      <c r="AI263" s="268">
        <v>13866</v>
      </c>
      <c r="AJ263" s="268">
        <v>14452</v>
      </c>
      <c r="AK263" s="268">
        <v>15051</v>
      </c>
      <c r="AL263" s="268">
        <v>15709</v>
      </c>
      <c r="AM263" s="268">
        <v>16456</v>
      </c>
      <c r="AN263" s="268">
        <v>17289</v>
      </c>
      <c r="AO263" s="268">
        <v>18183</v>
      </c>
      <c r="AP263" s="268">
        <v>19078</v>
      </c>
      <c r="AQ263" s="268">
        <v>19944</v>
      </c>
      <c r="AR263" s="268">
        <v>20761</v>
      </c>
      <c r="AS263" s="268">
        <v>21430</v>
      </c>
      <c r="AT263" s="268">
        <v>22031</v>
      </c>
      <c r="AU263" s="268">
        <v>22680</v>
      </c>
      <c r="AV263" s="268">
        <v>23094</v>
      </c>
      <c r="AW263" s="268">
        <v>24084</v>
      </c>
      <c r="AX263" s="268">
        <v>25273</v>
      </c>
      <c r="AY263" s="268">
        <v>26585</v>
      </c>
      <c r="AZ263" s="268">
        <v>27927</v>
      </c>
      <c r="BA263" s="268">
        <v>29553</v>
      </c>
      <c r="BB263" s="268">
        <v>30697</v>
      </c>
      <c r="BC263" s="268">
        <v>31751</v>
      </c>
      <c r="BD263" s="268">
        <v>32693</v>
      </c>
      <c r="BE263" s="268">
        <v>33524</v>
      </c>
      <c r="BF263" s="268">
        <v>34260</v>
      </c>
      <c r="BG263" s="268">
        <v>34970</v>
      </c>
      <c r="BH263" s="268">
        <v>35734</v>
      </c>
      <c r="BI263" s="268">
        <v>36611</v>
      </c>
      <c r="BJ263" s="268">
        <v>37627</v>
      </c>
      <c r="BK263" s="268">
        <v>38752</v>
      </c>
      <c r="BL263" s="268">
        <v>39893</v>
      </c>
      <c r="BM263" s="268">
        <v>40937</v>
      </c>
      <c r="BN263" s="268">
        <v>41790</v>
      </c>
      <c r="BO263" s="268">
        <v>42401</v>
      </c>
      <c r="BP263" s="268">
        <v>42764</v>
      </c>
      <c r="BQ263" s="268">
        <v>42922</v>
      </c>
      <c r="BR263" s="268">
        <v>42938</v>
      </c>
      <c r="BS263" s="268">
        <v>42882</v>
      </c>
      <c r="BT263" s="268">
        <v>42802</v>
      </c>
      <c r="BU263" s="268">
        <v>42737</v>
      </c>
      <c r="BV263" s="268">
        <v>42684</v>
      </c>
      <c r="BW263" s="268">
        <v>42659</v>
      </c>
      <c r="BX263" s="268">
        <v>42676</v>
      </c>
      <c r="BY263" s="268">
        <v>42748</v>
      </c>
      <c r="BZ263" s="268">
        <v>42895</v>
      </c>
    </row>
    <row r="264" spans="1:78" ht="15" customHeight="1" x14ac:dyDescent="0.2">
      <c r="A264" s="178" t="s">
        <v>15</v>
      </c>
      <c r="B264" s="215"/>
      <c r="C264" s="215"/>
      <c r="D264" s="215"/>
      <c r="E264" s="215"/>
      <c r="F264" s="215"/>
      <c r="G264" s="215"/>
      <c r="H264" s="268">
        <v>2256</v>
      </c>
      <c r="I264" s="268">
        <v>2358</v>
      </c>
      <c r="J264" s="268">
        <v>2466</v>
      </c>
      <c r="K264" s="268">
        <v>2564</v>
      </c>
      <c r="L264" s="268">
        <v>2659</v>
      </c>
      <c r="M264" s="268">
        <v>2744</v>
      </c>
      <c r="N264" s="268">
        <v>2817</v>
      </c>
      <c r="O264" s="268">
        <v>2882</v>
      </c>
      <c r="P264" s="268">
        <v>2944</v>
      </c>
      <c r="Q264" s="268">
        <v>3012</v>
      </c>
      <c r="R264" s="268">
        <v>3090</v>
      </c>
      <c r="S264" s="268">
        <v>3183</v>
      </c>
      <c r="T264" s="268">
        <v>3289</v>
      </c>
      <c r="U264" s="268">
        <v>3409</v>
      </c>
      <c r="V264" s="268">
        <v>3534</v>
      </c>
      <c r="W264" s="268">
        <v>3660</v>
      </c>
      <c r="X264" s="268">
        <v>3786</v>
      </c>
      <c r="Y264" s="268">
        <v>3916</v>
      </c>
      <c r="Z264" s="268">
        <v>4055</v>
      </c>
      <c r="AA264" s="268">
        <v>4211</v>
      </c>
      <c r="AB264" s="268">
        <v>4390</v>
      </c>
      <c r="AC264" s="268">
        <v>4596</v>
      </c>
      <c r="AD264" s="268">
        <v>4827</v>
      </c>
      <c r="AE264" s="268">
        <v>5067</v>
      </c>
      <c r="AF264" s="268">
        <v>5312</v>
      </c>
      <c r="AG264" s="268">
        <v>5557</v>
      </c>
      <c r="AH264" s="268">
        <v>5796</v>
      </c>
      <c r="AI264" s="268">
        <v>6027</v>
      </c>
      <c r="AJ264" s="268">
        <v>6253</v>
      </c>
      <c r="AK264" s="268">
        <v>6472</v>
      </c>
      <c r="AL264" s="268">
        <v>6684</v>
      </c>
      <c r="AM264" s="268">
        <v>6893</v>
      </c>
      <c r="AN264" s="268">
        <v>7109</v>
      </c>
      <c r="AO264" s="268">
        <v>7353</v>
      </c>
      <c r="AP264" s="268">
        <v>7641</v>
      </c>
      <c r="AQ264" s="268">
        <v>7993</v>
      </c>
      <c r="AR264" s="268">
        <v>8419</v>
      </c>
      <c r="AS264" s="268">
        <v>8912</v>
      </c>
      <c r="AT264" s="268">
        <v>9457</v>
      </c>
      <c r="AU264" s="268">
        <v>10016</v>
      </c>
      <c r="AV264" s="268">
        <v>10571</v>
      </c>
      <c r="AW264" s="268">
        <v>11106</v>
      </c>
      <c r="AX264" s="268">
        <v>11566</v>
      </c>
      <c r="AY264" s="268">
        <v>11990</v>
      </c>
      <c r="AZ264" s="268">
        <v>12442</v>
      </c>
      <c r="BA264" s="268">
        <v>12759</v>
      </c>
      <c r="BB264" s="268">
        <v>13400</v>
      </c>
      <c r="BC264" s="268">
        <v>14150</v>
      </c>
      <c r="BD264" s="268">
        <v>14968</v>
      </c>
      <c r="BE264" s="268">
        <v>15801</v>
      </c>
      <c r="BF264" s="268">
        <v>16788</v>
      </c>
      <c r="BG264" s="268">
        <v>17506</v>
      </c>
      <c r="BH264" s="268">
        <v>18171</v>
      </c>
      <c r="BI264" s="268">
        <v>18770</v>
      </c>
      <c r="BJ264" s="268">
        <v>19303</v>
      </c>
      <c r="BK264" s="268">
        <v>19778</v>
      </c>
      <c r="BL264" s="268">
        <v>20239</v>
      </c>
      <c r="BM264" s="268">
        <v>20728</v>
      </c>
      <c r="BN264" s="268">
        <v>21283</v>
      </c>
      <c r="BO264" s="268">
        <v>21918</v>
      </c>
      <c r="BP264" s="268">
        <v>22613</v>
      </c>
      <c r="BQ264" s="268">
        <v>23317</v>
      </c>
      <c r="BR264" s="268">
        <v>23962</v>
      </c>
      <c r="BS264" s="268">
        <v>24494</v>
      </c>
      <c r="BT264" s="268">
        <v>24883</v>
      </c>
      <c r="BU264" s="268">
        <v>25126</v>
      </c>
      <c r="BV264" s="268">
        <v>25248</v>
      </c>
      <c r="BW264" s="268">
        <v>25287</v>
      </c>
      <c r="BX264" s="268">
        <v>25281</v>
      </c>
      <c r="BY264" s="268">
        <v>25261</v>
      </c>
      <c r="BZ264" s="268">
        <v>25249</v>
      </c>
    </row>
    <row r="265" spans="1:78" ht="15" customHeight="1" x14ac:dyDescent="0.2">
      <c r="A265" s="178" t="s">
        <v>44</v>
      </c>
      <c r="B265" s="215"/>
      <c r="C265" s="215"/>
      <c r="D265" s="215"/>
      <c r="E265" s="215"/>
      <c r="F265" s="215"/>
      <c r="G265" s="215"/>
      <c r="H265" s="219">
        <v>1123</v>
      </c>
      <c r="I265" s="268">
        <v>1168</v>
      </c>
      <c r="J265" s="268">
        <v>1213</v>
      </c>
      <c r="K265" s="268">
        <v>1257</v>
      </c>
      <c r="L265" s="268">
        <v>1306</v>
      </c>
      <c r="M265" s="268">
        <v>1361</v>
      </c>
      <c r="N265" s="268">
        <v>1425</v>
      </c>
      <c r="O265" s="268">
        <v>1493</v>
      </c>
      <c r="P265" s="268">
        <v>1562</v>
      </c>
      <c r="Q265" s="268">
        <v>1630</v>
      </c>
      <c r="R265" s="268">
        <v>1693</v>
      </c>
      <c r="S265" s="268">
        <v>1748</v>
      </c>
      <c r="T265" s="268">
        <v>1800</v>
      </c>
      <c r="U265" s="268">
        <v>1855</v>
      </c>
      <c r="V265" s="268">
        <v>1916</v>
      </c>
      <c r="W265" s="268">
        <v>1985</v>
      </c>
      <c r="X265" s="268">
        <v>2065</v>
      </c>
      <c r="Y265" s="268">
        <v>2156</v>
      </c>
      <c r="Z265" s="268">
        <v>2254</v>
      </c>
      <c r="AA265" s="268">
        <v>2357</v>
      </c>
      <c r="AB265" s="268">
        <v>2462</v>
      </c>
      <c r="AC265" s="268">
        <v>2569</v>
      </c>
      <c r="AD265" s="268">
        <v>2682</v>
      </c>
      <c r="AE265" s="268">
        <v>2799</v>
      </c>
      <c r="AF265" s="268">
        <v>2928</v>
      </c>
      <c r="AG265" s="268">
        <v>3074</v>
      </c>
      <c r="AH265" s="268">
        <v>3239</v>
      </c>
      <c r="AI265" s="268">
        <v>3421</v>
      </c>
      <c r="AJ265" s="268">
        <v>3614</v>
      </c>
      <c r="AK265" s="268">
        <v>3812</v>
      </c>
      <c r="AL265" s="268">
        <v>4012</v>
      </c>
      <c r="AM265" s="268">
        <v>4207</v>
      </c>
      <c r="AN265" s="268">
        <v>4398</v>
      </c>
      <c r="AO265" s="268">
        <v>4583</v>
      </c>
      <c r="AP265" s="268">
        <v>4763</v>
      </c>
      <c r="AQ265" s="268">
        <v>4935</v>
      </c>
      <c r="AR265" s="268">
        <v>5102</v>
      </c>
      <c r="AS265" s="268">
        <v>5273</v>
      </c>
      <c r="AT265" s="268">
        <v>5462</v>
      </c>
      <c r="AU265" s="268">
        <v>5681</v>
      </c>
      <c r="AV265" s="268">
        <v>5944</v>
      </c>
      <c r="AW265" s="268">
        <v>6259</v>
      </c>
      <c r="AX265" s="268">
        <v>6620</v>
      </c>
      <c r="AY265" s="268">
        <v>7015</v>
      </c>
      <c r="AZ265" s="268">
        <v>7418</v>
      </c>
      <c r="BA265" s="268">
        <v>7815</v>
      </c>
      <c r="BB265" s="268">
        <v>8197</v>
      </c>
      <c r="BC265" s="268">
        <v>8522</v>
      </c>
      <c r="BD265" s="268">
        <v>8823</v>
      </c>
      <c r="BE265" s="268">
        <v>9146</v>
      </c>
      <c r="BF265" s="268">
        <v>9370</v>
      </c>
      <c r="BG265" s="268">
        <v>9842</v>
      </c>
      <c r="BH265" s="268">
        <v>10394</v>
      </c>
      <c r="BI265" s="268">
        <v>10995</v>
      </c>
      <c r="BJ265" s="268">
        <v>11608</v>
      </c>
      <c r="BK265" s="268">
        <v>12328</v>
      </c>
      <c r="BL265" s="268">
        <v>12860</v>
      </c>
      <c r="BM265" s="268">
        <v>13354</v>
      </c>
      <c r="BN265" s="268">
        <v>13802</v>
      </c>
      <c r="BO265" s="268">
        <v>14203</v>
      </c>
      <c r="BP265" s="268">
        <v>14565</v>
      </c>
      <c r="BQ265" s="268">
        <v>14918</v>
      </c>
      <c r="BR265" s="268">
        <v>15296</v>
      </c>
      <c r="BS265" s="268">
        <v>15724</v>
      </c>
      <c r="BT265" s="268">
        <v>16213</v>
      </c>
      <c r="BU265" s="268">
        <v>16748</v>
      </c>
      <c r="BV265" s="268">
        <v>17288</v>
      </c>
      <c r="BW265" s="268">
        <v>17785</v>
      </c>
      <c r="BX265" s="268">
        <v>18198</v>
      </c>
      <c r="BY265" s="268">
        <v>18506</v>
      </c>
      <c r="BZ265" s="268">
        <v>18705</v>
      </c>
    </row>
    <row r="266" spans="1:78" ht="15" customHeight="1" x14ac:dyDescent="0.2">
      <c r="A266" s="178" t="s">
        <v>45</v>
      </c>
      <c r="B266" s="215"/>
      <c r="C266" s="215"/>
      <c r="D266" s="215"/>
      <c r="E266" s="215"/>
      <c r="F266" s="215"/>
      <c r="G266" s="215"/>
      <c r="H266" s="219">
        <v>413</v>
      </c>
      <c r="I266" s="268">
        <v>437</v>
      </c>
      <c r="J266" s="268">
        <v>461</v>
      </c>
      <c r="K266" s="268">
        <v>483</v>
      </c>
      <c r="L266" s="268">
        <v>506</v>
      </c>
      <c r="M266" s="268">
        <v>528</v>
      </c>
      <c r="N266" s="268">
        <v>551</v>
      </c>
      <c r="O266" s="268">
        <v>575</v>
      </c>
      <c r="P266" s="268">
        <v>601</v>
      </c>
      <c r="Q266" s="268">
        <v>630</v>
      </c>
      <c r="R266" s="268">
        <v>662</v>
      </c>
      <c r="S266" s="268">
        <v>699</v>
      </c>
      <c r="T266" s="268">
        <v>739</v>
      </c>
      <c r="U266" s="268">
        <v>781</v>
      </c>
      <c r="V266" s="268">
        <v>824</v>
      </c>
      <c r="W266" s="268">
        <v>866</v>
      </c>
      <c r="X266" s="268">
        <v>905</v>
      </c>
      <c r="Y266" s="268">
        <v>944</v>
      </c>
      <c r="Z266" s="268">
        <v>984</v>
      </c>
      <c r="AA266" s="268">
        <v>1028</v>
      </c>
      <c r="AB266" s="268">
        <v>1078</v>
      </c>
      <c r="AC266" s="268">
        <v>1135</v>
      </c>
      <c r="AD266" s="268">
        <v>1199</v>
      </c>
      <c r="AE266" s="268">
        <v>1265</v>
      </c>
      <c r="AF266" s="268">
        <v>1335</v>
      </c>
      <c r="AG266" s="268">
        <v>1407</v>
      </c>
      <c r="AH266" s="268">
        <v>1480</v>
      </c>
      <c r="AI266" s="268">
        <v>1556</v>
      </c>
      <c r="AJ266" s="268">
        <v>1638</v>
      </c>
      <c r="AK266" s="268">
        <v>1728</v>
      </c>
      <c r="AL266" s="268">
        <v>1829</v>
      </c>
      <c r="AM266" s="268">
        <v>1943</v>
      </c>
      <c r="AN266" s="268">
        <v>2066</v>
      </c>
      <c r="AO266" s="268">
        <v>2197</v>
      </c>
      <c r="AP266" s="268">
        <v>2331</v>
      </c>
      <c r="AQ266" s="268">
        <v>2464</v>
      </c>
      <c r="AR266" s="268">
        <v>2595</v>
      </c>
      <c r="AS266" s="268">
        <v>2722</v>
      </c>
      <c r="AT266" s="268">
        <v>2844</v>
      </c>
      <c r="AU266" s="268">
        <v>2961</v>
      </c>
      <c r="AV266" s="268">
        <v>3071</v>
      </c>
      <c r="AW266" s="268">
        <v>3177</v>
      </c>
      <c r="AX266" s="268">
        <v>3285</v>
      </c>
      <c r="AY266" s="268">
        <v>3403</v>
      </c>
      <c r="AZ266" s="268">
        <v>3540</v>
      </c>
      <c r="BA266" s="268">
        <v>3704</v>
      </c>
      <c r="BB266" s="268">
        <v>3900</v>
      </c>
      <c r="BC266" s="268">
        <v>4125</v>
      </c>
      <c r="BD266" s="268">
        <v>4371</v>
      </c>
      <c r="BE266" s="268">
        <v>4622</v>
      </c>
      <c r="BF266" s="268">
        <v>4869</v>
      </c>
      <c r="BG266" s="268">
        <v>5108</v>
      </c>
      <c r="BH266" s="268">
        <v>5312</v>
      </c>
      <c r="BI266" s="268">
        <v>5503</v>
      </c>
      <c r="BJ266" s="268">
        <v>5711</v>
      </c>
      <c r="BK266" s="268">
        <v>5856</v>
      </c>
      <c r="BL266" s="268">
        <v>6166</v>
      </c>
      <c r="BM266" s="268">
        <v>6525</v>
      </c>
      <c r="BN266" s="268">
        <v>6915</v>
      </c>
      <c r="BO266" s="268">
        <v>7312</v>
      </c>
      <c r="BP266" s="268">
        <v>7772</v>
      </c>
      <c r="BQ266" s="268">
        <v>8120</v>
      </c>
      <c r="BR266" s="268">
        <v>8445</v>
      </c>
      <c r="BS266" s="268">
        <v>8742</v>
      </c>
      <c r="BT266" s="268">
        <v>9011</v>
      </c>
      <c r="BU266" s="268">
        <v>9257</v>
      </c>
      <c r="BV266" s="268">
        <v>9498</v>
      </c>
      <c r="BW266" s="268">
        <v>9758</v>
      </c>
      <c r="BX266" s="268">
        <v>10052</v>
      </c>
      <c r="BY266" s="268">
        <v>10386</v>
      </c>
      <c r="BZ266" s="268">
        <v>10748</v>
      </c>
    </row>
    <row r="267" spans="1:78" ht="15" customHeight="1" x14ac:dyDescent="0.2">
      <c r="A267" s="178" t="s">
        <v>46</v>
      </c>
      <c r="B267" s="215"/>
      <c r="C267" s="215"/>
      <c r="D267" s="215"/>
      <c r="E267" s="215"/>
      <c r="F267" s="215"/>
      <c r="G267" s="215"/>
      <c r="H267" s="219">
        <v>98</v>
      </c>
      <c r="I267" s="268">
        <v>107</v>
      </c>
      <c r="J267" s="268">
        <v>115</v>
      </c>
      <c r="K267" s="268">
        <v>125</v>
      </c>
      <c r="L267" s="268">
        <v>134</v>
      </c>
      <c r="M267" s="268">
        <v>144</v>
      </c>
      <c r="N267" s="268">
        <v>153</v>
      </c>
      <c r="O267" s="268">
        <v>163</v>
      </c>
      <c r="P267" s="268">
        <v>173</v>
      </c>
      <c r="Q267" s="268">
        <v>184</v>
      </c>
      <c r="R267" s="268">
        <v>194</v>
      </c>
      <c r="S267" s="268">
        <v>205</v>
      </c>
      <c r="T267" s="268">
        <v>216</v>
      </c>
      <c r="U267" s="268">
        <v>229</v>
      </c>
      <c r="V267" s="268">
        <v>244</v>
      </c>
      <c r="W267" s="268">
        <v>261</v>
      </c>
      <c r="X267" s="268">
        <v>280</v>
      </c>
      <c r="Y267" s="268">
        <v>301</v>
      </c>
      <c r="Z267" s="268">
        <v>323</v>
      </c>
      <c r="AA267" s="268">
        <v>346</v>
      </c>
      <c r="AB267" s="268">
        <v>369</v>
      </c>
      <c r="AC267" s="268">
        <v>392</v>
      </c>
      <c r="AD267" s="268">
        <v>415</v>
      </c>
      <c r="AE267" s="268">
        <v>438</v>
      </c>
      <c r="AF267" s="268">
        <v>463</v>
      </c>
      <c r="AG267" s="268">
        <v>491</v>
      </c>
      <c r="AH267" s="268">
        <v>523</v>
      </c>
      <c r="AI267" s="268">
        <v>558</v>
      </c>
      <c r="AJ267" s="268">
        <v>596</v>
      </c>
      <c r="AK267" s="268">
        <v>636</v>
      </c>
      <c r="AL267" s="268">
        <v>677</v>
      </c>
      <c r="AM267" s="268">
        <v>720</v>
      </c>
      <c r="AN267" s="268">
        <v>765</v>
      </c>
      <c r="AO267" s="268">
        <v>812</v>
      </c>
      <c r="AP267" s="268">
        <v>865</v>
      </c>
      <c r="AQ267" s="268">
        <v>923</v>
      </c>
      <c r="AR267" s="268">
        <v>987</v>
      </c>
      <c r="AS267" s="268">
        <v>1056</v>
      </c>
      <c r="AT267" s="268">
        <v>1128</v>
      </c>
      <c r="AU267" s="268">
        <v>1201</v>
      </c>
      <c r="AV267" s="268">
        <v>1274</v>
      </c>
      <c r="AW267" s="268">
        <v>1345</v>
      </c>
      <c r="AX267" s="268">
        <v>1413</v>
      </c>
      <c r="AY267" s="268">
        <v>1479</v>
      </c>
      <c r="AZ267" s="268">
        <v>1541</v>
      </c>
      <c r="BA267" s="268">
        <v>1601</v>
      </c>
      <c r="BB267" s="268">
        <v>1658</v>
      </c>
      <c r="BC267" s="268">
        <v>1717</v>
      </c>
      <c r="BD267" s="268">
        <v>1782</v>
      </c>
      <c r="BE267" s="268">
        <v>1857</v>
      </c>
      <c r="BF267" s="268">
        <v>1948</v>
      </c>
      <c r="BG267" s="268">
        <v>2057</v>
      </c>
      <c r="BH267" s="268">
        <v>2181</v>
      </c>
      <c r="BI267" s="268">
        <v>2317</v>
      </c>
      <c r="BJ267" s="268">
        <v>2455</v>
      </c>
      <c r="BK267" s="268">
        <v>2592</v>
      </c>
      <c r="BL267" s="268">
        <v>2725</v>
      </c>
      <c r="BM267" s="268">
        <v>2840</v>
      </c>
      <c r="BN267" s="268">
        <v>2949</v>
      </c>
      <c r="BO267" s="268">
        <v>3070</v>
      </c>
      <c r="BP267" s="268">
        <v>3155</v>
      </c>
      <c r="BQ267" s="268">
        <v>3337</v>
      </c>
      <c r="BR267" s="268">
        <v>3546</v>
      </c>
      <c r="BS267" s="268">
        <v>3770</v>
      </c>
      <c r="BT267" s="268">
        <v>3998</v>
      </c>
      <c r="BU267" s="268">
        <v>4255</v>
      </c>
      <c r="BV267" s="268">
        <v>4457</v>
      </c>
      <c r="BW267" s="268">
        <v>4648</v>
      </c>
      <c r="BX267" s="268">
        <v>4823</v>
      </c>
      <c r="BY267" s="268">
        <v>4984</v>
      </c>
      <c r="BZ267" s="268">
        <v>5132</v>
      </c>
    </row>
    <row r="268" spans="1:78" ht="15" customHeight="1" x14ac:dyDescent="0.2">
      <c r="A268" s="178" t="s">
        <v>47</v>
      </c>
      <c r="B268" s="215"/>
      <c r="C268" s="215"/>
      <c r="D268" s="215"/>
      <c r="E268" s="215"/>
      <c r="F268" s="215"/>
      <c r="G268" s="215"/>
      <c r="H268" s="219">
        <v>14</v>
      </c>
      <c r="I268" s="268">
        <v>16</v>
      </c>
      <c r="J268" s="268">
        <v>17</v>
      </c>
      <c r="K268" s="268">
        <v>19</v>
      </c>
      <c r="L268" s="268">
        <v>21</v>
      </c>
      <c r="M268" s="268">
        <v>23</v>
      </c>
      <c r="N268" s="268">
        <v>26</v>
      </c>
      <c r="O268" s="268">
        <v>28</v>
      </c>
      <c r="P268" s="268">
        <v>31</v>
      </c>
      <c r="Q268" s="268">
        <v>34</v>
      </c>
      <c r="R268" s="268">
        <v>37</v>
      </c>
      <c r="S268" s="268">
        <v>40</v>
      </c>
      <c r="T268" s="268">
        <v>43</v>
      </c>
      <c r="U268" s="268">
        <v>46</v>
      </c>
      <c r="V268" s="268">
        <v>49</v>
      </c>
      <c r="W268" s="268">
        <v>53</v>
      </c>
      <c r="X268" s="268">
        <v>57</v>
      </c>
      <c r="Y268" s="268">
        <v>61</v>
      </c>
      <c r="Z268" s="268">
        <v>66</v>
      </c>
      <c r="AA268" s="268">
        <v>71</v>
      </c>
      <c r="AB268" s="268">
        <v>78</v>
      </c>
      <c r="AC268" s="268">
        <v>85</v>
      </c>
      <c r="AD268" s="268">
        <v>93</v>
      </c>
      <c r="AE268" s="268">
        <v>101</v>
      </c>
      <c r="AF268" s="268">
        <v>110</v>
      </c>
      <c r="AG268" s="268">
        <v>119</v>
      </c>
      <c r="AH268" s="268">
        <v>128</v>
      </c>
      <c r="AI268" s="268">
        <v>137</v>
      </c>
      <c r="AJ268" s="268">
        <v>148</v>
      </c>
      <c r="AK268" s="268">
        <v>159</v>
      </c>
      <c r="AL268" s="268">
        <v>171</v>
      </c>
      <c r="AM268" s="268">
        <v>185</v>
      </c>
      <c r="AN268" s="268">
        <v>200</v>
      </c>
      <c r="AO268" s="268">
        <v>217</v>
      </c>
      <c r="AP268" s="268">
        <v>235</v>
      </c>
      <c r="AQ268" s="268">
        <v>253</v>
      </c>
      <c r="AR268" s="268">
        <v>271</v>
      </c>
      <c r="AS268" s="268">
        <v>291</v>
      </c>
      <c r="AT268" s="268">
        <v>311</v>
      </c>
      <c r="AU268" s="268">
        <v>334</v>
      </c>
      <c r="AV268" s="268">
        <v>358</v>
      </c>
      <c r="AW268" s="268">
        <v>385</v>
      </c>
      <c r="AX268" s="268">
        <v>414</v>
      </c>
      <c r="AY268" s="268">
        <v>445</v>
      </c>
      <c r="AZ268" s="268">
        <v>475</v>
      </c>
      <c r="BA268" s="268">
        <v>505</v>
      </c>
      <c r="BB268" s="268">
        <v>535</v>
      </c>
      <c r="BC268" s="268">
        <v>564</v>
      </c>
      <c r="BD268" s="268">
        <v>593</v>
      </c>
      <c r="BE268" s="268">
        <v>620</v>
      </c>
      <c r="BF268" s="268">
        <v>646</v>
      </c>
      <c r="BG268" s="268">
        <v>672</v>
      </c>
      <c r="BH268" s="268">
        <v>698</v>
      </c>
      <c r="BI268" s="268">
        <v>728</v>
      </c>
      <c r="BJ268" s="268">
        <v>763</v>
      </c>
      <c r="BK268" s="268">
        <v>805</v>
      </c>
      <c r="BL268" s="268">
        <v>854</v>
      </c>
      <c r="BM268" s="268">
        <v>910</v>
      </c>
      <c r="BN268" s="268">
        <v>971</v>
      </c>
      <c r="BO268" s="268">
        <v>1033</v>
      </c>
      <c r="BP268" s="268">
        <v>1095</v>
      </c>
      <c r="BQ268" s="268">
        <v>1156</v>
      </c>
      <c r="BR268" s="268">
        <v>1209</v>
      </c>
      <c r="BS268" s="268">
        <v>1260</v>
      </c>
      <c r="BT268" s="268">
        <v>1318</v>
      </c>
      <c r="BU268" s="268">
        <v>1359</v>
      </c>
      <c r="BV268" s="268">
        <v>1447</v>
      </c>
      <c r="BW268" s="268">
        <v>1546</v>
      </c>
      <c r="BX268" s="268">
        <v>1651</v>
      </c>
      <c r="BY268" s="268">
        <v>1758</v>
      </c>
      <c r="BZ268" s="268">
        <v>1875</v>
      </c>
    </row>
    <row r="269" spans="1:78" ht="15" customHeight="1" x14ac:dyDescent="0.2">
      <c r="A269" s="178" t="s">
        <v>168</v>
      </c>
      <c r="B269" s="215"/>
      <c r="C269" s="215"/>
      <c r="D269" s="215"/>
      <c r="E269" s="215"/>
      <c r="F269" s="215"/>
      <c r="G269" s="215"/>
      <c r="H269" s="219">
        <v>1</v>
      </c>
      <c r="I269" s="219">
        <v>1</v>
      </c>
      <c r="J269" s="219">
        <v>1</v>
      </c>
      <c r="K269" s="219">
        <v>1</v>
      </c>
      <c r="L269" s="219">
        <v>2</v>
      </c>
      <c r="M269" s="219">
        <v>2</v>
      </c>
      <c r="N269" s="219">
        <v>2</v>
      </c>
      <c r="O269" s="219">
        <v>2</v>
      </c>
      <c r="P269" s="219">
        <v>3</v>
      </c>
      <c r="Q269" s="219">
        <v>3</v>
      </c>
      <c r="R269" s="219">
        <v>3</v>
      </c>
      <c r="S269" s="219">
        <v>4</v>
      </c>
      <c r="T269" s="219">
        <v>4</v>
      </c>
      <c r="U269" s="219">
        <v>5</v>
      </c>
      <c r="V269" s="219">
        <v>5</v>
      </c>
      <c r="W269" s="219">
        <v>6</v>
      </c>
      <c r="X269" s="219">
        <v>6</v>
      </c>
      <c r="Y269" s="219">
        <v>7</v>
      </c>
      <c r="Z269" s="219">
        <v>8</v>
      </c>
      <c r="AA269" s="219">
        <v>9</v>
      </c>
      <c r="AB269" s="219">
        <v>10</v>
      </c>
      <c r="AC269" s="219">
        <v>11</v>
      </c>
      <c r="AD269" s="219">
        <v>13</v>
      </c>
      <c r="AE269" s="219">
        <v>15</v>
      </c>
      <c r="AF269" s="219">
        <v>17</v>
      </c>
      <c r="AG269" s="219">
        <v>20</v>
      </c>
      <c r="AH269" s="219">
        <v>22</v>
      </c>
      <c r="AI269" s="219">
        <v>26</v>
      </c>
      <c r="AJ269" s="219">
        <v>29</v>
      </c>
      <c r="AK269" s="219">
        <v>33</v>
      </c>
      <c r="AL269" s="219">
        <v>37</v>
      </c>
      <c r="AM269" s="219">
        <v>41</v>
      </c>
      <c r="AN269" s="219">
        <v>45</v>
      </c>
      <c r="AO269" s="219">
        <v>50</v>
      </c>
      <c r="AP269" s="219">
        <v>55</v>
      </c>
      <c r="AQ269" s="219">
        <v>60</v>
      </c>
      <c r="AR269" s="219">
        <v>65</v>
      </c>
      <c r="AS269" s="219">
        <v>71</v>
      </c>
      <c r="AT269" s="219">
        <v>77</v>
      </c>
      <c r="AU269" s="219">
        <v>83</v>
      </c>
      <c r="AV269" s="219">
        <v>90</v>
      </c>
      <c r="AW269" s="219">
        <v>97</v>
      </c>
      <c r="AX269" s="219">
        <v>104</v>
      </c>
      <c r="AY269" s="219">
        <v>111</v>
      </c>
      <c r="AZ269" s="219">
        <v>120</v>
      </c>
      <c r="BA269" s="219">
        <v>129</v>
      </c>
      <c r="BB269" s="219">
        <v>139</v>
      </c>
      <c r="BC269" s="219">
        <v>149</v>
      </c>
      <c r="BD269" s="219">
        <v>160</v>
      </c>
      <c r="BE269" s="219">
        <v>172</v>
      </c>
      <c r="BF269" s="219">
        <v>183</v>
      </c>
      <c r="BG269" s="219">
        <v>195</v>
      </c>
      <c r="BH269" s="219">
        <v>207</v>
      </c>
      <c r="BI269" s="219">
        <v>219</v>
      </c>
      <c r="BJ269" s="219">
        <v>231</v>
      </c>
      <c r="BK269" s="219">
        <v>243</v>
      </c>
      <c r="BL269" s="219">
        <v>255</v>
      </c>
      <c r="BM269" s="219">
        <v>268</v>
      </c>
      <c r="BN269" s="219">
        <v>281</v>
      </c>
      <c r="BO269" s="219">
        <v>297</v>
      </c>
      <c r="BP269" s="219">
        <v>314</v>
      </c>
      <c r="BQ269" s="219">
        <v>334</v>
      </c>
      <c r="BR269" s="219">
        <v>356</v>
      </c>
      <c r="BS269" s="219">
        <v>380</v>
      </c>
      <c r="BT269" s="219">
        <v>405</v>
      </c>
      <c r="BU269" s="219">
        <v>431</v>
      </c>
      <c r="BV269" s="219">
        <v>457</v>
      </c>
      <c r="BW269" s="219">
        <v>481</v>
      </c>
      <c r="BX269" s="219">
        <v>506</v>
      </c>
      <c r="BY269" s="219">
        <v>534</v>
      </c>
      <c r="BZ269" s="219">
        <v>556</v>
      </c>
    </row>
    <row r="270" spans="1:78" ht="15" customHeight="1" x14ac:dyDescent="0.2">
      <c r="A270" s="184"/>
      <c r="B270" s="216"/>
      <c r="C270" s="216"/>
      <c r="D270" s="216"/>
      <c r="E270" s="216"/>
      <c r="F270" s="216"/>
      <c r="G270" s="216"/>
      <c r="H270" s="216"/>
      <c r="I270" s="216"/>
      <c r="J270" s="216"/>
      <c r="K270" s="216"/>
      <c r="L270" s="216"/>
      <c r="M270" s="216"/>
      <c r="N270" s="216"/>
      <c r="O270" s="216"/>
      <c r="P270" s="216"/>
      <c r="Q270" s="216"/>
      <c r="R270" s="216"/>
      <c r="S270" s="216"/>
      <c r="T270" s="216"/>
      <c r="U270" s="216"/>
      <c r="V270" s="216"/>
      <c r="W270" s="216"/>
      <c r="X270" s="216"/>
      <c r="Y270" s="216"/>
      <c r="Z270" s="216"/>
      <c r="AA270" s="216"/>
      <c r="AB270" s="216"/>
      <c r="AC270" s="216"/>
      <c r="AD270" s="216"/>
      <c r="AE270" s="216"/>
      <c r="AF270" s="216"/>
      <c r="AG270" s="216"/>
      <c r="AH270" s="216"/>
      <c r="AI270" s="216"/>
      <c r="AJ270" s="216"/>
      <c r="AK270" s="216"/>
      <c r="AL270" s="216"/>
      <c r="AM270" s="216"/>
      <c r="AN270" s="216"/>
      <c r="AO270" s="216"/>
      <c r="AP270" s="216"/>
      <c r="AQ270" s="216"/>
      <c r="AR270" s="216"/>
      <c r="AS270" s="216"/>
      <c r="AT270" s="216"/>
      <c r="AU270" s="216"/>
      <c r="AV270" s="216"/>
      <c r="AW270" s="216"/>
      <c r="AX270" s="216"/>
      <c r="AY270" s="216"/>
      <c r="AZ270" s="216"/>
      <c r="BA270" s="216"/>
      <c r="BB270" s="216"/>
      <c r="BC270" s="216"/>
      <c r="BD270" s="216"/>
      <c r="BE270" s="216"/>
      <c r="BF270" s="216"/>
      <c r="BG270" s="216"/>
      <c r="BH270" s="216"/>
      <c r="BI270" s="216"/>
      <c r="BJ270" s="216"/>
      <c r="BK270" s="216"/>
      <c r="BL270" s="216"/>
      <c r="BM270" s="216"/>
      <c r="BN270" s="216"/>
      <c r="BO270" s="216"/>
      <c r="BP270" s="216"/>
      <c r="BQ270" s="216"/>
      <c r="BR270" s="216"/>
      <c r="BS270" s="216"/>
      <c r="BT270" s="216"/>
      <c r="BU270" s="216"/>
      <c r="BV270" s="216"/>
      <c r="BW270" s="216"/>
      <c r="BX270" s="216"/>
      <c r="BY270" s="216"/>
      <c r="BZ270" s="216"/>
    </row>
    <row r="271" spans="1:78" ht="15" customHeight="1" x14ac:dyDescent="0.2">
      <c r="A271" s="180" t="s">
        <v>147</v>
      </c>
      <c r="B271" s="329" t="s">
        <v>203</v>
      </c>
      <c r="C271" s="329"/>
      <c r="D271" s="329"/>
      <c r="E271" s="329"/>
      <c r="F271" s="329"/>
      <c r="G271" s="329"/>
      <c r="H271" s="329"/>
      <c r="I271" s="329"/>
      <c r="J271" s="329"/>
      <c r="K271" s="329"/>
      <c r="L271" s="329"/>
      <c r="M271" s="329"/>
      <c r="N271" s="329"/>
      <c r="O271" s="329"/>
      <c r="P271" s="329"/>
      <c r="Q271" s="329"/>
      <c r="R271" s="329"/>
      <c r="S271" s="329"/>
      <c r="T271" s="329"/>
      <c r="U271" s="329"/>
      <c r="V271" s="329"/>
      <c r="W271" s="329"/>
      <c r="X271" s="329"/>
      <c r="Y271" s="329"/>
      <c r="Z271" s="329"/>
      <c r="AA271" s="329"/>
      <c r="AB271" s="329"/>
      <c r="AC271" s="329"/>
      <c r="AD271" s="329"/>
      <c r="AE271" s="329"/>
      <c r="AF271" s="329"/>
      <c r="AG271" s="329"/>
      <c r="AH271" s="329"/>
      <c r="AI271" s="329"/>
      <c r="AJ271" s="329"/>
      <c r="AK271" s="329"/>
      <c r="AL271" s="329"/>
      <c r="AM271" s="329"/>
      <c r="AN271" s="329"/>
      <c r="AO271" s="329"/>
      <c r="AP271" s="329"/>
      <c r="AQ271" s="329"/>
      <c r="AR271" s="329"/>
      <c r="AS271" s="329"/>
      <c r="AT271" s="329"/>
      <c r="AU271" s="329"/>
      <c r="AV271" s="329"/>
      <c r="AW271" s="329"/>
      <c r="AX271" s="329"/>
      <c r="AY271" s="329"/>
      <c r="AZ271" s="329"/>
      <c r="BA271" s="329"/>
      <c r="BB271" s="329"/>
      <c r="BC271" s="329"/>
      <c r="BD271" s="329"/>
      <c r="BE271" s="329"/>
      <c r="BF271" s="329"/>
      <c r="BG271" s="329"/>
      <c r="BH271" s="329"/>
      <c r="BI271" s="329"/>
      <c r="BJ271" s="329"/>
      <c r="BK271" s="329"/>
      <c r="BL271" s="329"/>
      <c r="BM271" s="329"/>
      <c r="BN271" s="329"/>
      <c r="BO271" s="329"/>
      <c r="BP271" s="329"/>
      <c r="BQ271" s="329"/>
      <c r="BR271" s="329"/>
      <c r="BS271" s="329"/>
      <c r="BT271" s="329"/>
      <c r="BU271" s="329"/>
      <c r="BV271" s="329"/>
      <c r="BW271" s="329"/>
      <c r="BX271" s="329"/>
      <c r="BY271" s="329"/>
      <c r="BZ271" s="329"/>
    </row>
    <row r="272" spans="1:78" ht="15" customHeight="1" x14ac:dyDescent="0.2">
      <c r="A272" s="182" t="s">
        <v>148</v>
      </c>
      <c r="B272" s="183">
        <v>1950</v>
      </c>
      <c r="C272" s="183">
        <v>1955</v>
      </c>
      <c r="D272" s="183">
        <v>1960</v>
      </c>
      <c r="E272" s="183">
        <v>1965</v>
      </c>
      <c r="F272" s="183">
        <v>1970</v>
      </c>
      <c r="G272" s="183">
        <v>1975</v>
      </c>
      <c r="H272" s="183">
        <v>1980</v>
      </c>
      <c r="I272" s="183">
        <v>1981</v>
      </c>
      <c r="J272" s="183">
        <v>1982</v>
      </c>
      <c r="K272" s="183">
        <v>1983</v>
      </c>
      <c r="L272" s="183">
        <v>1984</v>
      </c>
      <c r="M272" s="183">
        <v>1985</v>
      </c>
      <c r="N272" s="183">
        <v>1986</v>
      </c>
      <c r="O272" s="183">
        <v>1987</v>
      </c>
      <c r="P272" s="183">
        <v>1988</v>
      </c>
      <c r="Q272" s="183">
        <v>1989</v>
      </c>
      <c r="R272" s="183">
        <v>1990</v>
      </c>
      <c r="S272" s="183">
        <v>1991</v>
      </c>
      <c r="T272" s="183">
        <v>1992</v>
      </c>
      <c r="U272" s="183">
        <v>1993</v>
      </c>
      <c r="V272" s="183">
        <v>1994</v>
      </c>
      <c r="W272" s="183">
        <v>1995</v>
      </c>
      <c r="X272" s="183">
        <v>1996</v>
      </c>
      <c r="Y272" s="183">
        <v>1997</v>
      </c>
      <c r="Z272" s="183">
        <v>1998</v>
      </c>
      <c r="AA272" s="183">
        <v>1999</v>
      </c>
      <c r="AB272" s="183">
        <v>2000</v>
      </c>
      <c r="AC272" s="183">
        <v>2001</v>
      </c>
      <c r="AD272" s="183">
        <v>2002</v>
      </c>
      <c r="AE272" s="183">
        <v>2003</v>
      </c>
      <c r="AF272" s="183">
        <v>2004</v>
      </c>
      <c r="AG272" s="183">
        <v>2005</v>
      </c>
      <c r="AH272" s="183">
        <v>2006</v>
      </c>
      <c r="AI272" s="183">
        <v>2007</v>
      </c>
      <c r="AJ272" s="183">
        <v>2008</v>
      </c>
      <c r="AK272" s="183">
        <v>2009</v>
      </c>
      <c r="AL272" s="183">
        <v>2010</v>
      </c>
      <c r="AM272" s="183">
        <v>2011</v>
      </c>
      <c r="AN272" s="183">
        <v>2012</v>
      </c>
      <c r="AO272" s="183">
        <v>2013</v>
      </c>
      <c r="AP272" s="183">
        <v>2014</v>
      </c>
      <c r="AQ272" s="183">
        <v>2015</v>
      </c>
      <c r="AR272" s="183">
        <v>2016</v>
      </c>
      <c r="AS272" s="183">
        <v>2017</v>
      </c>
      <c r="AT272" s="183">
        <v>2018</v>
      </c>
      <c r="AU272" s="183">
        <v>2019</v>
      </c>
      <c r="AV272" s="183">
        <v>2020</v>
      </c>
      <c r="AW272" s="183">
        <v>2021</v>
      </c>
      <c r="AX272" s="183">
        <v>2022</v>
      </c>
      <c r="AY272" s="183">
        <v>2023</v>
      </c>
      <c r="AZ272" s="183">
        <v>2024</v>
      </c>
      <c r="BA272" s="183">
        <v>2025</v>
      </c>
      <c r="BB272" s="183">
        <v>2026</v>
      </c>
      <c r="BC272" s="183">
        <v>2027</v>
      </c>
      <c r="BD272" s="183">
        <v>2028</v>
      </c>
      <c r="BE272" s="183">
        <v>2029</v>
      </c>
      <c r="BF272" s="183">
        <v>2030</v>
      </c>
      <c r="BG272" s="183">
        <v>2031</v>
      </c>
      <c r="BH272" s="183">
        <v>2032</v>
      </c>
      <c r="BI272" s="183">
        <v>2033</v>
      </c>
      <c r="BJ272" s="183">
        <v>2034</v>
      </c>
      <c r="BK272" s="183">
        <v>2035</v>
      </c>
      <c r="BL272" s="183">
        <v>2036</v>
      </c>
      <c r="BM272" s="183">
        <v>2037</v>
      </c>
      <c r="BN272" s="183">
        <v>2038</v>
      </c>
      <c r="BO272" s="183">
        <v>2039</v>
      </c>
      <c r="BP272" s="183">
        <v>2040</v>
      </c>
      <c r="BQ272" s="183">
        <v>2041</v>
      </c>
      <c r="BR272" s="183">
        <v>2042</v>
      </c>
      <c r="BS272" s="183">
        <v>2043</v>
      </c>
      <c r="BT272" s="183">
        <v>2044</v>
      </c>
      <c r="BU272" s="183">
        <v>2045</v>
      </c>
      <c r="BV272" s="183">
        <v>2046</v>
      </c>
      <c r="BW272" s="183">
        <v>2047</v>
      </c>
      <c r="BX272" s="183">
        <v>2048</v>
      </c>
      <c r="BY272" s="183">
        <v>2049</v>
      </c>
      <c r="BZ272" s="183">
        <v>2050</v>
      </c>
    </row>
    <row r="273" spans="1:78" ht="15" customHeight="1" x14ac:dyDescent="0.2">
      <c r="A273" s="172"/>
      <c r="B273" s="174"/>
      <c r="C273" s="174"/>
      <c r="D273" s="174"/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  <c r="U273" s="174"/>
      <c r="V273" s="174"/>
    </row>
    <row r="274" spans="1:78" s="209" customFormat="1" ht="15" customHeight="1" x14ac:dyDescent="0.2">
      <c r="A274" s="207" t="s">
        <v>149</v>
      </c>
      <c r="B274" s="208"/>
      <c r="C274" s="208"/>
      <c r="D274" s="208"/>
      <c r="E274" s="208"/>
      <c r="F274" s="208"/>
      <c r="G274" s="208"/>
      <c r="H274" s="208">
        <v>49.510235758033396</v>
      </c>
      <c r="I274" s="208">
        <v>49.596100257561446</v>
      </c>
      <c r="J274" s="208">
        <v>49.671692313266981</v>
      </c>
      <c r="K274" s="208">
        <v>49.678641599354698</v>
      </c>
      <c r="L274" s="208">
        <v>49.689889167317567</v>
      </c>
      <c r="M274" s="208">
        <v>49.711169262081292</v>
      </c>
      <c r="N274" s="208">
        <v>49.737562668858487</v>
      </c>
      <c r="O274" s="208">
        <v>49.765739374988385</v>
      </c>
      <c r="P274" s="208">
        <v>49.78972919720632</v>
      </c>
      <c r="Q274" s="208">
        <v>49.805438654364551</v>
      </c>
      <c r="R274" s="208">
        <v>49.810802439158842</v>
      </c>
      <c r="S274" s="208">
        <v>49.798124709470912</v>
      </c>
      <c r="T274" s="208">
        <v>49.760261785824497</v>
      </c>
      <c r="U274" s="208">
        <v>49.668184692424134</v>
      </c>
      <c r="V274" s="208">
        <v>49.569308958284211</v>
      </c>
      <c r="W274" s="208">
        <v>49.482563995970771</v>
      </c>
      <c r="X274" s="208">
        <v>49.419931009129186</v>
      </c>
      <c r="Y274" s="208">
        <v>49.402958451554618</v>
      </c>
      <c r="Z274" s="208">
        <v>49.433373039112013</v>
      </c>
      <c r="AA274" s="208">
        <v>49.516080928660827</v>
      </c>
      <c r="AB274" s="208">
        <v>49.654942636796136</v>
      </c>
      <c r="AC274" s="208">
        <v>49.833340239720705</v>
      </c>
      <c r="AD274" s="208">
        <v>50.074754718181524</v>
      </c>
      <c r="AE274" s="208">
        <v>50.380226785159095</v>
      </c>
      <c r="AF274" s="208">
        <v>50.717536417531917</v>
      </c>
      <c r="AG274" s="208">
        <v>51.080052944526244</v>
      </c>
      <c r="AH274" s="208">
        <v>51.445487951657057</v>
      </c>
      <c r="AI274" s="208">
        <v>51.817835249237554</v>
      </c>
      <c r="AJ274" s="208">
        <v>52.186342390813309</v>
      </c>
      <c r="AK274" s="208">
        <v>52.542441814282313</v>
      </c>
      <c r="AL274" s="208">
        <v>52.881844197380637</v>
      </c>
      <c r="AM274" s="208">
        <v>53.17312943746586</v>
      </c>
      <c r="AN274" s="208">
        <v>53.422098649967467</v>
      </c>
      <c r="AO274" s="208">
        <v>53.620640637750213</v>
      </c>
      <c r="AP274" s="208">
        <v>53.763754550347628</v>
      </c>
      <c r="AQ274" s="208">
        <v>53.866237790265401</v>
      </c>
      <c r="AR274" s="208">
        <v>53.899467430070217</v>
      </c>
      <c r="AS274" s="208">
        <v>53.889777136756521</v>
      </c>
      <c r="AT274" s="208">
        <v>53.842949184366518</v>
      </c>
      <c r="AU274" s="208">
        <v>53.74831954498449</v>
      </c>
      <c r="AV274" s="208">
        <v>53.621809639382988</v>
      </c>
      <c r="AW274" s="208">
        <v>53.451762655594095</v>
      </c>
      <c r="AX274" s="208">
        <v>53.248255683391719</v>
      </c>
      <c r="AY274" s="208">
        <v>53.0094840358204</v>
      </c>
      <c r="AZ274" s="208">
        <v>52.76096135216185</v>
      </c>
      <c r="BA274" s="208">
        <v>52.504434805041441</v>
      </c>
      <c r="BB274" s="208">
        <v>52.237227878509017</v>
      </c>
      <c r="BC274" s="208">
        <v>51.965225068690515</v>
      </c>
      <c r="BD274" s="208">
        <v>51.690017471609487</v>
      </c>
      <c r="BE274" s="208">
        <v>51.414517586115608</v>
      </c>
      <c r="BF274" s="208">
        <v>51.139088729016791</v>
      </c>
      <c r="BG274" s="208">
        <v>50.860292777449359</v>
      </c>
      <c r="BH274" s="208">
        <v>50.577851697076845</v>
      </c>
      <c r="BI274" s="208">
        <v>50.287548538573937</v>
      </c>
      <c r="BJ274" s="208">
        <v>49.990328242385623</v>
      </c>
      <c r="BK274" s="208">
        <v>49.687337846653804</v>
      </c>
      <c r="BL274" s="208">
        <v>49.381278765411885</v>
      </c>
      <c r="BM274" s="208">
        <v>49.074056465073959</v>
      </c>
      <c r="BN274" s="208">
        <v>48.766074566635815</v>
      </c>
      <c r="BO274" s="208">
        <v>48.458149779735685</v>
      </c>
      <c r="BP274" s="208">
        <v>48.154609198721118</v>
      </c>
      <c r="BQ274" s="208">
        <v>47.856402754921682</v>
      </c>
      <c r="BR274" s="208">
        <v>47.564588632770295</v>
      </c>
      <c r="BS274" s="208">
        <v>47.277695110261853</v>
      </c>
      <c r="BT274" s="208">
        <v>46.995214549910195</v>
      </c>
      <c r="BU274" s="208">
        <v>46.717917590680841</v>
      </c>
      <c r="BV274" s="208">
        <v>46.444842940903868</v>
      </c>
      <c r="BW274" s="208">
        <v>46.176740225505036</v>
      </c>
      <c r="BX274" s="208">
        <v>45.909041372751055</v>
      </c>
      <c r="BY274" s="208">
        <v>45.642254173350238</v>
      </c>
      <c r="BZ274" s="208">
        <v>45.377864604935489</v>
      </c>
    </row>
    <row r="275" spans="1:78" s="209" customFormat="1" ht="15" customHeight="1" x14ac:dyDescent="0.2">
      <c r="A275" s="207"/>
      <c r="B275" s="208"/>
      <c r="C275" s="208"/>
      <c r="D275" s="208"/>
      <c r="E275" s="208"/>
      <c r="F275" s="208"/>
      <c r="G275" s="208"/>
      <c r="H275" s="208"/>
      <c r="I275" s="208"/>
      <c r="J275" s="208"/>
      <c r="K275" s="208"/>
      <c r="L275" s="208"/>
      <c r="M275" s="208"/>
      <c r="N275" s="208"/>
      <c r="O275" s="208"/>
      <c r="P275" s="208"/>
      <c r="Q275" s="208"/>
      <c r="R275" s="208"/>
      <c r="S275" s="208"/>
      <c r="T275" s="208"/>
      <c r="U275" s="208"/>
      <c r="V275" s="208"/>
      <c r="W275" s="208"/>
      <c r="X275" s="208"/>
      <c r="Y275" s="208"/>
      <c r="Z275" s="208"/>
      <c r="AA275" s="208"/>
      <c r="AB275" s="208"/>
      <c r="AC275" s="208"/>
      <c r="AD275" s="208"/>
      <c r="AE275" s="208"/>
      <c r="AF275" s="208"/>
      <c r="AG275" s="208"/>
      <c r="AH275" s="208"/>
      <c r="AI275" s="208"/>
      <c r="AJ275" s="208"/>
      <c r="AK275" s="208"/>
      <c r="AL275" s="208"/>
      <c r="AM275" s="208"/>
      <c r="AN275" s="208"/>
      <c r="AO275" s="208"/>
      <c r="AP275" s="208"/>
      <c r="AQ275" s="208"/>
      <c r="AR275" s="208"/>
      <c r="AS275" s="208"/>
      <c r="AT275" s="208"/>
      <c r="AU275" s="208"/>
      <c r="AV275" s="208"/>
      <c r="AW275" s="208"/>
      <c r="AX275" s="208"/>
      <c r="AY275" s="208"/>
      <c r="AZ275" s="208"/>
      <c r="BA275" s="208"/>
      <c r="BB275" s="208"/>
      <c r="BC275" s="208"/>
      <c r="BD275" s="208"/>
      <c r="BE275" s="208"/>
      <c r="BF275" s="208"/>
      <c r="BG275" s="208"/>
      <c r="BH275" s="208"/>
      <c r="BI275" s="208"/>
      <c r="BJ275" s="208"/>
      <c r="BK275" s="208"/>
      <c r="BL275" s="208"/>
      <c r="BM275" s="208"/>
      <c r="BN275" s="208"/>
      <c r="BO275" s="208"/>
      <c r="BP275" s="208"/>
      <c r="BQ275" s="208"/>
      <c r="BR275" s="208"/>
      <c r="BS275" s="208"/>
      <c r="BT275" s="208"/>
      <c r="BU275" s="208"/>
      <c r="BV275" s="208"/>
      <c r="BW275" s="208"/>
      <c r="BX275" s="208"/>
      <c r="BY275" s="208"/>
      <c r="BZ275" s="208"/>
    </row>
    <row r="276" spans="1:78" s="209" customFormat="1" ht="15" customHeight="1" x14ac:dyDescent="0.2">
      <c r="A276" s="210" t="s">
        <v>3</v>
      </c>
      <c r="B276" s="211"/>
      <c r="C276" s="211"/>
      <c r="D276" s="211"/>
      <c r="E276" s="211"/>
      <c r="F276" s="211"/>
      <c r="G276" s="211"/>
      <c r="H276" s="211">
        <v>43.464390337189997</v>
      </c>
      <c r="I276" s="211">
        <v>43.48017813482361</v>
      </c>
      <c r="J276" s="211">
        <v>43.473419319766066</v>
      </c>
      <c r="K276" s="211">
        <v>43.400867172807686</v>
      </c>
      <c r="L276" s="211">
        <v>43.294043936249366</v>
      </c>
      <c r="M276" s="211">
        <v>43.155822854018588</v>
      </c>
      <c r="N276" s="211">
        <v>42.970434383062951</v>
      </c>
      <c r="O276" s="211">
        <v>42.715612758813656</v>
      </c>
      <c r="P276" s="211">
        <v>42.36093757808986</v>
      </c>
      <c r="Q276" s="211">
        <v>41.866901613104105</v>
      </c>
      <c r="R276" s="211">
        <v>41.186768333497156</v>
      </c>
      <c r="S276" s="211">
        <v>40.268195049218157</v>
      </c>
      <c r="T276" s="211">
        <v>39.078068278365649</v>
      </c>
      <c r="U276" s="211">
        <v>37.622337363270006</v>
      </c>
      <c r="V276" s="211">
        <v>35.927859757900855</v>
      </c>
      <c r="W276" s="211">
        <v>34.099067513683792</v>
      </c>
      <c r="X276" s="211">
        <v>32.277205433046383</v>
      </c>
      <c r="Y276" s="211">
        <v>30.603268847358851</v>
      </c>
      <c r="Z276" s="211">
        <v>29.174345640106235</v>
      </c>
      <c r="AA276" s="211">
        <v>28.03089673836439</v>
      </c>
      <c r="AB276" s="211">
        <v>27.161619327084697</v>
      </c>
      <c r="AC276" s="211">
        <v>26.526973317151452</v>
      </c>
      <c r="AD276" s="211">
        <v>26.079377772152775</v>
      </c>
      <c r="AE276" s="211">
        <v>25.778874618507469</v>
      </c>
      <c r="AF276" s="211">
        <v>25.577819065313705</v>
      </c>
      <c r="AG276" s="211">
        <v>25.447029252288822</v>
      </c>
      <c r="AH276" s="211">
        <v>25.365387163489512</v>
      </c>
      <c r="AI276" s="211">
        <v>25.316772937624581</v>
      </c>
      <c r="AJ276" s="211">
        <v>25.291309633231535</v>
      </c>
      <c r="AK276" s="211">
        <v>25.280721751994761</v>
      </c>
      <c r="AL276" s="211">
        <v>25.281199452532039</v>
      </c>
      <c r="AM276" s="211">
        <v>25.289422179013215</v>
      </c>
      <c r="AN276" s="211">
        <v>25.301632830283015</v>
      </c>
      <c r="AO276" s="211">
        <v>25.318399177539249</v>
      </c>
      <c r="AP276" s="211">
        <v>25.335973872559236</v>
      </c>
      <c r="AQ276" s="211">
        <v>25.355861094660838</v>
      </c>
      <c r="AR276" s="211">
        <v>25.377134655379479</v>
      </c>
      <c r="AS276" s="211">
        <v>25.399094232881453</v>
      </c>
      <c r="AT276" s="211">
        <v>25.420786708409537</v>
      </c>
      <c r="AU276" s="211">
        <v>25.442609906504877</v>
      </c>
      <c r="AV276" s="211">
        <v>25.466066448108819</v>
      </c>
      <c r="AW276" s="211">
        <v>25.488854778430326</v>
      </c>
      <c r="AX276" s="211">
        <v>25.512460661733432</v>
      </c>
      <c r="AY276" s="211">
        <v>25.53608256318655</v>
      </c>
      <c r="AZ276" s="211">
        <v>25.56090375864699</v>
      </c>
      <c r="BA276" s="211">
        <v>25.585333464051125</v>
      </c>
      <c r="BB276" s="211">
        <v>25.610928684167561</v>
      </c>
      <c r="BC276" s="211">
        <v>25.635665726309949</v>
      </c>
      <c r="BD276" s="211">
        <v>25.661030413073082</v>
      </c>
      <c r="BE276" s="211">
        <v>25.687308542401798</v>
      </c>
      <c r="BF276" s="211">
        <v>25.71528158143704</v>
      </c>
      <c r="BG276" s="211">
        <v>25.742665506118477</v>
      </c>
      <c r="BH276" s="211">
        <v>25.770287482762615</v>
      </c>
      <c r="BI276" s="211">
        <v>25.7997255922993</v>
      </c>
      <c r="BJ276" s="211">
        <v>25.828188275907856</v>
      </c>
      <c r="BK276" s="211">
        <v>25.858423688762759</v>
      </c>
      <c r="BL276" s="211">
        <v>25.889150290617213</v>
      </c>
      <c r="BM276" s="211">
        <v>25.920225577160309</v>
      </c>
      <c r="BN276" s="211">
        <v>25.952281289242364</v>
      </c>
      <c r="BO276" s="211">
        <v>25.984204057293759</v>
      </c>
      <c r="BP276" s="211">
        <v>26.016370908820726</v>
      </c>
      <c r="BQ276" s="211">
        <v>26.049742212809946</v>
      </c>
      <c r="BR276" s="211">
        <v>26.083607230895645</v>
      </c>
      <c r="BS276" s="211">
        <v>26.117616275266563</v>
      </c>
      <c r="BT276" s="211">
        <v>26.152368758002559</v>
      </c>
      <c r="BU276" s="211">
        <v>26.188144400010881</v>
      </c>
      <c r="BV276" s="211">
        <v>26.223844147194313</v>
      </c>
      <c r="BW276" s="211">
        <v>26.260423893191376</v>
      </c>
      <c r="BX276" s="211">
        <v>26.297462867710802</v>
      </c>
      <c r="BY276" s="211">
        <v>26.335191247161521</v>
      </c>
      <c r="BZ276" s="211">
        <v>26.372733428635918</v>
      </c>
    </row>
    <row r="277" spans="1:78" s="209" customFormat="1" ht="15" customHeight="1" x14ac:dyDescent="0.2">
      <c r="A277" s="210" t="s">
        <v>4</v>
      </c>
      <c r="B277" s="211"/>
      <c r="C277" s="211"/>
      <c r="D277" s="211"/>
      <c r="E277" s="211"/>
      <c r="F277" s="211"/>
      <c r="G277" s="211"/>
      <c r="H277" s="211">
        <v>59.561619441680193</v>
      </c>
      <c r="I277" s="211">
        <v>59.584661985552067</v>
      </c>
      <c r="J277" s="211">
        <v>59.580854428677476</v>
      </c>
      <c r="K277" s="211">
        <v>59.434087212659662</v>
      </c>
      <c r="L277" s="211">
        <v>59.279857657170211</v>
      </c>
      <c r="M277" s="211">
        <v>59.140058905659224</v>
      </c>
      <c r="N277" s="211">
        <v>59.016892481972206</v>
      </c>
      <c r="O277" s="211">
        <v>58.911366599037507</v>
      </c>
      <c r="P277" s="211">
        <v>58.828251565635803</v>
      </c>
      <c r="Q277" s="211">
        <v>58.772536144231324</v>
      </c>
      <c r="R277" s="211">
        <v>58.750467209108429</v>
      </c>
      <c r="S277" s="211">
        <v>58.761434593882647</v>
      </c>
      <c r="T277" s="211">
        <v>58.815984452811854</v>
      </c>
      <c r="U277" s="211">
        <v>58.935264054514477</v>
      </c>
      <c r="V277" s="211">
        <v>59.097493843256558</v>
      </c>
      <c r="W277" s="211">
        <v>59.305059746478271</v>
      </c>
      <c r="X277" s="211">
        <v>59.560577942735947</v>
      </c>
      <c r="Y277" s="211">
        <v>59.868004133434574</v>
      </c>
      <c r="Z277" s="211">
        <v>60.227540952650713</v>
      </c>
      <c r="AA277" s="211">
        <v>60.64127498978764</v>
      </c>
      <c r="AB277" s="211">
        <v>61.107789142407555</v>
      </c>
      <c r="AC277" s="211">
        <v>61.62370481869084</v>
      </c>
      <c r="AD277" s="211">
        <v>62.240406506747611</v>
      </c>
      <c r="AE277" s="211">
        <v>62.922419156286814</v>
      </c>
      <c r="AF277" s="211">
        <v>63.633841336530651</v>
      </c>
      <c r="AG277" s="211">
        <v>64.36263230556834</v>
      </c>
      <c r="AH277" s="211">
        <v>65.097511768661732</v>
      </c>
      <c r="AI277" s="211">
        <v>65.82807458567116</v>
      </c>
      <c r="AJ277" s="211">
        <v>66.543086495373799</v>
      </c>
      <c r="AK277" s="211">
        <v>67.233511196359501</v>
      </c>
      <c r="AL277" s="211">
        <v>67.891167863450605</v>
      </c>
      <c r="AM277" s="211">
        <v>68.507710465221848</v>
      </c>
      <c r="AN277" s="211">
        <v>69.079232212440473</v>
      </c>
      <c r="AO277" s="211">
        <v>69.602648122689232</v>
      </c>
      <c r="AP277" s="211">
        <v>70.075532720610809</v>
      </c>
      <c r="AQ277" s="211">
        <v>70.498333753395499</v>
      </c>
      <c r="AR277" s="211">
        <v>70.87226293134475</v>
      </c>
      <c r="AS277" s="211">
        <v>71.200082932861406</v>
      </c>
      <c r="AT277" s="211">
        <v>71.485573738035228</v>
      </c>
      <c r="AU277" s="211">
        <v>71.730198852742546</v>
      </c>
      <c r="AV277" s="211">
        <v>71.940514469453376</v>
      </c>
      <c r="AW277" s="211">
        <v>72.117535388551858</v>
      </c>
      <c r="AX277" s="211">
        <v>72.266804655423982</v>
      </c>
      <c r="AY277" s="211">
        <v>72.391034494816168</v>
      </c>
      <c r="AZ277" s="211">
        <v>72.492816091954026</v>
      </c>
      <c r="BA277" s="211">
        <v>72.576353273730049</v>
      </c>
      <c r="BB277" s="211">
        <v>72.642638398115437</v>
      </c>
      <c r="BC277" s="211">
        <v>72.695642144518558</v>
      </c>
      <c r="BD277" s="211">
        <v>72.736230074337115</v>
      </c>
      <c r="BE277" s="211">
        <v>72.766936379501828</v>
      </c>
      <c r="BF277" s="211">
        <v>72.789149944539673</v>
      </c>
      <c r="BG277" s="211">
        <v>72.806324110671937</v>
      </c>
      <c r="BH277" s="211">
        <v>72.814852822601765</v>
      </c>
      <c r="BI277" s="211">
        <v>72.819859280122515</v>
      </c>
      <c r="BJ277" s="211">
        <v>72.820906994619534</v>
      </c>
      <c r="BK277" s="211">
        <v>72.818458761141827</v>
      </c>
      <c r="BL277" s="211">
        <v>72.814091927080312</v>
      </c>
      <c r="BM277" s="211">
        <v>72.809487448697141</v>
      </c>
      <c r="BN277" s="211">
        <v>72.802204531537058</v>
      </c>
      <c r="BO277" s="211">
        <v>72.791829770149548</v>
      </c>
      <c r="BP277" s="211">
        <v>72.781360996063455</v>
      </c>
      <c r="BQ277" s="211">
        <v>72.770444406651052</v>
      </c>
      <c r="BR277" s="211">
        <v>72.759144715793965</v>
      </c>
      <c r="BS277" s="211">
        <v>72.74590442064688</v>
      </c>
      <c r="BT277" s="211">
        <v>72.734932935504816</v>
      </c>
      <c r="BU277" s="211">
        <v>72.721521656615067</v>
      </c>
      <c r="BV277" s="211">
        <v>72.708536096639378</v>
      </c>
      <c r="BW277" s="211">
        <v>72.697186178743252</v>
      </c>
      <c r="BX277" s="211">
        <v>72.685941817965698</v>
      </c>
      <c r="BY277" s="211">
        <v>72.671917600727056</v>
      </c>
      <c r="BZ277" s="211">
        <v>72.660570298742627</v>
      </c>
    </row>
    <row r="278" spans="1:78" s="209" customFormat="1" ht="15" customHeight="1" x14ac:dyDescent="0.2">
      <c r="A278" s="210" t="s">
        <v>5</v>
      </c>
      <c r="B278" s="211"/>
      <c r="C278" s="211"/>
      <c r="D278" s="211"/>
      <c r="E278" s="211"/>
      <c r="F278" s="211"/>
      <c r="G278" s="211"/>
      <c r="H278" s="211">
        <v>58.61238646571514</v>
      </c>
      <c r="I278" s="211">
        <v>58.803098450774613</v>
      </c>
      <c r="J278" s="211">
        <v>58.962653010242313</v>
      </c>
      <c r="K278" s="211">
        <v>58.953503969173362</v>
      </c>
      <c r="L278" s="211">
        <v>58.945769987266019</v>
      </c>
      <c r="M278" s="211">
        <v>58.948959724240154</v>
      </c>
      <c r="N278" s="211">
        <v>58.964715971976759</v>
      </c>
      <c r="O278" s="211">
        <v>59.000205249834657</v>
      </c>
      <c r="P278" s="211">
        <v>59.0580865285119</v>
      </c>
      <c r="Q278" s="211">
        <v>59.14456454584721</v>
      </c>
      <c r="R278" s="211">
        <v>59.268222475719355</v>
      </c>
      <c r="S278" s="211">
        <v>59.428274428274428</v>
      </c>
      <c r="T278" s="211">
        <v>59.624288521912248</v>
      </c>
      <c r="U278" s="211">
        <v>59.845980080090357</v>
      </c>
      <c r="V278" s="211">
        <v>60.118725828585681</v>
      </c>
      <c r="W278" s="211">
        <v>60.450441858986579</v>
      </c>
      <c r="X278" s="211">
        <v>60.846994683883857</v>
      </c>
      <c r="Y278" s="211">
        <v>61.316152681310456</v>
      </c>
      <c r="Z278" s="211">
        <v>61.861861861861868</v>
      </c>
      <c r="AA278" s="211">
        <v>62.485042951286161</v>
      </c>
      <c r="AB278" s="211">
        <v>63.183856226435985</v>
      </c>
      <c r="AC278" s="211">
        <v>63.952926516028128</v>
      </c>
      <c r="AD278" s="211">
        <v>64.898209772123124</v>
      </c>
      <c r="AE278" s="211">
        <v>65.921271361127737</v>
      </c>
      <c r="AF278" s="211">
        <v>66.97670017101413</v>
      </c>
      <c r="AG278" s="211">
        <v>68.041640092990718</v>
      </c>
      <c r="AH278" s="211">
        <v>69.094555118410739</v>
      </c>
      <c r="AI278" s="211">
        <v>70.114484052007668</v>
      </c>
      <c r="AJ278" s="211">
        <v>71.082849907757492</v>
      </c>
      <c r="AK278" s="211">
        <v>71.983763166182584</v>
      </c>
      <c r="AL278" s="211">
        <v>72.807909211167583</v>
      </c>
      <c r="AM278" s="211">
        <v>73.549417278420634</v>
      </c>
      <c r="AN278" s="211">
        <v>74.206732912269146</v>
      </c>
      <c r="AO278" s="211">
        <v>74.783528368189408</v>
      </c>
      <c r="AP278" s="211">
        <v>75.28247529405354</v>
      </c>
      <c r="AQ278" s="211">
        <v>75.711197048131552</v>
      </c>
      <c r="AR278" s="211">
        <v>76.075753936940345</v>
      </c>
      <c r="AS278" s="211">
        <v>76.383856053979756</v>
      </c>
      <c r="AT278" s="211">
        <v>76.641098444717542</v>
      </c>
      <c r="AU278" s="211">
        <v>76.856131734797046</v>
      </c>
      <c r="AV278" s="211">
        <v>77.033457359284895</v>
      </c>
      <c r="AW278" s="211">
        <v>77.177765413373379</v>
      </c>
      <c r="AX278" s="211">
        <v>77.295398224536527</v>
      </c>
      <c r="AY278" s="211">
        <v>77.390055819055917</v>
      </c>
      <c r="AZ278" s="211">
        <v>77.464450064259367</v>
      </c>
      <c r="BA278" s="211">
        <v>77.521829876048898</v>
      </c>
      <c r="BB278" s="211">
        <v>77.564500748024955</v>
      </c>
      <c r="BC278" s="211">
        <v>77.596517891669734</v>
      </c>
      <c r="BD278" s="211">
        <v>77.617847146273192</v>
      </c>
      <c r="BE278" s="211">
        <v>77.630714442148559</v>
      </c>
      <c r="BF278" s="211">
        <v>77.636191424749285</v>
      </c>
      <c r="BG278" s="211">
        <v>77.634971716404493</v>
      </c>
      <c r="BH278" s="211">
        <v>77.629714215801229</v>
      </c>
      <c r="BI278" s="211">
        <v>77.618505485406757</v>
      </c>
      <c r="BJ278" s="211">
        <v>77.605109212575229</v>
      </c>
      <c r="BK278" s="211">
        <v>77.588845252490671</v>
      </c>
      <c r="BL278" s="211">
        <v>77.571121934211533</v>
      </c>
      <c r="BM278" s="211">
        <v>77.552154535249457</v>
      </c>
      <c r="BN278" s="211">
        <v>77.531742693781041</v>
      </c>
      <c r="BO278" s="211">
        <v>77.510606555084152</v>
      </c>
      <c r="BP278" s="211">
        <v>77.490209229074097</v>
      </c>
      <c r="BQ278" s="211">
        <v>77.469021752518913</v>
      </c>
      <c r="BR278" s="211">
        <v>77.44709413507934</v>
      </c>
      <c r="BS278" s="211">
        <v>77.426190507143687</v>
      </c>
      <c r="BT278" s="211">
        <v>77.406080622178422</v>
      </c>
      <c r="BU278" s="211">
        <v>77.381551904833202</v>
      </c>
      <c r="BV278" s="211">
        <v>77.360272165521067</v>
      </c>
      <c r="BW278" s="211">
        <v>77.339803902149157</v>
      </c>
      <c r="BX278" s="211">
        <v>77.317315587053287</v>
      </c>
      <c r="BY278" s="211">
        <v>77.29618011785054</v>
      </c>
      <c r="BZ278" s="211">
        <v>77.276795036243769</v>
      </c>
    </row>
    <row r="279" spans="1:78" s="209" customFormat="1" ht="15" customHeight="1" x14ac:dyDescent="0.2">
      <c r="A279" s="210" t="s">
        <v>6</v>
      </c>
      <c r="B279" s="211"/>
      <c r="C279" s="211"/>
      <c r="D279" s="211"/>
      <c r="E279" s="211"/>
      <c r="F279" s="211"/>
      <c r="G279" s="211"/>
      <c r="H279" s="211">
        <v>57.210384931168349</v>
      </c>
      <c r="I279" s="211">
        <v>57.448114260209771</v>
      </c>
      <c r="J279" s="211">
        <v>57.671304019388749</v>
      </c>
      <c r="K279" s="211">
        <v>57.767326360147486</v>
      </c>
      <c r="L279" s="211">
        <v>57.86337104561504</v>
      </c>
      <c r="M279" s="211">
        <v>57.970945072089883</v>
      </c>
      <c r="N279" s="211">
        <v>58.103677800075502</v>
      </c>
      <c r="O279" s="211">
        <v>58.24932081836559</v>
      </c>
      <c r="P279" s="211">
        <v>58.4089323098395</v>
      </c>
      <c r="Q279" s="211">
        <v>58.585783860427846</v>
      </c>
      <c r="R279" s="211">
        <v>58.785456045422556</v>
      </c>
      <c r="S279" s="211">
        <v>59.008271377686405</v>
      </c>
      <c r="T279" s="211">
        <v>59.242262477069083</v>
      </c>
      <c r="U279" s="211">
        <v>59.431638477863416</v>
      </c>
      <c r="V279" s="211">
        <v>59.657444620992614</v>
      </c>
      <c r="W279" s="211">
        <v>59.92352924137532</v>
      </c>
      <c r="X279" s="211">
        <v>60.234778759535736</v>
      </c>
      <c r="Y279" s="211">
        <v>60.591316294112595</v>
      </c>
      <c r="Z279" s="211">
        <v>60.995432062678745</v>
      </c>
      <c r="AA279" s="211">
        <v>61.448441579445948</v>
      </c>
      <c r="AB279" s="211">
        <v>61.948198791969112</v>
      </c>
      <c r="AC279" s="211">
        <v>62.49298080024851</v>
      </c>
      <c r="AD279" s="211">
        <v>63.179062111077734</v>
      </c>
      <c r="AE279" s="211">
        <v>63.922902777951492</v>
      </c>
      <c r="AF279" s="211">
        <v>64.693231566452667</v>
      </c>
      <c r="AG279" s="211">
        <v>65.476283453087575</v>
      </c>
      <c r="AH279" s="211">
        <v>66.259056769022521</v>
      </c>
      <c r="AI279" s="211">
        <v>67.032514006501458</v>
      </c>
      <c r="AJ279" s="211">
        <v>67.782881346608718</v>
      </c>
      <c r="AK279" s="211">
        <v>68.50252885125883</v>
      </c>
      <c r="AL279" s="211">
        <v>69.183637329555509</v>
      </c>
      <c r="AM279" s="211">
        <v>69.820484534162389</v>
      </c>
      <c r="AN279" s="211">
        <v>70.407839059543917</v>
      </c>
      <c r="AO279" s="211">
        <v>70.943349807162136</v>
      </c>
      <c r="AP279" s="211">
        <v>71.425168717745137</v>
      </c>
      <c r="AQ279" s="211">
        <v>71.854761118370973</v>
      </c>
      <c r="AR279" s="211">
        <v>72.232519676057947</v>
      </c>
      <c r="AS279" s="211">
        <v>72.562515474127252</v>
      </c>
      <c r="AT279" s="211">
        <v>72.850283718900045</v>
      </c>
      <c r="AU279" s="211">
        <v>73.098416313447629</v>
      </c>
      <c r="AV279" s="211">
        <v>73.312490317855989</v>
      </c>
      <c r="AW279" s="211">
        <v>73.495043120247743</v>
      </c>
      <c r="AX279" s="211">
        <v>73.65152666829205</v>
      </c>
      <c r="AY279" s="211">
        <v>73.783531334831721</v>
      </c>
      <c r="AZ279" s="211">
        <v>73.894581302845538</v>
      </c>
      <c r="BA279" s="211">
        <v>73.987438725490193</v>
      </c>
      <c r="BB279" s="211">
        <v>74.063280271583736</v>
      </c>
      <c r="BC279" s="211">
        <v>74.123510819353271</v>
      </c>
      <c r="BD279" s="211">
        <v>74.170987479368463</v>
      </c>
      <c r="BE279" s="211">
        <v>74.207617497108089</v>
      </c>
      <c r="BF279" s="211">
        <v>74.233447483559729</v>
      </c>
      <c r="BG279" s="211">
        <v>74.250533396014902</v>
      </c>
      <c r="BH279" s="211">
        <v>74.260093853087398</v>
      </c>
      <c r="BI279" s="211">
        <v>74.264072165935687</v>
      </c>
      <c r="BJ279" s="211">
        <v>74.262666010821448</v>
      </c>
      <c r="BK279" s="211">
        <v>74.255767736989171</v>
      </c>
      <c r="BL279" s="211">
        <v>74.244238870075165</v>
      </c>
      <c r="BM279" s="211">
        <v>74.229290641950612</v>
      </c>
      <c r="BN279" s="211">
        <v>74.210413770982569</v>
      </c>
      <c r="BO279" s="211">
        <v>74.190813642588523</v>
      </c>
      <c r="BP279" s="211">
        <v>74.168195786262245</v>
      </c>
      <c r="BQ279" s="211">
        <v>74.144936017917232</v>
      </c>
      <c r="BR279" s="211">
        <v>74.120672238038381</v>
      </c>
      <c r="BS279" s="211">
        <v>74.096336037379231</v>
      </c>
      <c r="BT279" s="211">
        <v>74.072602970559203</v>
      </c>
      <c r="BU279" s="211">
        <v>74.048425790814434</v>
      </c>
      <c r="BV279" s="211">
        <v>74.025610702068946</v>
      </c>
      <c r="BW279" s="211">
        <v>74.002902074591162</v>
      </c>
      <c r="BX279" s="211">
        <v>73.980358484490722</v>
      </c>
      <c r="BY279" s="211">
        <v>73.956415400258322</v>
      </c>
      <c r="BZ279" s="211">
        <v>73.934773757879512</v>
      </c>
    </row>
    <row r="280" spans="1:78" s="209" customFormat="1" ht="15" customHeight="1" x14ac:dyDescent="0.2">
      <c r="A280" s="210" t="s">
        <v>7</v>
      </c>
      <c r="B280" s="211"/>
      <c r="C280" s="211"/>
      <c r="D280" s="211"/>
      <c r="E280" s="211"/>
      <c r="F280" s="211"/>
      <c r="G280" s="211"/>
      <c r="H280" s="211">
        <v>55.907878356749066</v>
      </c>
      <c r="I280" s="211">
        <v>56.245504675137859</v>
      </c>
      <c r="J280" s="211">
        <v>56.572943258941677</v>
      </c>
      <c r="K280" s="211">
        <v>56.77015050605695</v>
      </c>
      <c r="L280" s="211">
        <v>57.001783020161845</v>
      </c>
      <c r="M280" s="211">
        <v>57.252206713165521</v>
      </c>
      <c r="N280" s="211">
        <v>57.507839957857655</v>
      </c>
      <c r="O280" s="211">
        <v>57.784518878161208</v>
      </c>
      <c r="P280" s="211">
        <v>58.080646877327382</v>
      </c>
      <c r="Q280" s="211">
        <v>58.384870943010483</v>
      </c>
      <c r="R280" s="211">
        <v>58.706571496152826</v>
      </c>
      <c r="S280" s="211">
        <v>59.057709069533317</v>
      </c>
      <c r="T280" s="211">
        <v>59.405424315030061</v>
      </c>
      <c r="U280" s="211">
        <v>59.693308731964613</v>
      </c>
      <c r="V280" s="211">
        <v>59.997541455587687</v>
      </c>
      <c r="W280" s="211">
        <v>60.318135529860648</v>
      </c>
      <c r="X280" s="211">
        <v>60.658995748622004</v>
      </c>
      <c r="Y280" s="211">
        <v>61.021677783478708</v>
      </c>
      <c r="Z280" s="211">
        <v>61.406833189778929</v>
      </c>
      <c r="AA280" s="211">
        <v>61.815420634669536</v>
      </c>
      <c r="AB280" s="211">
        <v>62.245492293528571</v>
      </c>
      <c r="AC280" s="211">
        <v>62.696055022543618</v>
      </c>
      <c r="AD280" s="211">
        <v>63.208834843032633</v>
      </c>
      <c r="AE280" s="211">
        <v>63.755750524745061</v>
      </c>
      <c r="AF280" s="211">
        <v>64.315775731843019</v>
      </c>
      <c r="AG280" s="211">
        <v>64.883444980882842</v>
      </c>
      <c r="AH280" s="211">
        <v>65.455703864164889</v>
      </c>
      <c r="AI280" s="211">
        <v>66.027773994149427</v>
      </c>
      <c r="AJ280" s="211">
        <v>66.59391678736533</v>
      </c>
      <c r="AK280" s="211">
        <v>67.151935453404761</v>
      </c>
      <c r="AL280" s="211">
        <v>67.69528079996698</v>
      </c>
      <c r="AM280" s="211">
        <v>68.219982618934154</v>
      </c>
      <c r="AN280" s="211">
        <v>68.721901091843279</v>
      </c>
      <c r="AO280" s="211">
        <v>69.200116135588303</v>
      </c>
      <c r="AP280" s="211">
        <v>69.651059061184469</v>
      </c>
      <c r="AQ280" s="211">
        <v>70.074296648428856</v>
      </c>
      <c r="AR280" s="211">
        <v>70.468322474339004</v>
      </c>
      <c r="AS280" s="211">
        <v>70.833269837399612</v>
      </c>
      <c r="AT280" s="211">
        <v>71.167827468230698</v>
      </c>
      <c r="AU280" s="211">
        <v>71.47156986756481</v>
      </c>
      <c r="AV280" s="211">
        <v>71.745757313799544</v>
      </c>
      <c r="AW280" s="211">
        <v>71.9917449987949</v>
      </c>
      <c r="AX280" s="211">
        <v>72.210633350529719</v>
      </c>
      <c r="AY280" s="211">
        <v>72.405502374536638</v>
      </c>
      <c r="AZ280" s="211">
        <v>72.578990409634969</v>
      </c>
      <c r="BA280" s="211">
        <v>72.73316448152562</v>
      </c>
      <c r="BB280" s="211">
        <v>72.870007273054455</v>
      </c>
      <c r="BC280" s="211">
        <v>72.98913373398895</v>
      </c>
      <c r="BD280" s="211">
        <v>73.094149626243279</v>
      </c>
      <c r="BE280" s="211">
        <v>73.186025207694982</v>
      </c>
      <c r="BF280" s="211">
        <v>73.263956428710358</v>
      </c>
      <c r="BG280" s="211">
        <v>73.330888664794273</v>
      </c>
      <c r="BH280" s="211">
        <v>73.385865930410034</v>
      </c>
      <c r="BI280" s="211">
        <v>73.431395892307563</v>
      </c>
      <c r="BJ280" s="211">
        <v>73.468203901094924</v>
      </c>
      <c r="BK280" s="211">
        <v>73.495726018213304</v>
      </c>
      <c r="BL280" s="211">
        <v>73.517937734261452</v>
      </c>
      <c r="BM280" s="211">
        <v>73.532302128579573</v>
      </c>
      <c r="BN280" s="211">
        <v>73.542814322747901</v>
      </c>
      <c r="BO280" s="211">
        <v>73.546024778171898</v>
      </c>
      <c r="BP280" s="211">
        <v>73.545159776440968</v>
      </c>
      <c r="BQ280" s="211">
        <v>73.539781472061833</v>
      </c>
      <c r="BR280" s="211">
        <v>73.529444512487046</v>
      </c>
      <c r="BS280" s="211">
        <v>73.516281067396051</v>
      </c>
      <c r="BT280" s="211">
        <v>73.502447094506095</v>
      </c>
      <c r="BU280" s="211">
        <v>73.484981248466582</v>
      </c>
      <c r="BV280" s="211">
        <v>73.467737139458819</v>
      </c>
      <c r="BW280" s="211">
        <v>73.449459600431837</v>
      </c>
      <c r="BX280" s="211">
        <v>73.430988291327651</v>
      </c>
      <c r="BY280" s="211">
        <v>73.412072823433689</v>
      </c>
      <c r="BZ280" s="211">
        <v>73.39279418102042</v>
      </c>
    </row>
    <row r="281" spans="1:78" s="209" customFormat="1" ht="15" customHeight="1" x14ac:dyDescent="0.2">
      <c r="A281" s="210" t="s">
        <v>8</v>
      </c>
      <c r="B281" s="211"/>
      <c r="C281" s="211"/>
      <c r="D281" s="211"/>
      <c r="E281" s="211"/>
      <c r="F281" s="211"/>
      <c r="G281" s="211"/>
      <c r="H281" s="211">
        <v>53.792130361443228</v>
      </c>
      <c r="I281" s="211">
        <v>54.119455191054108</v>
      </c>
      <c r="J281" s="211">
        <v>54.4405066476534</v>
      </c>
      <c r="K281" s="211">
        <v>54.709137071241443</v>
      </c>
      <c r="L281" s="211">
        <v>54.977868540105334</v>
      </c>
      <c r="M281" s="211">
        <v>55.255386013403509</v>
      </c>
      <c r="N281" s="211">
        <v>55.556475806600034</v>
      </c>
      <c r="O281" s="211">
        <v>55.872431769395888</v>
      </c>
      <c r="P281" s="211">
        <v>56.173316630684901</v>
      </c>
      <c r="Q281" s="211">
        <v>56.516384851872559</v>
      </c>
      <c r="R281" s="211">
        <v>56.88453896278557</v>
      </c>
      <c r="S281" s="211">
        <v>57.261061163960534</v>
      </c>
      <c r="T281" s="211">
        <v>57.657730952284105</v>
      </c>
      <c r="U281" s="211">
        <v>58.054692110958094</v>
      </c>
      <c r="V281" s="211">
        <v>58.462652991192286</v>
      </c>
      <c r="W281" s="211">
        <v>58.889947943397615</v>
      </c>
      <c r="X281" s="211">
        <v>59.349546738747549</v>
      </c>
      <c r="Y281" s="211">
        <v>59.826196580591237</v>
      </c>
      <c r="Z281" s="211">
        <v>60.321078396992611</v>
      </c>
      <c r="AA281" s="211">
        <v>60.832734402802302</v>
      </c>
      <c r="AB281" s="211">
        <v>61.359771396710336</v>
      </c>
      <c r="AC281" s="211">
        <v>61.902902330511431</v>
      </c>
      <c r="AD281" s="211">
        <v>62.433050110765265</v>
      </c>
      <c r="AE281" s="211">
        <v>62.993092862624714</v>
      </c>
      <c r="AF281" s="211">
        <v>63.564958027972132</v>
      </c>
      <c r="AG281" s="211">
        <v>64.141808420302965</v>
      </c>
      <c r="AH281" s="211">
        <v>64.720435428005942</v>
      </c>
      <c r="AI281" s="211">
        <v>65.293927648578816</v>
      </c>
      <c r="AJ281" s="211">
        <v>65.858260314902466</v>
      </c>
      <c r="AK281" s="211">
        <v>66.409409544351576</v>
      </c>
      <c r="AL281" s="211">
        <v>66.94299812829675</v>
      </c>
      <c r="AM281" s="211">
        <v>67.456941202469579</v>
      </c>
      <c r="AN281" s="211">
        <v>67.947672538627003</v>
      </c>
      <c r="AO281" s="211">
        <v>68.413923587968441</v>
      </c>
      <c r="AP281" s="211">
        <v>68.852698672592254</v>
      </c>
      <c r="AQ281" s="211">
        <v>69.262524124261375</v>
      </c>
      <c r="AR281" s="211">
        <v>69.641284208607971</v>
      </c>
      <c r="AS281" s="211">
        <v>69.991571752224985</v>
      </c>
      <c r="AT281" s="211">
        <v>70.312426258907919</v>
      </c>
      <c r="AU281" s="211">
        <v>70.605203439128076</v>
      </c>
      <c r="AV281" s="211">
        <v>70.870639711542367</v>
      </c>
      <c r="AW281" s="211">
        <v>71.111985313401519</v>
      </c>
      <c r="AX281" s="211">
        <v>71.328815800347073</v>
      </c>
      <c r="AY281" s="211">
        <v>71.522898992576884</v>
      </c>
      <c r="AZ281" s="211">
        <v>71.693401686786842</v>
      </c>
      <c r="BA281" s="211">
        <v>71.844804029695965</v>
      </c>
      <c r="BB281" s="211">
        <v>71.974095213174806</v>
      </c>
      <c r="BC281" s="211">
        <v>72.086283042151067</v>
      </c>
      <c r="BD281" s="211">
        <v>72.183240909899283</v>
      </c>
      <c r="BE281" s="211">
        <v>72.267706617575811</v>
      </c>
      <c r="BF281" s="211">
        <v>72.340391103487889</v>
      </c>
      <c r="BG281" s="211">
        <v>72.403824228802236</v>
      </c>
      <c r="BH281" s="211">
        <v>72.458011240955315</v>
      </c>
      <c r="BI281" s="211">
        <v>72.503815769611379</v>
      </c>
      <c r="BJ281" s="211">
        <v>72.542899040399277</v>
      </c>
      <c r="BK281" s="211">
        <v>72.576230914770974</v>
      </c>
      <c r="BL281" s="211">
        <v>72.602900858675881</v>
      </c>
      <c r="BM281" s="211">
        <v>72.622006273677556</v>
      </c>
      <c r="BN281" s="211">
        <v>72.637554083547116</v>
      </c>
      <c r="BO281" s="211">
        <v>72.64731923266109</v>
      </c>
      <c r="BP281" s="211">
        <v>72.652768374142312</v>
      </c>
      <c r="BQ281" s="211">
        <v>72.653980244044163</v>
      </c>
      <c r="BR281" s="211">
        <v>72.652242991650766</v>
      </c>
      <c r="BS281" s="211">
        <v>72.647769720940445</v>
      </c>
      <c r="BT281" s="211">
        <v>72.639252505190939</v>
      </c>
      <c r="BU281" s="211">
        <v>72.628303021889025</v>
      </c>
      <c r="BV281" s="211">
        <v>72.614805431578446</v>
      </c>
      <c r="BW281" s="211">
        <v>72.600821057715521</v>
      </c>
      <c r="BX281" s="211">
        <v>72.583115816820467</v>
      </c>
      <c r="BY281" s="211">
        <v>72.565820609260967</v>
      </c>
      <c r="BZ281" s="211">
        <v>72.547356158833068</v>
      </c>
    </row>
    <row r="282" spans="1:78" s="209" customFormat="1" ht="15" customHeight="1" x14ac:dyDescent="0.2">
      <c r="A282" s="210" t="s">
        <v>9</v>
      </c>
      <c r="B282" s="211"/>
      <c r="C282" s="211"/>
      <c r="D282" s="211"/>
      <c r="E282" s="211"/>
      <c r="F282" s="211"/>
      <c r="G282" s="211"/>
      <c r="H282" s="211">
        <v>51.047072748793589</v>
      </c>
      <c r="I282" s="211">
        <v>51.289684847075243</v>
      </c>
      <c r="J282" s="211">
        <v>51.53908919976822</v>
      </c>
      <c r="K282" s="211">
        <v>51.699746621621621</v>
      </c>
      <c r="L282" s="211">
        <v>51.883635016039563</v>
      </c>
      <c r="M282" s="211">
        <v>52.094142758205699</v>
      </c>
      <c r="N282" s="211">
        <v>52.331285632209315</v>
      </c>
      <c r="O282" s="211">
        <v>52.593606036961425</v>
      </c>
      <c r="P282" s="211">
        <v>52.926887010941726</v>
      </c>
      <c r="Q282" s="211">
        <v>53.274450454026699</v>
      </c>
      <c r="R282" s="211">
        <v>53.638806256597263</v>
      </c>
      <c r="S282" s="211">
        <v>54.038325449737421</v>
      </c>
      <c r="T282" s="211">
        <v>54.466722031083172</v>
      </c>
      <c r="U282" s="211">
        <v>54.904627212068469</v>
      </c>
      <c r="V282" s="211">
        <v>55.398381294964025</v>
      </c>
      <c r="W282" s="211">
        <v>55.931561335942924</v>
      </c>
      <c r="X282" s="211">
        <v>56.494465924071235</v>
      </c>
      <c r="Y282" s="211">
        <v>57.102194314104338</v>
      </c>
      <c r="Z282" s="211">
        <v>57.749267907936797</v>
      </c>
      <c r="AA282" s="211">
        <v>58.425826714978612</v>
      </c>
      <c r="AB282" s="211">
        <v>59.137521759772113</v>
      </c>
      <c r="AC282" s="211">
        <v>59.889449276267506</v>
      </c>
      <c r="AD282" s="211">
        <v>60.608524610476103</v>
      </c>
      <c r="AE282" s="211">
        <v>61.354685464715352</v>
      </c>
      <c r="AF282" s="211">
        <v>62.105591764634212</v>
      </c>
      <c r="AG282" s="211">
        <v>62.852803827024559</v>
      </c>
      <c r="AH282" s="211">
        <v>63.585831393276656</v>
      </c>
      <c r="AI282" s="211">
        <v>64.296143865515702</v>
      </c>
      <c r="AJ282" s="211">
        <v>64.976965463250124</v>
      </c>
      <c r="AK282" s="211">
        <v>65.620497353470356</v>
      </c>
      <c r="AL282" s="211">
        <v>66.221985847035697</v>
      </c>
      <c r="AM282" s="211">
        <v>66.777789962349672</v>
      </c>
      <c r="AN282" s="211">
        <v>67.285751611217563</v>
      </c>
      <c r="AO282" s="211">
        <v>67.746187158727167</v>
      </c>
      <c r="AP282" s="211">
        <v>68.160140744725709</v>
      </c>
      <c r="AQ282" s="211">
        <v>68.530318602261048</v>
      </c>
      <c r="AR282" s="211">
        <v>68.859077399795908</v>
      </c>
      <c r="AS282" s="211">
        <v>69.151097901249543</v>
      </c>
      <c r="AT282" s="211">
        <v>69.410473260254491</v>
      </c>
      <c r="AU282" s="211">
        <v>69.639027313442242</v>
      </c>
      <c r="AV282" s="211">
        <v>69.840351131047115</v>
      </c>
      <c r="AW282" s="211">
        <v>70.016794330889269</v>
      </c>
      <c r="AX282" s="211">
        <v>70.171940567462272</v>
      </c>
      <c r="AY282" s="211">
        <v>70.308667645486253</v>
      </c>
      <c r="AZ282" s="211">
        <v>70.426858182382517</v>
      </c>
      <c r="BA282" s="211">
        <v>70.531303823254262</v>
      </c>
      <c r="BB282" s="211">
        <v>70.621733709444939</v>
      </c>
      <c r="BC282" s="211">
        <v>70.700000891607289</v>
      </c>
      <c r="BD282" s="211">
        <v>70.76804819406334</v>
      </c>
      <c r="BE282" s="211">
        <v>70.824413045029615</v>
      </c>
      <c r="BF282" s="211">
        <v>70.870105655686771</v>
      </c>
      <c r="BG282" s="211">
        <v>70.905915661906732</v>
      </c>
      <c r="BH282" s="211">
        <v>70.93359251865084</v>
      </c>
      <c r="BI282" s="211">
        <v>70.954327908010711</v>
      </c>
      <c r="BJ282" s="211">
        <v>70.972235523554971</v>
      </c>
      <c r="BK282" s="211">
        <v>70.984568951229505</v>
      </c>
      <c r="BL282" s="211">
        <v>70.994276283446865</v>
      </c>
      <c r="BM282" s="211">
        <v>71.001065908687153</v>
      </c>
      <c r="BN282" s="211">
        <v>71.006136410877446</v>
      </c>
      <c r="BO282" s="211">
        <v>71.008426654839781</v>
      </c>
      <c r="BP282" s="211">
        <v>71.008749893351791</v>
      </c>
      <c r="BQ282" s="211">
        <v>71.006188179116108</v>
      </c>
      <c r="BR282" s="211">
        <v>71.002014653850395</v>
      </c>
      <c r="BS282" s="211">
        <v>70.995001803472974</v>
      </c>
      <c r="BT282" s="211">
        <v>70.985948304160445</v>
      </c>
      <c r="BU282" s="211">
        <v>70.974617743654434</v>
      </c>
      <c r="BV282" s="211">
        <v>70.962088059301593</v>
      </c>
      <c r="BW282" s="211">
        <v>70.947984171589155</v>
      </c>
      <c r="BX282" s="211">
        <v>70.932526789617327</v>
      </c>
      <c r="BY282" s="211">
        <v>70.916281496039119</v>
      </c>
      <c r="BZ282" s="211">
        <v>70.898918314061916</v>
      </c>
    </row>
    <row r="283" spans="1:78" s="209" customFormat="1" ht="15" customHeight="1" x14ac:dyDescent="0.2">
      <c r="A283" s="210" t="s">
        <v>10</v>
      </c>
      <c r="B283" s="211"/>
      <c r="C283" s="211"/>
      <c r="D283" s="211"/>
      <c r="E283" s="211"/>
      <c r="F283" s="211"/>
      <c r="G283" s="211"/>
      <c r="H283" s="211">
        <v>49.405827366746216</v>
      </c>
      <c r="I283" s="211">
        <v>49.485778866076473</v>
      </c>
      <c r="J283" s="211">
        <v>49.560548111749959</v>
      </c>
      <c r="K283" s="211">
        <v>49.563717278795913</v>
      </c>
      <c r="L283" s="211">
        <v>49.585008349310414</v>
      </c>
      <c r="M283" s="211">
        <v>49.628339425459359</v>
      </c>
      <c r="N283" s="211">
        <v>49.697914636523095</v>
      </c>
      <c r="O283" s="211">
        <v>49.79870153422074</v>
      </c>
      <c r="P283" s="211">
        <v>49.930009690965868</v>
      </c>
      <c r="Q283" s="211">
        <v>50.091289239648972</v>
      </c>
      <c r="R283" s="211">
        <v>50.277541055346987</v>
      </c>
      <c r="S283" s="211">
        <v>50.49277046505911</v>
      </c>
      <c r="T283" s="211">
        <v>50.736334856784758</v>
      </c>
      <c r="U283" s="211">
        <v>51.052753354928271</v>
      </c>
      <c r="V283" s="211">
        <v>51.379374000082045</v>
      </c>
      <c r="W283" s="211">
        <v>51.72673350796375</v>
      </c>
      <c r="X283" s="211">
        <v>52.107230567418561</v>
      </c>
      <c r="Y283" s="211">
        <v>52.519336260254825</v>
      </c>
      <c r="Z283" s="211">
        <v>52.937276998966645</v>
      </c>
      <c r="AA283" s="211">
        <v>53.410403502130585</v>
      </c>
      <c r="AB283" s="211">
        <v>53.922086045466102</v>
      </c>
      <c r="AC283" s="211">
        <v>54.459696205455977</v>
      </c>
      <c r="AD283" s="211">
        <v>54.993040403280411</v>
      </c>
      <c r="AE283" s="211">
        <v>55.554342088498153</v>
      </c>
      <c r="AF283" s="211">
        <v>56.120279794300032</v>
      </c>
      <c r="AG283" s="211">
        <v>56.686823112347454</v>
      </c>
      <c r="AH283" s="211">
        <v>57.251502331418877</v>
      </c>
      <c r="AI283" s="211">
        <v>57.790523568348618</v>
      </c>
      <c r="AJ283" s="211">
        <v>58.296374231142764</v>
      </c>
      <c r="AK283" s="211">
        <v>58.760341874844222</v>
      </c>
      <c r="AL283" s="211">
        <v>59.179272584433598</v>
      </c>
      <c r="AM283" s="211">
        <v>59.550966502581339</v>
      </c>
      <c r="AN283" s="211">
        <v>59.878006914006058</v>
      </c>
      <c r="AO283" s="211">
        <v>60.15965051628276</v>
      </c>
      <c r="AP283" s="211">
        <v>60.40106172664477</v>
      </c>
      <c r="AQ283" s="211">
        <v>60.603628315825567</v>
      </c>
      <c r="AR283" s="211">
        <v>60.771989357189682</v>
      </c>
      <c r="AS283" s="211">
        <v>60.90950849793294</v>
      </c>
      <c r="AT283" s="211">
        <v>61.020975602303807</v>
      </c>
      <c r="AU283" s="211">
        <v>61.109662776610598</v>
      </c>
      <c r="AV283" s="211">
        <v>61.180833520435421</v>
      </c>
      <c r="AW283" s="211">
        <v>61.236480170917339</v>
      </c>
      <c r="AX283" s="211">
        <v>61.279827331228262</v>
      </c>
      <c r="AY283" s="211">
        <v>61.314873817420292</v>
      </c>
      <c r="AZ283" s="211">
        <v>61.340180485615988</v>
      </c>
      <c r="BA283" s="211">
        <v>61.360537303825666</v>
      </c>
      <c r="BB283" s="211">
        <v>61.374775645450782</v>
      </c>
      <c r="BC283" s="211">
        <v>61.383920728064936</v>
      </c>
      <c r="BD283" s="211">
        <v>61.387350366267647</v>
      </c>
      <c r="BE283" s="211">
        <v>61.388770446442344</v>
      </c>
      <c r="BF283" s="211">
        <v>61.387003623388324</v>
      </c>
      <c r="BG283" s="211">
        <v>61.382465340734747</v>
      </c>
      <c r="BH283" s="211">
        <v>61.376395280180695</v>
      </c>
      <c r="BI283" s="211">
        <v>61.367094314104854</v>
      </c>
      <c r="BJ283" s="211">
        <v>61.353584948090401</v>
      </c>
      <c r="BK283" s="211">
        <v>61.338802908819687</v>
      </c>
      <c r="BL283" s="211">
        <v>61.317531595759455</v>
      </c>
      <c r="BM283" s="211">
        <v>61.295450577522125</v>
      </c>
      <c r="BN283" s="211">
        <v>61.27197234365569</v>
      </c>
      <c r="BO283" s="211">
        <v>61.245993845816706</v>
      </c>
      <c r="BP283" s="211">
        <v>61.221260951475131</v>
      </c>
      <c r="BQ283" s="211">
        <v>61.195911194531085</v>
      </c>
      <c r="BR283" s="211">
        <v>61.171499832483342</v>
      </c>
      <c r="BS283" s="211">
        <v>61.14760615640914</v>
      </c>
      <c r="BT283" s="211">
        <v>61.123365064623478</v>
      </c>
      <c r="BU283" s="211">
        <v>61.098543477398103</v>
      </c>
      <c r="BV283" s="211">
        <v>61.074010256828537</v>
      </c>
      <c r="BW283" s="211">
        <v>61.048449653032556</v>
      </c>
      <c r="BX283" s="211">
        <v>61.023011290183568</v>
      </c>
      <c r="BY283" s="211">
        <v>60.995795529984505</v>
      </c>
      <c r="BZ283" s="211">
        <v>60.969266065465774</v>
      </c>
    </row>
    <row r="284" spans="1:78" s="209" customFormat="1" ht="15" customHeight="1" x14ac:dyDescent="0.2">
      <c r="A284" s="210" t="s">
        <v>11</v>
      </c>
      <c r="B284" s="211"/>
      <c r="C284" s="211"/>
      <c r="D284" s="211"/>
      <c r="E284" s="211"/>
      <c r="F284" s="211"/>
      <c r="G284" s="211"/>
      <c r="H284" s="211">
        <v>47.684671532846714</v>
      </c>
      <c r="I284" s="211">
        <v>47.58532723434201</v>
      </c>
      <c r="J284" s="211">
        <v>47.47584029006272</v>
      </c>
      <c r="K284" s="211">
        <v>47.294218171461125</v>
      </c>
      <c r="L284" s="211">
        <v>47.147555543220328</v>
      </c>
      <c r="M284" s="211">
        <v>47.001003281000024</v>
      </c>
      <c r="N284" s="211">
        <v>46.86337054758107</v>
      </c>
      <c r="O284" s="211">
        <v>46.737425494091809</v>
      </c>
      <c r="P284" s="211">
        <v>46.629886953943725</v>
      </c>
      <c r="Q284" s="211">
        <v>46.540608037511788</v>
      </c>
      <c r="R284" s="211">
        <v>46.47158330598127</v>
      </c>
      <c r="S284" s="211">
        <v>46.437783287005736</v>
      </c>
      <c r="T284" s="211">
        <v>46.435366536094016</v>
      </c>
      <c r="U284" s="211">
        <v>46.450851248912642</v>
      </c>
      <c r="V284" s="211">
        <v>46.495272232865709</v>
      </c>
      <c r="W284" s="211">
        <v>46.566106870229007</v>
      </c>
      <c r="X284" s="211">
        <v>46.660593565709348</v>
      </c>
      <c r="Y284" s="211">
        <v>46.781723512548993</v>
      </c>
      <c r="Z284" s="211">
        <v>46.965197902089947</v>
      </c>
      <c r="AA284" s="211">
        <v>47.162157668990432</v>
      </c>
      <c r="AB284" s="211">
        <v>47.375264098813588</v>
      </c>
      <c r="AC284" s="211">
        <v>47.616312464101092</v>
      </c>
      <c r="AD284" s="211">
        <v>47.882839188562272</v>
      </c>
      <c r="AE284" s="211">
        <v>48.137981421563516</v>
      </c>
      <c r="AF284" s="211">
        <v>48.427783220749753</v>
      </c>
      <c r="AG284" s="211">
        <v>48.731680690443582</v>
      </c>
      <c r="AH284" s="211">
        <v>49.032874233437219</v>
      </c>
      <c r="AI284" s="211">
        <v>49.332657378791275</v>
      </c>
      <c r="AJ284" s="211">
        <v>49.622783855149002</v>
      </c>
      <c r="AK284" s="211">
        <v>49.889905071675912</v>
      </c>
      <c r="AL284" s="211">
        <v>50.133059310199457</v>
      </c>
      <c r="AM284" s="211">
        <v>50.360547964065674</v>
      </c>
      <c r="AN284" s="211">
        <v>50.557658596072251</v>
      </c>
      <c r="AO284" s="211">
        <v>50.725256687268647</v>
      </c>
      <c r="AP284" s="211">
        <v>50.862162184643282</v>
      </c>
      <c r="AQ284" s="211">
        <v>50.97296266509688</v>
      </c>
      <c r="AR284" s="211">
        <v>51.057209298476458</v>
      </c>
      <c r="AS284" s="211">
        <v>51.120976326234228</v>
      </c>
      <c r="AT284" s="211">
        <v>51.169336309328429</v>
      </c>
      <c r="AU284" s="211">
        <v>51.201776432981141</v>
      </c>
      <c r="AV284" s="211">
        <v>51.223141958475118</v>
      </c>
      <c r="AW284" s="211">
        <v>51.233835992519793</v>
      </c>
      <c r="AX284" s="211">
        <v>51.236902571715085</v>
      </c>
      <c r="AY284" s="211">
        <v>51.232745111935309</v>
      </c>
      <c r="AZ284" s="211">
        <v>51.22456073821261</v>
      </c>
      <c r="BA284" s="211">
        <v>51.2134645129399</v>
      </c>
      <c r="BB284" s="211">
        <v>51.199243348989107</v>
      </c>
      <c r="BC284" s="211">
        <v>51.186061617648271</v>
      </c>
      <c r="BD284" s="211">
        <v>51.173445456982044</v>
      </c>
      <c r="BE284" s="211">
        <v>51.159972003619046</v>
      </c>
      <c r="BF284" s="211">
        <v>51.148455974405337</v>
      </c>
      <c r="BG284" s="211">
        <v>51.13697720734676</v>
      </c>
      <c r="BH284" s="211">
        <v>51.125639363158271</v>
      </c>
      <c r="BI284" s="211">
        <v>51.115585247551934</v>
      </c>
      <c r="BJ284" s="211">
        <v>51.106178251662513</v>
      </c>
      <c r="BK284" s="211">
        <v>51.097101994730899</v>
      </c>
      <c r="BL284" s="211">
        <v>51.089540035367264</v>
      </c>
      <c r="BM284" s="211">
        <v>51.080762711052799</v>
      </c>
      <c r="BN284" s="211">
        <v>51.073257754503075</v>
      </c>
      <c r="BO284" s="211">
        <v>51.062934521703376</v>
      </c>
      <c r="BP284" s="211">
        <v>51.052256193238556</v>
      </c>
      <c r="BQ284" s="211">
        <v>51.038264776395522</v>
      </c>
      <c r="BR284" s="211">
        <v>51.023293262929258</v>
      </c>
      <c r="BS284" s="211">
        <v>51.007673968112059</v>
      </c>
      <c r="BT284" s="211">
        <v>50.99294668661544</v>
      </c>
      <c r="BU284" s="211">
        <v>50.978148633940776</v>
      </c>
      <c r="BV284" s="211">
        <v>50.963885848977185</v>
      </c>
      <c r="BW284" s="211">
        <v>50.950782468913999</v>
      </c>
      <c r="BX284" s="211">
        <v>50.939061899269511</v>
      </c>
      <c r="BY284" s="211">
        <v>50.928225719362665</v>
      </c>
      <c r="BZ284" s="211">
        <v>50.917671208065855</v>
      </c>
    </row>
    <row r="285" spans="1:78" s="209" customFormat="1" ht="15" customHeight="1" x14ac:dyDescent="0.2">
      <c r="A285" s="210" t="s">
        <v>12</v>
      </c>
      <c r="B285" s="211"/>
      <c r="C285" s="211"/>
      <c r="D285" s="211"/>
      <c r="E285" s="211"/>
      <c r="F285" s="211"/>
      <c r="G285" s="211"/>
      <c r="H285" s="211">
        <v>44.133409734393958</v>
      </c>
      <c r="I285" s="211">
        <v>43.979378285947632</v>
      </c>
      <c r="J285" s="211">
        <v>43.79130851683162</v>
      </c>
      <c r="K285" s="211">
        <v>43.485903590020961</v>
      </c>
      <c r="L285" s="211">
        <v>43.219888327572455</v>
      </c>
      <c r="M285" s="211">
        <v>42.939490653292516</v>
      </c>
      <c r="N285" s="211">
        <v>42.636349181109871</v>
      </c>
      <c r="O285" s="211">
        <v>42.31597539624746</v>
      </c>
      <c r="P285" s="211">
        <v>41.979259438163233</v>
      </c>
      <c r="Q285" s="211">
        <v>41.624941093308202</v>
      </c>
      <c r="R285" s="211">
        <v>41.260625270133986</v>
      </c>
      <c r="S285" s="211">
        <v>40.904657572973356</v>
      </c>
      <c r="T285" s="211">
        <v>40.557853253679795</v>
      </c>
      <c r="U285" s="211">
        <v>40.21733119504507</v>
      </c>
      <c r="V285" s="211">
        <v>39.895695728753857</v>
      </c>
      <c r="W285" s="211">
        <v>39.604585707420881</v>
      </c>
      <c r="X285" s="211">
        <v>39.346534381732603</v>
      </c>
      <c r="Y285" s="211">
        <v>39.1325810034417</v>
      </c>
      <c r="Z285" s="211">
        <v>38.960630782054963</v>
      </c>
      <c r="AA285" s="211">
        <v>38.83376707872479</v>
      </c>
      <c r="AB285" s="211">
        <v>38.750868194689318</v>
      </c>
      <c r="AC285" s="211">
        <v>38.706177616271468</v>
      </c>
      <c r="AD285" s="211">
        <v>38.726129304394505</v>
      </c>
      <c r="AE285" s="211">
        <v>38.792356624836017</v>
      </c>
      <c r="AF285" s="211">
        <v>38.882488479262669</v>
      </c>
      <c r="AG285" s="211">
        <v>38.995832506449688</v>
      </c>
      <c r="AH285" s="211">
        <v>39.134845548843039</v>
      </c>
      <c r="AI285" s="211">
        <v>39.286676243490753</v>
      </c>
      <c r="AJ285" s="211">
        <v>39.425404793105741</v>
      </c>
      <c r="AK285" s="211">
        <v>39.582762062497942</v>
      </c>
      <c r="AL285" s="211">
        <v>39.736527995269334</v>
      </c>
      <c r="AM285" s="211">
        <v>39.88162646097306</v>
      </c>
      <c r="AN285" s="211">
        <v>40.018640294102418</v>
      </c>
      <c r="AO285" s="211">
        <v>40.143186141984586</v>
      </c>
      <c r="AP285" s="211">
        <v>40.245723594895466</v>
      </c>
      <c r="AQ285" s="211">
        <v>40.332861189801697</v>
      </c>
      <c r="AR285" s="211">
        <v>40.409533890571957</v>
      </c>
      <c r="AS285" s="211">
        <v>40.471382284570581</v>
      </c>
      <c r="AT285" s="211">
        <v>40.516591419118498</v>
      </c>
      <c r="AU285" s="211">
        <v>40.550058104729374</v>
      </c>
      <c r="AV285" s="211">
        <v>40.572440765358913</v>
      </c>
      <c r="AW285" s="211">
        <v>40.586300986496887</v>
      </c>
      <c r="AX285" s="211">
        <v>40.593170867712793</v>
      </c>
      <c r="AY285" s="211">
        <v>40.598190711163049</v>
      </c>
      <c r="AZ285" s="211">
        <v>40.599924559358072</v>
      </c>
      <c r="BA285" s="211">
        <v>40.600223622687537</v>
      </c>
      <c r="BB285" s="211">
        <v>40.598891623553833</v>
      </c>
      <c r="BC285" s="211">
        <v>40.595850622406637</v>
      </c>
      <c r="BD285" s="211">
        <v>40.591693470369847</v>
      </c>
      <c r="BE285" s="211">
        <v>40.586797066014668</v>
      </c>
      <c r="BF285" s="211">
        <v>40.582774152036031</v>
      </c>
      <c r="BG285" s="211">
        <v>40.580875630650461</v>
      </c>
      <c r="BH285" s="211">
        <v>40.581156291128679</v>
      </c>
      <c r="BI285" s="211">
        <v>40.582019383136497</v>
      </c>
      <c r="BJ285" s="211">
        <v>40.586892961563152</v>
      </c>
      <c r="BK285" s="211">
        <v>40.592909757248087</v>
      </c>
      <c r="BL285" s="211">
        <v>40.599824666635911</v>
      </c>
      <c r="BM285" s="211">
        <v>40.607470498846219</v>
      </c>
      <c r="BN285" s="211">
        <v>40.616278515978472</v>
      </c>
      <c r="BO285" s="211">
        <v>40.625905534627641</v>
      </c>
      <c r="BP285" s="211">
        <v>40.636304972721405</v>
      </c>
      <c r="BQ285" s="211">
        <v>40.646778938224323</v>
      </c>
      <c r="BR285" s="211">
        <v>40.657167839116092</v>
      </c>
      <c r="BS285" s="211">
        <v>40.668376884222255</v>
      </c>
      <c r="BT285" s="211">
        <v>40.67580017236768</v>
      </c>
      <c r="BU285" s="211">
        <v>40.681936747610564</v>
      </c>
      <c r="BV285" s="211">
        <v>40.684733584551999</v>
      </c>
      <c r="BW285" s="211">
        <v>40.686805743700894</v>
      </c>
      <c r="BX285" s="211">
        <v>40.687094850635738</v>
      </c>
      <c r="BY285" s="211">
        <v>40.687571921749139</v>
      </c>
      <c r="BZ285" s="211">
        <v>40.687167878450708</v>
      </c>
    </row>
    <row r="286" spans="1:78" s="209" customFormat="1" ht="15" customHeight="1" x14ac:dyDescent="0.2">
      <c r="A286" s="210" t="s">
        <v>13</v>
      </c>
      <c r="B286" s="211"/>
      <c r="C286" s="211"/>
      <c r="D286" s="211"/>
      <c r="E286" s="211"/>
      <c r="F286" s="211"/>
      <c r="G286" s="211"/>
      <c r="H286" s="211">
        <v>29.012672152996679</v>
      </c>
      <c r="I286" s="211">
        <v>28.955453149001535</v>
      </c>
      <c r="J286" s="211">
        <v>28.851744186046513</v>
      </c>
      <c r="K286" s="211">
        <v>28.611064402219604</v>
      </c>
      <c r="L286" s="211">
        <v>28.396792347811743</v>
      </c>
      <c r="M286" s="211">
        <v>28.142524547018926</v>
      </c>
      <c r="N286" s="211">
        <v>27.844496225926591</v>
      </c>
      <c r="O286" s="211">
        <v>27.506764440610169</v>
      </c>
      <c r="P286" s="211">
        <v>27.126325940212148</v>
      </c>
      <c r="Q286" s="211">
        <v>26.704276546201466</v>
      </c>
      <c r="R286" s="211">
        <v>26.240136331641541</v>
      </c>
      <c r="S286" s="211">
        <v>25.758587700138989</v>
      </c>
      <c r="T286" s="211">
        <v>25.26171573104757</v>
      </c>
      <c r="U286" s="211">
        <v>24.7519313304721</v>
      </c>
      <c r="V286" s="211">
        <v>24.252301902009542</v>
      </c>
      <c r="W286" s="211">
        <v>23.774032912310787</v>
      </c>
      <c r="X286" s="211">
        <v>23.331980189981326</v>
      </c>
      <c r="Y286" s="211">
        <v>22.939930689256833</v>
      </c>
      <c r="Z286" s="211">
        <v>22.609469901739434</v>
      </c>
      <c r="AA286" s="211">
        <v>22.351063997851465</v>
      </c>
      <c r="AB286" s="211">
        <v>22.174665617623919</v>
      </c>
      <c r="AC286" s="211">
        <v>22.087199535270752</v>
      </c>
      <c r="AD286" s="211">
        <v>22.102676391361197</v>
      </c>
      <c r="AE286" s="211">
        <v>22.183893627696939</v>
      </c>
      <c r="AF286" s="211">
        <v>22.334063407738789</v>
      </c>
      <c r="AG286" s="211">
        <v>22.528623182867364</v>
      </c>
      <c r="AH286" s="211">
        <v>22.738543347075343</v>
      </c>
      <c r="AI286" s="211">
        <v>22.93937502721375</v>
      </c>
      <c r="AJ286" s="211">
        <v>23.128888639204508</v>
      </c>
      <c r="AK286" s="211">
        <v>23.278701913914677</v>
      </c>
      <c r="AL286" s="211">
        <v>23.39011767197448</v>
      </c>
      <c r="AM286" s="211">
        <v>23.474463494360393</v>
      </c>
      <c r="AN286" s="211">
        <v>23.532030166986736</v>
      </c>
      <c r="AO286" s="211">
        <v>23.563825771872875</v>
      </c>
      <c r="AP286" s="211">
        <v>23.589686265742603</v>
      </c>
      <c r="AQ286" s="211">
        <v>23.607788698702297</v>
      </c>
      <c r="AR286" s="211">
        <v>23.620639675330953</v>
      </c>
      <c r="AS286" s="211">
        <v>23.633280710986377</v>
      </c>
      <c r="AT286" s="211">
        <v>23.645192253401838</v>
      </c>
      <c r="AU286" s="211">
        <v>23.650582144651477</v>
      </c>
      <c r="AV286" s="211">
        <v>23.654606263301918</v>
      </c>
      <c r="AW286" s="211">
        <v>23.659276881114007</v>
      </c>
      <c r="AX286" s="211">
        <v>23.663030229770431</v>
      </c>
      <c r="AY286" s="211">
        <v>23.662702831689469</v>
      </c>
      <c r="AZ286" s="211">
        <v>23.66102229493978</v>
      </c>
      <c r="BA286" s="211">
        <v>23.656936668398913</v>
      </c>
      <c r="BB286" s="211">
        <v>23.653729710725237</v>
      </c>
      <c r="BC286" s="211">
        <v>23.649896033735594</v>
      </c>
      <c r="BD286" s="211">
        <v>23.646687940459092</v>
      </c>
      <c r="BE286" s="211">
        <v>23.64522156967432</v>
      </c>
      <c r="BF286" s="211">
        <v>23.644129185207486</v>
      </c>
      <c r="BG286" s="211">
        <v>23.64384273961409</v>
      </c>
      <c r="BH286" s="211">
        <v>23.644604620801882</v>
      </c>
      <c r="BI286" s="211">
        <v>23.643999560809576</v>
      </c>
      <c r="BJ286" s="211">
        <v>23.644575553804717</v>
      </c>
      <c r="BK286" s="211">
        <v>23.646379272163578</v>
      </c>
      <c r="BL286" s="211">
        <v>23.647721224684165</v>
      </c>
      <c r="BM286" s="211">
        <v>23.652632177589052</v>
      </c>
      <c r="BN286" s="211">
        <v>23.657810286507271</v>
      </c>
      <c r="BO286" s="211">
        <v>23.663987453440502</v>
      </c>
      <c r="BP286" s="211">
        <v>23.673143996013952</v>
      </c>
      <c r="BQ286" s="211">
        <v>23.682158373927749</v>
      </c>
      <c r="BR286" s="211">
        <v>23.690516594160417</v>
      </c>
      <c r="BS286" s="211">
        <v>23.700766863164485</v>
      </c>
      <c r="BT286" s="211">
        <v>23.710163310607264</v>
      </c>
      <c r="BU286" s="211">
        <v>23.720751247982381</v>
      </c>
      <c r="BV286" s="211">
        <v>23.731481681150672</v>
      </c>
      <c r="BW286" s="211">
        <v>23.743128815066193</v>
      </c>
      <c r="BX286" s="211">
        <v>23.755121507077977</v>
      </c>
      <c r="BY286" s="211">
        <v>23.764213433447686</v>
      </c>
      <c r="BZ286" s="211">
        <v>23.773265651438241</v>
      </c>
    </row>
    <row r="287" spans="1:78" s="209" customFormat="1" ht="15" customHeight="1" x14ac:dyDescent="0.2">
      <c r="A287" s="210" t="s">
        <v>14</v>
      </c>
      <c r="B287" s="211"/>
      <c r="C287" s="211"/>
      <c r="D287" s="211"/>
      <c r="E287" s="211"/>
      <c r="F287" s="211"/>
      <c r="G287" s="211"/>
      <c r="H287" s="211">
        <v>17.447668219316459</v>
      </c>
      <c r="I287" s="211">
        <v>17.351404771989269</v>
      </c>
      <c r="J287" s="211">
        <v>17.225601091343147</v>
      </c>
      <c r="K287" s="211">
        <v>17.012483130904183</v>
      </c>
      <c r="L287" s="211">
        <v>16.816342369310938</v>
      </c>
      <c r="M287" s="211">
        <v>16.596707370257306</v>
      </c>
      <c r="N287" s="211">
        <v>16.355040333351141</v>
      </c>
      <c r="O287" s="211">
        <v>16.093664343331508</v>
      </c>
      <c r="P287" s="211">
        <v>15.81589744896659</v>
      </c>
      <c r="Q287" s="211">
        <v>15.522818892151497</v>
      </c>
      <c r="R287" s="211">
        <v>15.218766729936245</v>
      </c>
      <c r="S287" s="211">
        <v>14.922102053456573</v>
      </c>
      <c r="T287" s="211">
        <v>14.629928252588281</v>
      </c>
      <c r="U287" s="211">
        <v>14.347745750184773</v>
      </c>
      <c r="V287" s="211">
        <v>14.081074925984968</v>
      </c>
      <c r="W287" s="211">
        <v>13.837857190807581</v>
      </c>
      <c r="X287" s="211">
        <v>13.613953590288583</v>
      </c>
      <c r="Y287" s="211">
        <v>13.415704833079936</v>
      </c>
      <c r="Z287" s="211">
        <v>13.241387970365409</v>
      </c>
      <c r="AA287" s="211">
        <v>13.088726363878475</v>
      </c>
      <c r="AB287" s="211">
        <v>12.961547743544365</v>
      </c>
      <c r="AC287" s="211">
        <v>12.857142857142856</v>
      </c>
      <c r="AD287" s="211">
        <v>12.783152430391695</v>
      </c>
      <c r="AE287" s="211">
        <v>12.719306786096777</v>
      </c>
      <c r="AF287" s="211">
        <v>12.675239292274968</v>
      </c>
      <c r="AG287" s="211">
        <v>12.655717503898956</v>
      </c>
      <c r="AH287" s="211">
        <v>12.656063923783181</v>
      </c>
      <c r="AI287" s="211">
        <v>12.676973772439029</v>
      </c>
      <c r="AJ287" s="211">
        <v>12.714626012386852</v>
      </c>
      <c r="AK287" s="211">
        <v>12.769288813431428</v>
      </c>
      <c r="AL287" s="211">
        <v>12.835732304496217</v>
      </c>
      <c r="AM287" s="211">
        <v>12.909301651695159</v>
      </c>
      <c r="AN287" s="211">
        <v>12.987972146022367</v>
      </c>
      <c r="AO287" s="211">
        <v>13.076818444588023</v>
      </c>
      <c r="AP287" s="211">
        <v>13.160667830210427</v>
      </c>
      <c r="AQ287" s="211">
        <v>13.238328295187371</v>
      </c>
      <c r="AR287" s="211">
        <v>13.310463121783878</v>
      </c>
      <c r="AS287" s="211">
        <v>13.371656319460412</v>
      </c>
      <c r="AT287" s="211">
        <v>13.422463131756654</v>
      </c>
      <c r="AU287" s="211">
        <v>13.470002834847739</v>
      </c>
      <c r="AV287" s="211">
        <v>13.509937712765167</v>
      </c>
      <c r="AW287" s="211">
        <v>13.549058430766117</v>
      </c>
      <c r="AX287" s="211">
        <v>13.584710743801654</v>
      </c>
      <c r="AY287" s="211">
        <v>13.61600236753252</v>
      </c>
      <c r="AZ287" s="211">
        <v>13.641144162977007</v>
      </c>
      <c r="BA287" s="211">
        <v>13.661814109742441</v>
      </c>
      <c r="BB287" s="211">
        <v>13.679594786643506</v>
      </c>
      <c r="BC287" s="211">
        <v>13.694779594802226</v>
      </c>
      <c r="BD287" s="211">
        <v>13.70565524039759</v>
      </c>
      <c r="BE287" s="211">
        <v>13.715015677621647</v>
      </c>
      <c r="BF287" s="211">
        <v>13.722595749097577</v>
      </c>
      <c r="BG287" s="211">
        <v>13.727423886245054</v>
      </c>
      <c r="BH287" s="211">
        <v>13.73285955081773</v>
      </c>
      <c r="BI287" s="211">
        <v>13.737168640721938</v>
      </c>
      <c r="BJ287" s="211">
        <v>13.742719365652112</v>
      </c>
      <c r="BK287" s="211">
        <v>13.748573685596419</v>
      </c>
      <c r="BL287" s="211">
        <v>13.754325259515571</v>
      </c>
      <c r="BM287" s="211">
        <v>13.759261041085347</v>
      </c>
      <c r="BN287" s="211">
        <v>13.763534549627568</v>
      </c>
      <c r="BO287" s="211">
        <v>13.767492269930829</v>
      </c>
      <c r="BP287" s="211">
        <v>13.771911073108164</v>
      </c>
      <c r="BQ287" s="211">
        <v>13.777384090221664</v>
      </c>
      <c r="BR287" s="211">
        <v>13.784568205465201</v>
      </c>
      <c r="BS287" s="211">
        <v>13.792067976066019</v>
      </c>
      <c r="BT287" s="211">
        <v>13.799570669980794</v>
      </c>
      <c r="BU287" s="211">
        <v>13.808136199894456</v>
      </c>
      <c r="BV287" s="211">
        <v>13.818080188184878</v>
      </c>
      <c r="BW287" s="211">
        <v>13.826746356098369</v>
      </c>
      <c r="BX287" s="211">
        <v>13.836395188797798</v>
      </c>
      <c r="BY287" s="211">
        <v>13.846638248401472</v>
      </c>
      <c r="BZ287" s="211">
        <v>13.856033270136384</v>
      </c>
    </row>
    <row r="288" spans="1:78" s="209" customFormat="1" ht="15" customHeight="1" x14ac:dyDescent="0.2">
      <c r="A288" s="210" t="s">
        <v>15</v>
      </c>
      <c r="B288" s="211"/>
      <c r="C288" s="211"/>
      <c r="D288" s="211"/>
      <c r="E288" s="211"/>
      <c r="F288" s="211"/>
      <c r="G288" s="211"/>
      <c r="H288" s="211">
        <v>12.405677326625943</v>
      </c>
      <c r="I288" s="211">
        <v>12.30392156862745</v>
      </c>
      <c r="J288" s="211">
        <v>12.172613816136403</v>
      </c>
      <c r="K288" s="211">
        <v>12.004924226344611</v>
      </c>
      <c r="L288" s="211">
        <v>11.842429216249487</v>
      </c>
      <c r="M288" s="211">
        <v>11.663609538240689</v>
      </c>
      <c r="N288" s="211">
        <v>11.470106789305481</v>
      </c>
      <c r="O288" s="211">
        <v>11.259848542798133</v>
      </c>
      <c r="P288" s="211">
        <v>11.039278331140762</v>
      </c>
      <c r="Q288" s="211">
        <v>10.817795827949048</v>
      </c>
      <c r="R288" s="211">
        <v>10.586490104562394</v>
      </c>
      <c r="S288" s="211">
        <v>10.364798530917824</v>
      </c>
      <c r="T288" s="211">
        <v>10.148770576485983</v>
      </c>
      <c r="U288" s="211">
        <v>9.9319819972251366</v>
      </c>
      <c r="V288" s="211">
        <v>9.7280404282199608</v>
      </c>
      <c r="W288" s="211">
        <v>9.546078880240696</v>
      </c>
      <c r="X288" s="211">
        <v>9.3820478123590441</v>
      </c>
      <c r="Y288" s="211">
        <v>9.2424964268699377</v>
      </c>
      <c r="Z288" s="211">
        <v>9.1207656939101067</v>
      </c>
      <c r="AA288" s="211">
        <v>9.0151841150796095</v>
      </c>
      <c r="AB288" s="211">
        <v>8.9286251843824314</v>
      </c>
      <c r="AC288" s="211">
        <v>8.857411543434818</v>
      </c>
      <c r="AD288" s="211">
        <v>8.7958837563597694</v>
      </c>
      <c r="AE288" s="211">
        <v>8.7455237242614139</v>
      </c>
      <c r="AF288" s="211">
        <v>8.6989740231390531</v>
      </c>
      <c r="AG288" s="211">
        <v>8.6659369410257092</v>
      </c>
      <c r="AH288" s="211">
        <v>8.6405832065872978</v>
      </c>
      <c r="AI288" s="211">
        <v>8.6241662788894065</v>
      </c>
      <c r="AJ288" s="211">
        <v>8.6146057072721689</v>
      </c>
      <c r="AK288" s="211">
        <v>8.6157045754286283</v>
      </c>
      <c r="AL288" s="211">
        <v>8.6202981911753582</v>
      </c>
      <c r="AM288" s="211">
        <v>8.6356437137038977</v>
      </c>
      <c r="AN288" s="211">
        <v>8.6566640783508255</v>
      </c>
      <c r="AO288" s="211">
        <v>8.685048775632092</v>
      </c>
      <c r="AP288" s="211">
        <v>8.7188568336653631</v>
      </c>
      <c r="AQ288" s="211">
        <v>8.7587188955663358</v>
      </c>
      <c r="AR288" s="211">
        <v>8.8068649347596111</v>
      </c>
      <c r="AS288" s="211">
        <v>8.8545342774527001</v>
      </c>
      <c r="AT288" s="211">
        <v>8.91289076220583</v>
      </c>
      <c r="AU288" s="211">
        <v>8.970064450474899</v>
      </c>
      <c r="AV288" s="211">
        <v>9.0234984799934281</v>
      </c>
      <c r="AW288" s="211">
        <v>9.0778357001617831</v>
      </c>
      <c r="AX288" s="211">
        <v>9.1274116149250801</v>
      </c>
      <c r="AY288" s="211">
        <v>9.1733559740660695</v>
      </c>
      <c r="AZ288" s="211">
        <v>9.2193336746496772</v>
      </c>
      <c r="BA288" s="211">
        <v>9.2613882658926858</v>
      </c>
      <c r="BB288" s="211">
        <v>9.3062327653901633</v>
      </c>
      <c r="BC288" s="211">
        <v>9.3484568715378522</v>
      </c>
      <c r="BD288" s="211">
        <v>9.3862998884796056</v>
      </c>
      <c r="BE288" s="211">
        <v>9.41978300827952</v>
      </c>
      <c r="BF288" s="211">
        <v>9.4499580001866654</v>
      </c>
      <c r="BG288" s="211">
        <v>9.4777826594149097</v>
      </c>
      <c r="BH288" s="211">
        <v>9.5022825635857</v>
      </c>
      <c r="BI288" s="211">
        <v>9.5227686703096541</v>
      </c>
      <c r="BJ288" s="211">
        <v>9.5403919762857221</v>
      </c>
      <c r="BK288" s="211">
        <v>9.5559294963208039</v>
      </c>
      <c r="BL288" s="211">
        <v>9.5696961978746575</v>
      </c>
      <c r="BM288" s="211">
        <v>9.5825094310516494</v>
      </c>
      <c r="BN288" s="211">
        <v>9.5948324854802269</v>
      </c>
      <c r="BO288" s="211">
        <v>9.606008876749744</v>
      </c>
      <c r="BP288" s="211">
        <v>9.6170372757546456</v>
      </c>
      <c r="BQ288" s="211">
        <v>9.6272225304483374</v>
      </c>
      <c r="BR288" s="211">
        <v>9.6366220321524967</v>
      </c>
      <c r="BS288" s="211">
        <v>9.6451166341065822</v>
      </c>
      <c r="BT288" s="211">
        <v>9.6529186096077098</v>
      </c>
      <c r="BU288" s="211">
        <v>9.6608894193347528</v>
      </c>
      <c r="BV288" s="211">
        <v>9.6689313906452501</v>
      </c>
      <c r="BW288" s="211">
        <v>9.6789154950108003</v>
      </c>
      <c r="BX288" s="211">
        <v>9.6864336190450597</v>
      </c>
      <c r="BY288" s="211">
        <v>9.6960117725606683</v>
      </c>
      <c r="BZ288" s="211">
        <v>9.706337366705343</v>
      </c>
    </row>
    <row r="289" spans="1:78" s="209" customFormat="1" ht="15" customHeight="1" x14ac:dyDescent="0.2">
      <c r="A289" s="210" t="s">
        <v>44</v>
      </c>
      <c r="B289" s="211"/>
      <c r="C289" s="211"/>
      <c r="D289" s="211"/>
      <c r="E289" s="211"/>
      <c r="F289" s="211"/>
      <c r="G289" s="211"/>
      <c r="H289" s="211">
        <v>9.9232943076301989</v>
      </c>
      <c r="I289" s="211">
        <v>9.8359330800937528</v>
      </c>
      <c r="J289" s="211">
        <v>9.7288162871167625</v>
      </c>
      <c r="K289" s="211">
        <v>9.590752889721962</v>
      </c>
      <c r="L289" s="211">
        <v>9.4685261967583862</v>
      </c>
      <c r="M289" s="211">
        <v>9.3342036553524803</v>
      </c>
      <c r="N289" s="211">
        <v>9.180692724996522</v>
      </c>
      <c r="O289" s="211">
        <v>9.0303232255914683</v>
      </c>
      <c r="P289" s="211">
        <v>8.8583306683722416</v>
      </c>
      <c r="Q289" s="211">
        <v>8.6870802784794527</v>
      </c>
      <c r="R289" s="211">
        <v>8.5054315387370174</v>
      </c>
      <c r="S289" s="211">
        <v>8.3343019876787157</v>
      </c>
      <c r="T289" s="211">
        <v>8.1644272375313154</v>
      </c>
      <c r="U289" s="211">
        <v>8.0020272553215452</v>
      </c>
      <c r="V289" s="211">
        <v>7.8522967411856301</v>
      </c>
      <c r="W289" s="211">
        <v>7.7184147142544344</v>
      </c>
      <c r="X289" s="211">
        <v>7.6006441223832528</v>
      </c>
      <c r="Y289" s="211">
        <v>7.5005248792777657</v>
      </c>
      <c r="Z289" s="211">
        <v>7.4083568315816457</v>
      </c>
      <c r="AA289" s="211">
        <v>7.3385763662776133</v>
      </c>
      <c r="AB289" s="211">
        <v>7.2832426603930802</v>
      </c>
      <c r="AC289" s="211">
        <v>7.2399711746336779</v>
      </c>
      <c r="AD289" s="211">
        <v>7.1921694722905247</v>
      </c>
      <c r="AE289" s="211">
        <v>7.1534332778086256</v>
      </c>
      <c r="AF289" s="211">
        <v>7.1199312870123421</v>
      </c>
      <c r="AG289" s="211">
        <v>7.0988197991897124</v>
      </c>
      <c r="AH289" s="211">
        <v>7.0814256985152539</v>
      </c>
      <c r="AI289" s="211">
        <v>7.0743554614522353</v>
      </c>
      <c r="AJ289" s="211">
        <v>7.0665537952997139</v>
      </c>
      <c r="AK289" s="211">
        <v>7.0691616649013387</v>
      </c>
      <c r="AL289" s="211">
        <v>7.074730915080246</v>
      </c>
      <c r="AM289" s="211">
        <v>7.081174438687392</v>
      </c>
      <c r="AN289" s="211">
        <v>7.0929845949240828</v>
      </c>
      <c r="AO289" s="211">
        <v>7.1076911855876874</v>
      </c>
      <c r="AP289" s="211">
        <v>7.1309996391194508</v>
      </c>
      <c r="AQ289" s="211">
        <v>7.1558976194737776</v>
      </c>
      <c r="AR289" s="211">
        <v>7.1801984423343654</v>
      </c>
      <c r="AS289" s="211">
        <v>7.2096882392401929</v>
      </c>
      <c r="AT289" s="211">
        <v>7.245921112392133</v>
      </c>
      <c r="AU289" s="211">
        <v>7.2786659790269894</v>
      </c>
      <c r="AV289" s="211">
        <v>7.3201867840225754</v>
      </c>
      <c r="AW289" s="211">
        <v>7.3574454219615504</v>
      </c>
      <c r="AX289" s="211">
        <v>7.393790849673203</v>
      </c>
      <c r="AY289" s="211">
        <v>7.4379167798195587</v>
      </c>
      <c r="AZ289" s="211">
        <v>7.4785890550152416</v>
      </c>
      <c r="BA289" s="211">
        <v>7.5170268225006307</v>
      </c>
      <c r="BB289" s="211">
        <v>7.5477335071566314</v>
      </c>
      <c r="BC289" s="211">
        <v>7.5789753119192991</v>
      </c>
      <c r="BD289" s="211">
        <v>7.6048996611936408</v>
      </c>
      <c r="BE289" s="211">
        <v>7.6302761190221</v>
      </c>
      <c r="BF289" s="211">
        <v>7.6537965561708265</v>
      </c>
      <c r="BG289" s="211">
        <v>7.6797345758825104</v>
      </c>
      <c r="BH289" s="211">
        <v>7.7061686792099602</v>
      </c>
      <c r="BI289" s="211">
        <v>7.7307459609653346</v>
      </c>
      <c r="BJ289" s="211">
        <v>7.7520213314983657</v>
      </c>
      <c r="BK289" s="211">
        <v>7.7696395231940256</v>
      </c>
      <c r="BL289" s="211">
        <v>7.7871874065955957</v>
      </c>
      <c r="BM289" s="211">
        <v>7.804024496937882</v>
      </c>
      <c r="BN289" s="211">
        <v>7.8181298255647693</v>
      </c>
      <c r="BO289" s="211">
        <v>7.8301036502929247</v>
      </c>
      <c r="BP289" s="211">
        <v>7.8403712296983761</v>
      </c>
      <c r="BQ289" s="211">
        <v>7.8514218531853919</v>
      </c>
      <c r="BR289" s="211">
        <v>7.8607615623467879</v>
      </c>
      <c r="BS289" s="211">
        <v>7.8724089786274289</v>
      </c>
      <c r="BT289" s="211">
        <v>7.8821459982409845</v>
      </c>
      <c r="BU289" s="211">
        <v>7.8933747412008284</v>
      </c>
      <c r="BV289" s="211">
        <v>7.9029362955938627</v>
      </c>
      <c r="BW289" s="211">
        <v>7.9120732500542035</v>
      </c>
      <c r="BX289" s="211">
        <v>7.9205958613400265</v>
      </c>
      <c r="BY289" s="211">
        <v>7.9296386493780027</v>
      </c>
      <c r="BZ289" s="211">
        <v>7.9377906784972128</v>
      </c>
    </row>
    <row r="290" spans="1:78" s="209" customFormat="1" ht="15" customHeight="1" x14ac:dyDescent="0.2">
      <c r="A290" s="210" t="s">
        <v>45</v>
      </c>
      <c r="B290" s="211"/>
      <c r="C290" s="211"/>
      <c r="D290" s="211"/>
      <c r="E290" s="211"/>
      <c r="F290" s="211"/>
      <c r="G290" s="211"/>
      <c r="H290" s="211">
        <v>7.4141377430492454</v>
      </c>
      <c r="I290" s="211">
        <v>7.3371510379384404</v>
      </c>
      <c r="J290" s="211">
        <v>7.2346417884175329</v>
      </c>
      <c r="K290" s="211">
        <v>7.1088435374149661</v>
      </c>
      <c r="L290" s="211">
        <v>6.9924317209608429</v>
      </c>
      <c r="M290" s="211">
        <v>6.8652437081873217</v>
      </c>
      <c r="N290" s="211">
        <v>6.7407064630572266</v>
      </c>
      <c r="O290" s="211">
        <v>6.6149021950126921</v>
      </c>
      <c r="P290" s="211">
        <v>6.4935064935064926</v>
      </c>
      <c r="Q290" s="211">
        <v>6.3551661799471564</v>
      </c>
      <c r="R290" s="211">
        <v>6.2391449565798265</v>
      </c>
      <c r="S290" s="211">
        <v>6.1052092666069369</v>
      </c>
      <c r="T290" s="211">
        <v>5.9877300613496933</v>
      </c>
      <c r="U290" s="211">
        <v>5.8844423395690262</v>
      </c>
      <c r="V290" s="211">
        <v>5.7846506300114546</v>
      </c>
      <c r="W290" s="211">
        <v>5.6990204808548528</v>
      </c>
      <c r="X290" s="211">
        <v>5.6310468529187956</v>
      </c>
      <c r="Y290" s="211">
        <v>5.5679761524539551</v>
      </c>
      <c r="Z290" s="211">
        <v>5.5283195994575989</v>
      </c>
      <c r="AA290" s="211">
        <v>5.4892357922660953</v>
      </c>
      <c r="AB290" s="211">
        <v>5.464317706778143</v>
      </c>
      <c r="AC290" s="211">
        <v>5.4464544838928122</v>
      </c>
      <c r="AD290" s="211">
        <v>5.4201562058906561</v>
      </c>
      <c r="AE290" s="211">
        <v>5.3916211293260474</v>
      </c>
      <c r="AF290" s="211">
        <v>5.357930973607556</v>
      </c>
      <c r="AG290" s="211">
        <v>5.3344768439108066</v>
      </c>
      <c r="AH290" s="211">
        <v>5.3286561429883905</v>
      </c>
      <c r="AI290" s="211">
        <v>5.3193222548061252</v>
      </c>
      <c r="AJ290" s="211">
        <v>5.3128970775095299</v>
      </c>
      <c r="AK290" s="211">
        <v>5.3172579024654141</v>
      </c>
      <c r="AL290" s="211">
        <v>5.3247337633118343</v>
      </c>
      <c r="AM290" s="211">
        <v>5.328106852497096</v>
      </c>
      <c r="AN290" s="211">
        <v>5.3407256649589447</v>
      </c>
      <c r="AO290" s="211">
        <v>5.3582342954159587</v>
      </c>
      <c r="AP290" s="211">
        <v>5.3730163956015016</v>
      </c>
      <c r="AQ290" s="211">
        <v>5.3837782472312909</v>
      </c>
      <c r="AR290" s="211">
        <v>5.4021983512365725</v>
      </c>
      <c r="AS290" s="211">
        <v>5.4282046579864298</v>
      </c>
      <c r="AT290" s="211">
        <v>5.4488718194911181</v>
      </c>
      <c r="AU290" s="211">
        <v>5.4745172149058057</v>
      </c>
      <c r="AV290" s="211">
        <v>5.4946975876937421</v>
      </c>
      <c r="AW290" s="211">
        <v>5.5267702936096716</v>
      </c>
      <c r="AX290" s="211">
        <v>5.5479763528876767</v>
      </c>
      <c r="AY290" s="211">
        <v>5.5763745175904686</v>
      </c>
      <c r="AZ290" s="211">
        <v>5.6096760070052545</v>
      </c>
      <c r="BA290" s="211">
        <v>5.6361992874993359</v>
      </c>
      <c r="BB290" s="211">
        <v>5.6621191917119704</v>
      </c>
      <c r="BC290" s="211">
        <v>5.6919368327839814</v>
      </c>
      <c r="BD290" s="211">
        <v>5.7297297297297298</v>
      </c>
      <c r="BE290" s="211">
        <v>5.7571119913575801</v>
      </c>
      <c r="BF290" s="211">
        <v>5.785123966942149</v>
      </c>
      <c r="BG290" s="211">
        <v>5.8076907018496096</v>
      </c>
      <c r="BH290" s="211">
        <v>5.8338076266363119</v>
      </c>
      <c r="BI290" s="211">
        <v>5.8510215438429132</v>
      </c>
      <c r="BJ290" s="211">
        <v>5.8748304592133307</v>
      </c>
      <c r="BK290" s="211">
        <v>5.8918050348152118</v>
      </c>
      <c r="BL290" s="211">
        <v>5.9149654868556318</v>
      </c>
      <c r="BM290" s="211">
        <v>5.9386503067484666</v>
      </c>
      <c r="BN290" s="211">
        <v>5.96396215692174</v>
      </c>
      <c r="BO290" s="211">
        <v>5.9835069999360737</v>
      </c>
      <c r="BP290" s="211">
        <v>5.9959844244341687</v>
      </c>
      <c r="BQ290" s="211">
        <v>6.0160782119614824</v>
      </c>
      <c r="BR290" s="211">
        <v>6.0287547256272198</v>
      </c>
      <c r="BS290" s="211">
        <v>6.0442329227323626</v>
      </c>
      <c r="BT290" s="211">
        <v>6.0534418297778751</v>
      </c>
      <c r="BU290" s="211">
        <v>6.0683228131010756</v>
      </c>
      <c r="BV290" s="211">
        <v>6.0774514258224874</v>
      </c>
      <c r="BW290" s="211">
        <v>6.0878953050530589</v>
      </c>
      <c r="BX290" s="211">
        <v>6.1027034018885002</v>
      </c>
      <c r="BY290" s="211">
        <v>6.1145883485796828</v>
      </c>
      <c r="BZ290" s="211">
        <v>6.1248761149653124</v>
      </c>
    </row>
    <row r="291" spans="1:78" s="209" customFormat="1" ht="15" customHeight="1" x14ac:dyDescent="0.2">
      <c r="A291" s="210" t="s">
        <v>46</v>
      </c>
      <c r="B291" s="211"/>
      <c r="C291" s="211"/>
      <c r="D291" s="211"/>
      <c r="E291" s="211"/>
      <c r="F291" s="211"/>
      <c r="G291" s="211"/>
      <c r="H291" s="211">
        <v>5.4824561403508767</v>
      </c>
      <c r="I291" s="211">
        <v>5.4488842760768037</v>
      </c>
      <c r="J291" s="211">
        <v>5.2631578947368416</v>
      </c>
      <c r="K291" s="211">
        <v>5.164319248826291</v>
      </c>
      <c r="L291" s="211">
        <v>5.0359712230215825</v>
      </c>
      <c r="M291" s="211">
        <v>4.9244060475161984</v>
      </c>
      <c r="N291" s="211">
        <v>4.7936640266777824</v>
      </c>
      <c r="O291" s="211">
        <v>4.67741935483871</v>
      </c>
      <c r="P291" s="211">
        <v>4.5774647887323949</v>
      </c>
      <c r="Q291" s="211">
        <v>4.4503613541270441</v>
      </c>
      <c r="R291" s="211">
        <v>4.3687523139577928</v>
      </c>
      <c r="S291" s="211">
        <v>4.2583904727535185</v>
      </c>
      <c r="T291" s="211">
        <v>4.1505451987337318</v>
      </c>
      <c r="U291" s="211">
        <v>4.0871934604904636</v>
      </c>
      <c r="V291" s="211">
        <v>4.0394088669950738</v>
      </c>
      <c r="W291" s="211">
        <v>4.0012602394454948</v>
      </c>
      <c r="X291" s="211">
        <v>3.9723141739392114</v>
      </c>
      <c r="Y291" s="211">
        <v>3.9345203905801265</v>
      </c>
      <c r="Z291" s="211">
        <v>3.9538714991762767</v>
      </c>
      <c r="AA291" s="211">
        <v>3.9272535582498684</v>
      </c>
      <c r="AB291" s="211">
        <v>3.9145907473309607</v>
      </c>
      <c r="AC291" s="211">
        <v>3.9438008380576783</v>
      </c>
      <c r="AD291" s="211">
        <v>3.9243838238813114</v>
      </c>
      <c r="AE291" s="211">
        <v>3.906611188164586</v>
      </c>
      <c r="AF291" s="211">
        <v>3.886531159258432</v>
      </c>
      <c r="AG291" s="211">
        <v>3.8793103448275863</v>
      </c>
      <c r="AH291" s="211">
        <v>3.8796680497925311</v>
      </c>
      <c r="AI291" s="211">
        <v>3.8714827379764518</v>
      </c>
      <c r="AJ291" s="211">
        <v>3.8587060856210407</v>
      </c>
      <c r="AK291" s="211">
        <v>3.8667900092506939</v>
      </c>
      <c r="AL291" s="211">
        <v>3.8791562388273153</v>
      </c>
      <c r="AM291" s="211">
        <v>3.8794596466920677</v>
      </c>
      <c r="AN291" s="211">
        <v>3.8965401410816258</v>
      </c>
      <c r="AO291" s="211">
        <v>3.9238033213936827</v>
      </c>
      <c r="AP291" s="211">
        <v>3.9508893436171886</v>
      </c>
      <c r="AQ291" s="211">
        <v>3.9739117245563476</v>
      </c>
      <c r="AR291" s="211">
        <v>4.0343722691523451</v>
      </c>
      <c r="AS291" s="211">
        <v>4.0793517742386136</v>
      </c>
      <c r="AT291" s="211">
        <v>4.129239844483175</v>
      </c>
      <c r="AU291" s="211">
        <v>4.1913850915656434</v>
      </c>
      <c r="AV291" s="211">
        <v>4.254789748693705</v>
      </c>
      <c r="AW291" s="211">
        <v>4.3253012048192767</v>
      </c>
      <c r="AX291" s="211">
        <v>4.4012641929064733</v>
      </c>
      <c r="AY291" s="211">
        <v>4.4723331431831141</v>
      </c>
      <c r="AZ291" s="211">
        <v>4.5373467112597554</v>
      </c>
      <c r="BA291" s="211">
        <v>4.6100065545116893</v>
      </c>
      <c r="BB291" s="211">
        <v>4.6960437439691223</v>
      </c>
      <c r="BC291" s="211">
        <v>4.7629061087162237</v>
      </c>
      <c r="BD291" s="211">
        <v>4.838709677419355</v>
      </c>
      <c r="BE291" s="211">
        <v>4.9106697275177167</v>
      </c>
      <c r="BF291" s="211">
        <v>4.9783341357727489</v>
      </c>
      <c r="BG291" s="211">
        <v>5.0461254612546131</v>
      </c>
      <c r="BH291" s="211">
        <v>5.1006947498021278</v>
      </c>
      <c r="BI291" s="211">
        <v>5.1620447711326429</v>
      </c>
      <c r="BJ291" s="211">
        <v>5.2208515718265023</v>
      </c>
      <c r="BK291" s="211">
        <v>5.2675648930501637</v>
      </c>
      <c r="BL291" s="211">
        <v>5.3151045474484571</v>
      </c>
      <c r="BM291" s="211">
        <v>5.3508150248051027</v>
      </c>
      <c r="BN291" s="211">
        <v>5.3793103448275863</v>
      </c>
      <c r="BO291" s="211">
        <v>5.4120952635804116</v>
      </c>
      <c r="BP291" s="211">
        <v>5.4459352801894241</v>
      </c>
      <c r="BQ291" s="211">
        <v>5.4736974104959559</v>
      </c>
      <c r="BR291" s="211">
        <v>5.4947017502083586</v>
      </c>
      <c r="BS291" s="211">
        <v>5.5251115756171965</v>
      </c>
      <c r="BT291" s="211">
        <v>5.5450976173828863</v>
      </c>
      <c r="BU291" s="211">
        <v>5.563495304205798</v>
      </c>
      <c r="BV291" s="211">
        <v>5.5763362535682646</v>
      </c>
      <c r="BW291" s="211">
        <v>5.5982070478279526</v>
      </c>
      <c r="BX291" s="211">
        <v>5.6143772638618001</v>
      </c>
      <c r="BY291" s="211">
        <v>5.6244604970242156</v>
      </c>
      <c r="BZ291" s="211">
        <v>5.6331118148164672</v>
      </c>
    </row>
    <row r="292" spans="1:78" s="209" customFormat="1" ht="15" customHeight="1" x14ac:dyDescent="0.2">
      <c r="A292" s="210" t="s">
        <v>47</v>
      </c>
      <c r="B292" s="211"/>
      <c r="C292" s="211"/>
      <c r="D292" s="211"/>
      <c r="E292" s="211"/>
      <c r="F292" s="211"/>
      <c r="G292" s="211"/>
      <c r="H292" s="211">
        <v>3.8147138964577656</v>
      </c>
      <c r="I292" s="211">
        <v>4.0506329113924053</v>
      </c>
      <c r="J292" s="211">
        <v>3.9812646370023423</v>
      </c>
      <c r="K292" s="211">
        <v>3.7694013303769403</v>
      </c>
      <c r="L292" s="211">
        <v>3.5714285714285712</v>
      </c>
      <c r="M292" s="211">
        <v>3.5856573705179287</v>
      </c>
      <c r="N292" s="211">
        <v>3.4026465028355388</v>
      </c>
      <c r="O292" s="211">
        <v>3.2374100719424459</v>
      </c>
      <c r="P292" s="211">
        <v>3.0981067125645438</v>
      </c>
      <c r="Q292" s="211">
        <v>3.1353135313531353</v>
      </c>
      <c r="R292" s="211">
        <v>3.0351437699680508</v>
      </c>
      <c r="S292" s="211">
        <v>2.945736434108527</v>
      </c>
      <c r="T292" s="211">
        <v>2.8614457831325302</v>
      </c>
      <c r="U292" s="211">
        <v>2.7338129496402876</v>
      </c>
      <c r="V292" s="211">
        <v>2.7397260273972601</v>
      </c>
      <c r="W292" s="211">
        <v>2.610966057441253</v>
      </c>
      <c r="X292" s="211">
        <v>2.6086956521739131</v>
      </c>
      <c r="Y292" s="211">
        <v>2.5943396226415096</v>
      </c>
      <c r="Z292" s="211">
        <v>2.5669642857142856</v>
      </c>
      <c r="AA292" s="211">
        <v>2.5263157894736841</v>
      </c>
      <c r="AB292" s="211">
        <v>2.571711177052423</v>
      </c>
      <c r="AC292" s="211">
        <v>2.5925925925925926</v>
      </c>
      <c r="AD292" s="211">
        <v>2.5151777970511708</v>
      </c>
      <c r="AE292" s="211">
        <v>2.5121555915721232</v>
      </c>
      <c r="AF292" s="211">
        <v>2.5894897182025893</v>
      </c>
      <c r="AG292" s="211">
        <v>2.5197984161267102</v>
      </c>
      <c r="AH292" s="211">
        <v>2.5359835503769705</v>
      </c>
      <c r="AI292" s="211">
        <v>2.5523560209424083</v>
      </c>
      <c r="AJ292" s="211">
        <v>2.5705329153605017</v>
      </c>
      <c r="AK292" s="211">
        <v>2.581032412965186</v>
      </c>
      <c r="AL292" s="211">
        <v>2.5773195876288657</v>
      </c>
      <c r="AM292" s="211">
        <v>2.5655021834061138</v>
      </c>
      <c r="AN292" s="211">
        <v>2.5454545454545454</v>
      </c>
      <c r="AO292" s="211">
        <v>2.6250619118375433</v>
      </c>
      <c r="AP292" s="211">
        <v>2.6004728132387704</v>
      </c>
      <c r="AQ292" s="211">
        <v>2.6220614828209765</v>
      </c>
      <c r="AR292" s="211">
        <v>2.6863084922010398</v>
      </c>
      <c r="AS292" s="211">
        <v>2.7420024927295388</v>
      </c>
      <c r="AT292" s="211">
        <v>2.7866242038216562</v>
      </c>
      <c r="AU292" s="211">
        <v>2.8538812785388128</v>
      </c>
      <c r="AV292" s="211">
        <v>2.9006526468455403</v>
      </c>
      <c r="AW292" s="211">
        <v>3</v>
      </c>
      <c r="AX292" s="211">
        <v>3.1106745252128354</v>
      </c>
      <c r="AY292" s="211">
        <v>3.1746031746031744</v>
      </c>
      <c r="AZ292" s="211">
        <v>3.2660332541567696</v>
      </c>
      <c r="BA292" s="211">
        <v>3.3806818181818179</v>
      </c>
      <c r="BB292" s="211">
        <v>3.4652114597544337</v>
      </c>
      <c r="BC292" s="211">
        <v>3.5789473684210522</v>
      </c>
      <c r="BD292" s="211">
        <v>3.6641221374045805</v>
      </c>
      <c r="BE292" s="211">
        <v>3.7759131293188553</v>
      </c>
      <c r="BF292" s="211">
        <v>3.865546218487395</v>
      </c>
      <c r="BG292" s="211">
        <v>3.9541413196069257</v>
      </c>
      <c r="BH292" s="211">
        <v>4.0346478231137457</v>
      </c>
      <c r="BI292" s="211">
        <v>4.1132242370632461</v>
      </c>
      <c r="BJ292" s="211">
        <v>4.1817793898015783</v>
      </c>
      <c r="BK292" s="211">
        <v>4.2509707745759249</v>
      </c>
      <c r="BL292" s="211">
        <v>4.3376774946508458</v>
      </c>
      <c r="BM292" s="211">
        <v>4.4055299539170507</v>
      </c>
      <c r="BN292" s="211">
        <v>4.4583768721699757</v>
      </c>
      <c r="BO292" s="211">
        <v>4.5071817731550272</v>
      </c>
      <c r="BP292" s="211">
        <v>4.5283018867924527</v>
      </c>
      <c r="BQ292" s="211">
        <v>4.5707412419185083</v>
      </c>
      <c r="BR292" s="211">
        <v>4.6160545797648425</v>
      </c>
      <c r="BS292" s="211">
        <v>4.6400449943757032</v>
      </c>
      <c r="BT292" s="211">
        <v>4.6682046410639169</v>
      </c>
      <c r="BU292" s="211">
        <v>4.6916533758639023</v>
      </c>
      <c r="BV292" s="211">
        <v>4.7175745376776952</v>
      </c>
      <c r="BW292" s="211">
        <v>4.7375920208976492</v>
      </c>
      <c r="BX292" s="211">
        <v>4.7554957379991025</v>
      </c>
      <c r="BY292" s="211">
        <v>4.7639302424500212</v>
      </c>
      <c r="BZ292" s="211">
        <v>4.7825211437776884</v>
      </c>
    </row>
    <row r="293" spans="1:78" s="209" customFormat="1" ht="15" customHeight="1" x14ac:dyDescent="0.2">
      <c r="A293" s="210" t="s">
        <v>168</v>
      </c>
      <c r="B293" s="211"/>
      <c r="C293" s="211"/>
      <c r="D293" s="211"/>
      <c r="E293" s="211"/>
      <c r="F293" s="211"/>
      <c r="G293" s="211"/>
      <c r="H293" s="211">
        <v>2.1739130434782608</v>
      </c>
      <c r="I293" s="211">
        <v>2.0408163265306123</v>
      </c>
      <c r="J293" s="211">
        <v>1.8867924528301887</v>
      </c>
      <c r="K293" s="211">
        <v>1.8181818181818181</v>
      </c>
      <c r="L293" s="211">
        <v>1.7241379310344827</v>
      </c>
      <c r="M293" s="211">
        <v>1.639344262295082</v>
      </c>
      <c r="N293" s="211">
        <v>1.5384615384615385</v>
      </c>
      <c r="O293" s="211">
        <v>1.4492753623188406</v>
      </c>
      <c r="P293" s="211">
        <v>1.3513513513513513</v>
      </c>
      <c r="Q293" s="211">
        <v>1.2987012987012987</v>
      </c>
      <c r="R293" s="211">
        <v>2.4096385542168677</v>
      </c>
      <c r="S293" s="211">
        <v>2.2988505747126435</v>
      </c>
      <c r="T293" s="211">
        <v>2.1739130434782608</v>
      </c>
      <c r="U293" s="211">
        <v>2.0202020202020203</v>
      </c>
      <c r="V293" s="211">
        <v>1.8691588785046727</v>
      </c>
      <c r="W293" s="211">
        <v>1.7391304347826086</v>
      </c>
      <c r="X293" s="211">
        <v>1.6129032258064515</v>
      </c>
      <c r="Y293" s="211">
        <v>1.5037593984962405</v>
      </c>
      <c r="Z293" s="211">
        <v>1.3793103448275863</v>
      </c>
      <c r="AA293" s="211">
        <v>1.2903225806451613</v>
      </c>
      <c r="AB293" s="211">
        <v>1.7857142857142856</v>
      </c>
      <c r="AC293" s="211">
        <v>1.6574585635359116</v>
      </c>
      <c r="AD293" s="211">
        <v>1.5463917525773196</v>
      </c>
      <c r="AE293" s="211">
        <v>1.9047619047619049</v>
      </c>
      <c r="AF293" s="211">
        <v>1.7467248908296942</v>
      </c>
      <c r="AG293" s="211">
        <v>1.593625498007968</v>
      </c>
      <c r="AH293" s="211">
        <v>1.4545454545454546</v>
      </c>
      <c r="AI293" s="211">
        <v>1.6611295681063125</v>
      </c>
      <c r="AJ293" s="211">
        <v>1.8181818181818181</v>
      </c>
      <c r="AK293" s="211">
        <v>1.6759776536312849</v>
      </c>
      <c r="AL293" s="211">
        <v>1.5463917525773196</v>
      </c>
      <c r="AM293" s="211">
        <v>1.6826923076923077</v>
      </c>
      <c r="AN293" s="211">
        <v>1.5659955257270695</v>
      </c>
      <c r="AO293" s="211">
        <v>1.6666666666666667</v>
      </c>
      <c r="AP293" s="211">
        <v>1.7543859649122806</v>
      </c>
      <c r="AQ293" s="211">
        <v>1.639344262295082</v>
      </c>
      <c r="AR293" s="211">
        <v>1.6977928692699491</v>
      </c>
      <c r="AS293" s="211">
        <v>1.9077901430842605</v>
      </c>
      <c r="AT293" s="211">
        <v>1.9374068554396422</v>
      </c>
      <c r="AU293" s="211">
        <v>1.9580419580419581</v>
      </c>
      <c r="AV293" s="211">
        <v>2.1108179419525066</v>
      </c>
      <c r="AW293" s="211">
        <v>2.1170610211706102</v>
      </c>
      <c r="AX293" s="211">
        <v>2.2326674500587544</v>
      </c>
      <c r="AY293" s="211">
        <v>2.4444444444444446</v>
      </c>
      <c r="AZ293" s="211">
        <v>2.5157232704402519</v>
      </c>
      <c r="BA293" s="211">
        <v>2.6653504442250742</v>
      </c>
      <c r="BB293" s="211">
        <v>2.785515320334262</v>
      </c>
      <c r="BC293" s="211">
        <v>3.0567685589519651</v>
      </c>
      <c r="BD293" s="211">
        <v>3.2894736842105261</v>
      </c>
      <c r="BE293" s="211">
        <v>3.4937888198757761</v>
      </c>
      <c r="BF293" s="211">
        <v>3.6791758646063282</v>
      </c>
      <c r="BG293" s="211">
        <v>3.9832285115303985</v>
      </c>
      <c r="BH293" s="211">
        <v>4.2638241172551634</v>
      </c>
      <c r="BI293" s="211">
        <v>4.5222929936305727</v>
      </c>
      <c r="BJ293" s="211">
        <v>4.8229548229548236</v>
      </c>
      <c r="BK293" s="211">
        <v>5.1026392961876832</v>
      </c>
      <c r="BL293" s="211">
        <v>5.3733031674208149</v>
      </c>
      <c r="BM293" s="211">
        <v>5.6130790190735702</v>
      </c>
      <c r="BN293" s="211">
        <v>5.8638743455497382</v>
      </c>
      <c r="BO293" s="211">
        <v>6.0651629072681708</v>
      </c>
      <c r="BP293" s="211">
        <v>6.2619502868068828</v>
      </c>
      <c r="BQ293" s="211">
        <v>6.488203266787659</v>
      </c>
      <c r="BR293" s="211">
        <v>6.6952789699570818</v>
      </c>
      <c r="BS293" s="211">
        <v>6.8421052631578956</v>
      </c>
      <c r="BT293" s="211">
        <v>6.9731800766283518</v>
      </c>
      <c r="BU293" s="211">
        <v>7.1246819338422389</v>
      </c>
      <c r="BV293" s="211">
        <v>7.2243346007604554</v>
      </c>
      <c r="BW293" s="211">
        <v>7.3203047366677705</v>
      </c>
      <c r="BX293" s="211">
        <v>7.4062301335028611</v>
      </c>
      <c r="BY293" s="211">
        <v>7.5075987841945286</v>
      </c>
      <c r="BZ293" s="211">
        <v>7.5449454759799579</v>
      </c>
    </row>
    <row r="294" spans="1:78" s="209" customFormat="1" ht="15" customHeight="1" x14ac:dyDescent="0.2">
      <c r="A294" s="210"/>
      <c r="B294" s="211"/>
      <c r="C294" s="211"/>
      <c r="D294" s="211"/>
      <c r="E294" s="211"/>
      <c r="F294" s="211"/>
      <c r="G294" s="211"/>
      <c r="H294" s="211"/>
      <c r="I294" s="211"/>
      <c r="J294" s="211"/>
      <c r="K294" s="211"/>
      <c r="L294" s="211"/>
      <c r="M294" s="211"/>
      <c r="N294" s="211"/>
      <c r="O294" s="211"/>
      <c r="P294" s="211"/>
      <c r="Q294" s="211"/>
      <c r="R294" s="211"/>
      <c r="S294" s="211"/>
      <c r="T294" s="211"/>
      <c r="U294" s="211"/>
      <c r="V294" s="211"/>
      <c r="W294" s="211"/>
      <c r="X294" s="211"/>
      <c r="Y294" s="211"/>
      <c r="Z294" s="211"/>
      <c r="AA294" s="211"/>
      <c r="AB294" s="211"/>
      <c r="AC294" s="211"/>
      <c r="AD294" s="211"/>
      <c r="AE294" s="211"/>
      <c r="AF294" s="211"/>
      <c r="AG294" s="211"/>
      <c r="AH294" s="211"/>
      <c r="AI294" s="211"/>
      <c r="AJ294" s="211"/>
      <c r="AK294" s="211"/>
      <c r="AL294" s="211"/>
      <c r="AM294" s="211"/>
      <c r="AN294" s="211"/>
      <c r="AO294" s="211"/>
      <c r="AP294" s="211"/>
      <c r="AQ294" s="211"/>
      <c r="AR294" s="211"/>
      <c r="AS294" s="211"/>
      <c r="AT294" s="211"/>
      <c r="AU294" s="211"/>
      <c r="AV294" s="211"/>
      <c r="AW294" s="211"/>
      <c r="AX294" s="211"/>
      <c r="AY294" s="211"/>
      <c r="AZ294" s="211"/>
      <c r="BA294" s="211"/>
      <c r="BB294" s="211"/>
      <c r="BC294" s="211"/>
      <c r="BD294" s="211"/>
      <c r="BE294" s="211"/>
      <c r="BF294" s="211"/>
      <c r="BG294" s="211"/>
      <c r="BH294" s="211"/>
      <c r="BI294" s="211"/>
      <c r="BJ294" s="211"/>
      <c r="BK294" s="211"/>
      <c r="BL294" s="211"/>
      <c r="BM294" s="211"/>
      <c r="BN294" s="211"/>
      <c r="BO294" s="211"/>
      <c r="BP294" s="211"/>
      <c r="BQ294" s="211"/>
      <c r="BR294" s="211"/>
      <c r="BS294" s="211"/>
      <c r="BT294" s="211"/>
      <c r="BU294" s="211"/>
      <c r="BV294" s="211"/>
      <c r="BW294" s="211"/>
      <c r="BX294" s="211"/>
      <c r="BY294" s="211"/>
      <c r="BZ294" s="211"/>
    </row>
    <row r="295" spans="1:78" s="171" customFormat="1" ht="15" customHeight="1" x14ac:dyDescent="0.2">
      <c r="A295" s="175" t="s">
        <v>166</v>
      </c>
      <c r="B295" s="212"/>
      <c r="C295" s="212"/>
      <c r="D295" s="212"/>
      <c r="E295" s="212"/>
      <c r="F295" s="212"/>
      <c r="G295" s="212"/>
      <c r="H295" s="212">
        <v>79.055646454576973</v>
      </c>
      <c r="I295" s="212">
        <v>79.006667355517962</v>
      </c>
      <c r="J295" s="212">
        <v>78.965239645461253</v>
      </c>
      <c r="K295" s="212">
        <v>78.969825906370616</v>
      </c>
      <c r="L295" s="212">
        <v>78.957445971980135</v>
      </c>
      <c r="M295" s="212">
        <v>78.943491379920943</v>
      </c>
      <c r="N295" s="212">
        <v>78.917089935632717</v>
      </c>
      <c r="O295" s="212">
        <v>78.868092380686576</v>
      </c>
      <c r="P295" s="212">
        <v>78.784466548174976</v>
      </c>
      <c r="Q295" s="212">
        <v>78.655377715920523</v>
      </c>
      <c r="R295" s="212">
        <v>78.474145258952191</v>
      </c>
      <c r="S295" s="212">
        <v>78.222905529507727</v>
      </c>
      <c r="T295" s="212">
        <v>77.893603143765048</v>
      </c>
      <c r="U295" s="212">
        <v>77.462830298925837</v>
      </c>
      <c r="V295" s="212">
        <v>76.974361659423707</v>
      </c>
      <c r="W295" s="212">
        <v>76.455702402429367</v>
      </c>
      <c r="X295" s="212">
        <v>75.930398051201564</v>
      </c>
      <c r="Y295" s="212">
        <v>75.430444771418976</v>
      </c>
      <c r="Z295" s="212">
        <v>74.960615458520834</v>
      </c>
      <c r="AA295" s="212">
        <v>74.530733512889384</v>
      </c>
      <c r="AB295" s="212">
        <v>74.148754877481466</v>
      </c>
      <c r="AC295" s="212">
        <v>73.79633559537038</v>
      </c>
      <c r="AD295" s="212">
        <v>73.471163397441259</v>
      </c>
      <c r="AE295" s="212">
        <v>73.210079583821809</v>
      </c>
      <c r="AF295" s="212">
        <v>72.982816929870964</v>
      </c>
      <c r="AG295" s="212">
        <v>72.78735547034735</v>
      </c>
      <c r="AH295" s="212">
        <v>72.606013167104948</v>
      </c>
      <c r="AI295" s="212">
        <v>72.451922963438548</v>
      </c>
      <c r="AJ295" s="212">
        <v>72.319867586362989</v>
      </c>
      <c r="AK295" s="212">
        <v>72.206720368022403</v>
      </c>
      <c r="AL295" s="212">
        <v>72.111720940428299</v>
      </c>
      <c r="AM295" s="212">
        <v>72.000783099209471</v>
      </c>
      <c r="AN295" s="212">
        <v>71.885933579335799</v>
      </c>
      <c r="AO295" s="212">
        <v>71.776037704822997</v>
      </c>
      <c r="AP295" s="212">
        <v>71.624125776708638</v>
      </c>
      <c r="AQ295" s="212">
        <v>71.470091423802998</v>
      </c>
      <c r="AR295" s="212">
        <v>71.265493003928768</v>
      </c>
      <c r="AS295" s="212">
        <v>71.045512897973154</v>
      </c>
      <c r="AT295" s="212">
        <v>70.811655339426608</v>
      </c>
      <c r="AU295" s="212">
        <v>70.548364394882242</v>
      </c>
      <c r="AV295" s="212">
        <v>70.270827496795206</v>
      </c>
      <c r="AW295" s="212">
        <v>69.958220800873605</v>
      </c>
      <c r="AX295" s="212">
        <v>69.622842834234362</v>
      </c>
      <c r="AY295" s="212">
        <v>69.260217750388932</v>
      </c>
      <c r="AZ295" s="212">
        <v>68.895963925571706</v>
      </c>
      <c r="BA295" s="212">
        <v>68.531614080392444</v>
      </c>
      <c r="BB295" s="212">
        <v>68.159651406940256</v>
      </c>
      <c r="BC295" s="212">
        <v>67.973256240612585</v>
      </c>
      <c r="BD295" s="212">
        <v>67.300103973829025</v>
      </c>
      <c r="BE295" s="212">
        <v>66.928783724038539</v>
      </c>
      <c r="BF295" s="212">
        <v>66.560687609983333</v>
      </c>
      <c r="BG295" s="212">
        <v>66.190103121179405</v>
      </c>
      <c r="BH295" s="212">
        <v>65.579976092108296</v>
      </c>
      <c r="BI295" s="212">
        <v>65.57890782292138</v>
      </c>
      <c r="BJ295" s="212">
        <v>65.194296038232949</v>
      </c>
      <c r="BK295" s="212">
        <v>64.80798607506361</v>
      </c>
      <c r="BL295" s="212">
        <v>64.418951396028078</v>
      </c>
      <c r="BM295" s="212">
        <v>63.963175855509391</v>
      </c>
      <c r="BN295" s="212">
        <v>63.681162683076309</v>
      </c>
      <c r="BO295" s="212">
        <v>63.293485832415797</v>
      </c>
      <c r="BP295" s="212">
        <v>62.909918388959163</v>
      </c>
      <c r="BQ295" s="212">
        <v>62.533189428754319</v>
      </c>
      <c r="BR295" s="212">
        <v>62.154489244970826</v>
      </c>
      <c r="BS295" s="212">
        <v>61.803459654973992</v>
      </c>
      <c r="BT295" s="212">
        <v>61.443941992827064</v>
      </c>
      <c r="BU295" s="212">
        <v>61.090590512370468</v>
      </c>
      <c r="BV295" s="212">
        <v>60.741678060680535</v>
      </c>
      <c r="BW295" s="212">
        <v>60.391807877419936</v>
      </c>
      <c r="BX295" s="212">
        <v>60.052966547525713</v>
      </c>
      <c r="BY295" s="212">
        <v>59.705040638599804</v>
      </c>
      <c r="BZ295" s="212">
        <v>59.357423554954416</v>
      </c>
    </row>
    <row r="296" spans="1:78" s="171" customFormat="1" ht="15" customHeight="1" x14ac:dyDescent="0.2">
      <c r="A296" s="175"/>
      <c r="B296" s="212"/>
      <c r="C296" s="212"/>
      <c r="D296" s="212"/>
      <c r="E296" s="212"/>
      <c r="F296" s="212"/>
      <c r="G296" s="212"/>
      <c r="H296" s="212"/>
      <c r="I296" s="212"/>
      <c r="J296" s="212"/>
      <c r="K296" s="212"/>
      <c r="L296" s="212"/>
      <c r="M296" s="212"/>
      <c r="N296" s="212"/>
      <c r="O296" s="212"/>
      <c r="P296" s="212"/>
      <c r="Q296" s="212"/>
      <c r="R296" s="212"/>
      <c r="S296" s="212"/>
      <c r="T296" s="212"/>
      <c r="U296" s="212"/>
      <c r="V296" s="212"/>
      <c r="W296" s="212"/>
      <c r="X296" s="212"/>
      <c r="Y296" s="212"/>
      <c r="Z296" s="212"/>
      <c r="AA296" s="212"/>
      <c r="AB296" s="212"/>
      <c r="AC296" s="212"/>
      <c r="AD296" s="212"/>
      <c r="AE296" s="212"/>
      <c r="AF296" s="212"/>
      <c r="AG296" s="212"/>
      <c r="AH296" s="212"/>
      <c r="AI296" s="212"/>
      <c r="AJ296" s="212"/>
      <c r="AK296" s="212"/>
      <c r="AL296" s="212"/>
      <c r="AM296" s="212"/>
      <c r="AN296" s="212"/>
      <c r="AO296" s="212"/>
      <c r="AP296" s="212"/>
      <c r="AQ296" s="212"/>
      <c r="AR296" s="212"/>
      <c r="AS296" s="212"/>
      <c r="AT296" s="212"/>
      <c r="AU296" s="212"/>
      <c r="AV296" s="212"/>
      <c r="AW296" s="212"/>
      <c r="AX296" s="212"/>
      <c r="AY296" s="212"/>
      <c r="AZ296" s="212"/>
      <c r="BA296" s="212"/>
      <c r="BB296" s="212"/>
      <c r="BC296" s="212"/>
      <c r="BD296" s="212"/>
      <c r="BE296" s="212"/>
      <c r="BF296" s="212"/>
      <c r="BG296" s="212"/>
      <c r="BH296" s="212"/>
      <c r="BI296" s="212"/>
      <c r="BJ296" s="212"/>
      <c r="BK296" s="212"/>
      <c r="BL296" s="212"/>
      <c r="BM296" s="212"/>
      <c r="BN296" s="212"/>
      <c r="BO296" s="212"/>
      <c r="BP296" s="212"/>
      <c r="BQ296" s="212"/>
      <c r="BR296" s="212"/>
      <c r="BS296" s="212"/>
      <c r="BT296" s="212"/>
      <c r="BU296" s="212"/>
      <c r="BV296" s="212"/>
      <c r="BW296" s="212"/>
      <c r="BX296" s="212"/>
      <c r="BY296" s="212"/>
      <c r="BZ296" s="212"/>
    </row>
    <row r="297" spans="1:78" ht="15" customHeight="1" x14ac:dyDescent="0.2">
      <c r="A297" s="176" t="s">
        <v>3</v>
      </c>
      <c r="B297" s="213"/>
      <c r="C297" s="213"/>
      <c r="D297" s="213"/>
      <c r="E297" s="213"/>
      <c r="F297" s="213"/>
      <c r="G297" s="213"/>
      <c r="H297" s="217">
        <v>65.373777964130852</v>
      </c>
      <c r="I297" s="217">
        <v>65.335008974906344</v>
      </c>
      <c r="J297" s="217">
        <v>65.277038318260836</v>
      </c>
      <c r="K297" s="217">
        <v>65.190479928060569</v>
      </c>
      <c r="L297" s="217">
        <v>65.061512352226089</v>
      </c>
      <c r="M297" s="217">
        <v>64.869968775520888</v>
      </c>
      <c r="N297" s="217">
        <v>64.586829413650506</v>
      </c>
      <c r="O297" s="217">
        <v>64.171206465140514</v>
      </c>
      <c r="P297" s="217">
        <v>63.567322780254763</v>
      </c>
      <c r="Q297" s="217">
        <v>62.702827102104401</v>
      </c>
      <c r="R297" s="217">
        <v>61.491179580043436</v>
      </c>
      <c r="S297" s="217">
        <v>59.842428855457257</v>
      </c>
      <c r="T297" s="217">
        <v>57.686867850703962</v>
      </c>
      <c r="U297" s="217">
        <v>55.011468907709911</v>
      </c>
      <c r="V297" s="217">
        <v>51.897127447002582</v>
      </c>
      <c r="W297" s="217">
        <v>48.531315540964819</v>
      </c>
      <c r="X297" s="217">
        <v>45.173501838080668</v>
      </c>
      <c r="Y297" s="217">
        <v>42.080744304932132</v>
      </c>
      <c r="Z297" s="217">
        <v>39.434703243921</v>
      </c>
      <c r="AA297" s="217">
        <v>37.310026578062718</v>
      </c>
      <c r="AB297" s="217">
        <v>35.689234295299741</v>
      </c>
      <c r="AC297" s="217">
        <v>34.50052029494217</v>
      </c>
      <c r="AD297" s="217">
        <v>33.653620424449748</v>
      </c>
      <c r="AE297" s="217">
        <v>33.062636123960488</v>
      </c>
      <c r="AF297" s="217">
        <v>32.656181346076885</v>
      </c>
      <c r="AG297" s="217">
        <v>32.379423078877196</v>
      </c>
      <c r="AH297" s="217">
        <v>32.192258476120273</v>
      </c>
      <c r="AI297" s="217">
        <v>32.066267543951298</v>
      </c>
      <c r="AJ297" s="217">
        <v>31.981719716408744</v>
      </c>
      <c r="AK297" s="217">
        <v>31.925101315298065</v>
      </c>
      <c r="AL297" s="217">
        <v>31.887239234675519</v>
      </c>
      <c r="AM297" s="217">
        <v>31.861943663512843</v>
      </c>
      <c r="AN297" s="217">
        <v>31.845054325053564</v>
      </c>
      <c r="AO297" s="217">
        <v>31.833782369953155</v>
      </c>
      <c r="AP297" s="217">
        <v>31.826261558611989</v>
      </c>
      <c r="AQ297" s="217">
        <v>31.821244498656966</v>
      </c>
      <c r="AR297" s="217">
        <v>31.817898082466257</v>
      </c>
      <c r="AS297" s="217">
        <v>31.815666182944703</v>
      </c>
      <c r="AT297" s="217">
        <v>31.814177694967505</v>
      </c>
      <c r="AU297" s="217">
        <v>31.813185036112984</v>
      </c>
      <c r="AV297" s="217">
        <v>31.812523057377877</v>
      </c>
      <c r="AW297" s="217">
        <v>31.812081607968825</v>
      </c>
      <c r="AX297" s="217">
        <v>31.811787224719307</v>
      </c>
      <c r="AY297" s="217">
        <v>31.811590914872053</v>
      </c>
      <c r="AZ297" s="217">
        <v>31.811460006034967</v>
      </c>
      <c r="BA297" s="217">
        <v>31.81137271001629</v>
      </c>
      <c r="BB297" s="217">
        <v>31.811314497151688</v>
      </c>
      <c r="BC297" s="217">
        <v>31.811275678282588</v>
      </c>
      <c r="BD297" s="217">
        <v>31.811249792197778</v>
      </c>
      <c r="BE297" s="217">
        <v>31.8112325302586</v>
      </c>
      <c r="BF297" s="217">
        <v>31.811221019270398</v>
      </c>
      <c r="BG297" s="217">
        <v>31.81121334326075</v>
      </c>
      <c r="BH297" s="217">
        <v>31.811208224576596</v>
      </c>
      <c r="BI297" s="217">
        <v>31.811204811224432</v>
      </c>
      <c r="BJ297" s="217">
        <v>31.811202535058985</v>
      </c>
      <c r="BK297" s="217">
        <v>31.811201017217108</v>
      </c>
      <c r="BL297" s="217">
        <v>31.811200005056993</v>
      </c>
      <c r="BM297" s="217">
        <v>31.811199330106536</v>
      </c>
      <c r="BN297" s="217">
        <v>31.811198880021507</v>
      </c>
      <c r="BO297" s="217">
        <v>31.811198579886103</v>
      </c>
      <c r="BP297" s="217">
        <v>31.811198379743338</v>
      </c>
      <c r="BQ297" s="217">
        <v>31.811198246279826</v>
      </c>
      <c r="BR297" s="217">
        <v>31.81119815728081</v>
      </c>
      <c r="BS297" s="217">
        <v>31.811198097932564</v>
      </c>
      <c r="BT297" s="217">
        <v>31.811198058356691</v>
      </c>
      <c r="BU297" s="217">
        <v>31.811198031965851</v>
      </c>
      <c r="BV297" s="217">
        <v>31.811198014367346</v>
      </c>
      <c r="BW297" s="217">
        <v>31.811198002631929</v>
      </c>
      <c r="BX297" s="217">
        <v>31.811197994806268</v>
      </c>
      <c r="BY297" s="217">
        <v>31.811197989587789</v>
      </c>
      <c r="BZ297" s="217">
        <v>31.811197986107892</v>
      </c>
    </row>
    <row r="298" spans="1:78" ht="15" customHeight="1" x14ac:dyDescent="0.2">
      <c r="A298" s="176" t="s">
        <v>4</v>
      </c>
      <c r="B298" s="213"/>
      <c r="C298" s="213"/>
      <c r="D298" s="213"/>
      <c r="E298" s="213"/>
      <c r="F298" s="213"/>
      <c r="G298" s="213"/>
      <c r="H298" s="217">
        <v>90.003433660818899</v>
      </c>
      <c r="I298" s="217">
        <v>89.844299832224593</v>
      </c>
      <c r="J298" s="217">
        <v>89.674821777285729</v>
      </c>
      <c r="K298" s="217">
        <v>89.494819912720473</v>
      </c>
      <c r="L298" s="217">
        <v>89.304195076739205</v>
      </c>
      <c r="M298" s="217">
        <v>89.102940112908925</v>
      </c>
      <c r="N298" s="217">
        <v>88.891150814406913</v>
      </c>
      <c r="O298" s="217">
        <v>88.669035730027218</v>
      </c>
      <c r="P298" s="217">
        <v>88.436924296639532</v>
      </c>
      <c r="Q298" s="217">
        <v>88.195272752717671</v>
      </c>
      <c r="R298" s="217">
        <v>87.944667310700567</v>
      </c>
      <c r="S298" s="217">
        <v>87.685824127218169</v>
      </c>
      <c r="T298" s="217">
        <v>87.419585711725958</v>
      </c>
      <c r="U298" s="217">
        <v>87.146913554295878</v>
      </c>
      <c r="V298" s="217">
        <v>86.868876926423297</v>
      </c>
      <c r="W298" s="217">
        <v>86.586638004638715</v>
      </c>
      <c r="X298" s="217">
        <v>86.301433671603945</v>
      </c>
      <c r="Y298" s="217">
        <v>86.014554546796873</v>
      </c>
      <c r="Z298" s="217">
        <v>85.727321971569395</v>
      </c>
      <c r="AA298" s="217">
        <v>85.441063805232545</v>
      </c>
      <c r="AB298" s="217">
        <v>85.157089967088197</v>
      </c>
      <c r="AC298" s="217">
        <v>84.87666867620004</v>
      </c>
      <c r="AD298" s="217">
        <v>84.601004294480958</v>
      </c>
      <c r="AE298" s="217">
        <v>84.331217574002636</v>
      </c>
      <c r="AF298" s="217">
        <v>84.068328956617592</v>
      </c>
      <c r="AG298" s="217">
        <v>83.813245387594819</v>
      </c>
      <c r="AH298" s="217">
        <v>83.566750901904726</v>
      </c>
      <c r="AI298" s="217">
        <v>83.329501039171177</v>
      </c>
      <c r="AJ298" s="217">
        <v>83.102020956546014</v>
      </c>
      <c r="AK298" s="217">
        <v>82.884706950058202</v>
      </c>
      <c r="AL298" s="217">
        <v>82.677830972447893</v>
      </c>
      <c r="AM298" s="217">
        <v>82.481547652873786</v>
      </c>
      <c r="AN298" s="217">
        <v>82.295903280918878</v>
      </c>
      <c r="AO298" s="217">
        <v>82.12084621047164</v>
      </c>
      <c r="AP298" s="217">
        <v>81.956238162483302</v>
      </c>
      <c r="AQ298" s="217">
        <v>81.801865952178133</v>
      </c>
      <c r="AR298" s="217">
        <v>81.657453228568627</v>
      </c>
      <c r="AS298" s="217">
        <v>81.522671885066458</v>
      </c>
      <c r="AT298" s="217">
        <v>81.397152873485268</v>
      </c>
      <c r="AU298" s="217">
        <v>81.280496224942013</v>
      </c>
      <c r="AV298" s="217">
        <v>81.172280146539208</v>
      </c>
      <c r="AW298" s="217">
        <v>81.07206911998199</v>
      </c>
      <c r="AX298" s="217">
        <v>80.979420976282171</v>
      </c>
      <c r="AY298" s="217">
        <v>80.893892959153206</v>
      </c>
      <c r="AZ298" s="217">
        <v>80.81504681899105</v>
      </c>
      <c r="BA298" s="217">
        <v>80.742453000299861</v>
      </c>
      <c r="BB298" s="217">
        <v>80.675693999151889</v>
      </c>
      <c r="BC298" s="217">
        <v>80.614366974968235</v>
      </c>
      <c r="BD298" s="217">
        <v>80.558085703772846</v>
      </c>
      <c r="BE298" s="217">
        <v>80.506481959228353</v>
      </c>
      <c r="BF298" s="217">
        <v>80.45920640420745</v>
      </c>
      <c r="BG298" s="217">
        <v>80.415929070240182</v>
      </c>
      <c r="BH298" s="217">
        <v>80.376339495607027</v>
      </c>
      <c r="BI298" s="217">
        <v>80.340146585676365</v>
      </c>
      <c r="BJ298" s="217">
        <v>80.307078251737508</v>
      </c>
      <c r="BK298" s="217">
        <v>80.276880877370388</v>
      </c>
      <c r="BL298" s="217">
        <v>80.249318654535301</v>
      </c>
      <c r="BM298" s="217">
        <v>80.224172825204334</v>
      </c>
      <c r="BN298" s="217">
        <v>80.201240858567175</v>
      </c>
      <c r="BO298" s="217">
        <v>80.180335588667305</v>
      </c>
      <c r="BP298" s="217">
        <v>80.16128433275847</v>
      </c>
      <c r="BQ298" s="217">
        <v>80.143928006696868</v>
      </c>
      <c r="BR298" s="217">
        <v>80.128120250264914</v>
      </c>
      <c r="BS298" s="217">
        <v>80.113726572411338</v>
      </c>
      <c r="BT298" s="217">
        <v>80.100623523940698</v>
      </c>
      <c r="BU298" s="217">
        <v>80.088697903141622</v>
      </c>
      <c r="BV298" s="217">
        <v>80.077845998156661</v>
      </c>
      <c r="BW298" s="217">
        <v>80.067972868520712</v>
      </c>
      <c r="BX298" s="217">
        <v>80.058991667185282</v>
      </c>
      <c r="BY298" s="217">
        <v>80.050823003462938</v>
      </c>
      <c r="BZ298" s="217">
        <v>80.043394346634102</v>
      </c>
    </row>
    <row r="299" spans="1:78" ht="15" customHeight="1" x14ac:dyDescent="0.2">
      <c r="A299" s="176" t="s">
        <v>5</v>
      </c>
      <c r="B299" s="213"/>
      <c r="C299" s="213"/>
      <c r="D299" s="213"/>
      <c r="E299" s="213"/>
      <c r="F299" s="213"/>
      <c r="G299" s="213"/>
      <c r="H299" s="217">
        <v>89.956602437709861</v>
      </c>
      <c r="I299" s="217">
        <v>90.069370298337873</v>
      </c>
      <c r="J299" s="217">
        <v>90.184716576309128</v>
      </c>
      <c r="K299" s="217">
        <v>90.302449113193688</v>
      </c>
      <c r="L299" s="217">
        <v>90.422356232775329</v>
      </c>
      <c r="M299" s="217">
        <v>90.544207924926965</v>
      </c>
      <c r="N299" s="217">
        <v>90.667757342723093</v>
      </c>
      <c r="O299" s="217">
        <v>90.792742598465949</v>
      </c>
      <c r="P299" s="217">
        <v>90.918888835560693</v>
      </c>
      <c r="Q299" s="217">
        <v>91.04591054474308</v>
      </c>
      <c r="R299" s="217">
        <v>91.173514085421473</v>
      </c>
      <c r="S299" s="217">
        <v>91.301400366210586</v>
      </c>
      <c r="T299" s="217">
        <v>91.429267633434023</v>
      </c>
      <c r="U299" s="217">
        <v>91.556814312724455</v>
      </c>
      <c r="V299" s="217">
        <v>91.683741847040139</v>
      </c>
      <c r="W299" s="217">
        <v>91.809757474538969</v>
      </c>
      <c r="X299" s="217">
        <v>91.934576891800006</v>
      </c>
      <c r="Y299" s="217">
        <v>92.057926751750472</v>
      </c>
      <c r="Z299" s="217">
        <v>92.179546951147103</v>
      </c>
      <c r="AA299" s="217">
        <v>92.299192669297156</v>
      </c>
      <c r="AB299" s="217">
        <v>92.416636127553602</v>
      </c>
      <c r="AC299" s="217">
        <v>92.531668047610822</v>
      </c>
      <c r="AD299" s="217">
        <v>92.644098795380586</v>
      </c>
      <c r="AE299" s="217">
        <v>92.753759205874346</v>
      </c>
      <c r="AF299" s="217">
        <v>92.860501092718948</v>
      </c>
      <c r="AG299" s="217">
        <v>92.964197453402591</v>
      </c>
      <c r="AH299" s="217">
        <v>93.06474238785826</v>
      </c>
      <c r="AI299" s="217">
        <v>93.162050753383824</v>
      </c>
      <c r="AJ299" s="217">
        <v>93.256057583081727</v>
      </c>
      <c r="AK299" s="217">
        <v>93.346717297950249</v>
      </c>
      <c r="AL299" s="217">
        <v>93.434002744507652</v>
      </c>
      <c r="AM299" s="217">
        <v>93.517904090460036</v>
      </c>
      <c r="AN299" s="217">
        <v>93.598427610555746</v>
      </c>
      <c r="AO299" s="217">
        <v>93.675594393545964</v>
      </c>
      <c r="AP299" s="217">
        <v>93.749438999255176</v>
      </c>
      <c r="AQ299" s="217">
        <v>93.82000809231856</v>
      </c>
      <c r="AR299" s="217">
        <v>93.887359076326234</v>
      </c>
      <c r="AS299" s="217">
        <v>93.951558749074707</v>
      </c>
      <c r="AT299" s="217">
        <v>94.012681996495161</v>
      </c>
      <c r="AU299" s="217">
        <v>94.070810539720199</v>
      </c>
      <c r="AV299" s="217">
        <v>94.126031746754848</v>
      </c>
      <c r="AW299" s="217">
        <v>94.178437517408469</v>
      </c>
      <c r="AX299" s="217">
        <v>94.228123247568945</v>
      </c>
      <c r="AY299" s="217">
        <v>94.27518687659682</v>
      </c>
      <c r="AZ299" s="217">
        <v>94.319728019598458</v>
      </c>
      <c r="BA299" s="217">
        <v>94.361847184612017</v>
      </c>
      <c r="BB299" s="217">
        <v>94.401645073298923</v>
      </c>
      <c r="BC299" s="217">
        <v>94.439221962565284</v>
      </c>
      <c r="BD299" s="217">
        <v>94.474677163619688</v>
      </c>
      <c r="BE299" s="217">
        <v>94.50810855428486</v>
      </c>
      <c r="BF299" s="217">
        <v>94.539612179893297</v>
      </c>
      <c r="BG299" s="217">
        <v>94.56928191778502</v>
      </c>
      <c r="BH299" s="217">
        <v>94.597209200263819</v>
      </c>
      <c r="BI299" s="217">
        <v>94.623482790830295</v>
      </c>
      <c r="BJ299" s="217">
        <v>94.648188608574102</v>
      </c>
      <c r="BK299" s="217">
        <v>94.671409595751328</v>
      </c>
      <c r="BL299" s="217">
        <v>94.693225623778872</v>
      </c>
      <c r="BM299" s="217">
        <v>94.713713433128135</v>
      </c>
      <c r="BN299" s="217">
        <v>94.732946602881782</v>
      </c>
      <c r="BO299" s="217">
        <v>94.750995546018601</v>
      </c>
      <c r="BP299" s="217">
        <v>94.767927526801572</v>
      </c>
      <c r="BQ299" s="217">
        <v>94.783806696956049</v>
      </c>
      <c r="BR299" s="217">
        <v>94.798694147631977</v>
      </c>
      <c r="BS299" s="217">
        <v>94.812647974441489</v>
      </c>
      <c r="BT299" s="217">
        <v>94.82572335314741</v>
      </c>
      <c r="BU299" s="217">
        <v>94.837972623846852</v>
      </c>
      <c r="BV299" s="217">
        <v>94.8494453817448</v>
      </c>
      <c r="BW299" s="217">
        <v>94.860188572846226</v>
      </c>
      <c r="BX299" s="217">
        <v>94.870246593108419</v>
      </c>
      <c r="BY299" s="217">
        <v>94.879661389791977</v>
      </c>
      <c r="BZ299" s="217">
        <v>94.888472563925518</v>
      </c>
    </row>
    <row r="300" spans="1:78" ht="15" customHeight="1" x14ac:dyDescent="0.2">
      <c r="A300" s="176" t="s">
        <v>6</v>
      </c>
      <c r="B300" s="213"/>
      <c r="C300" s="213"/>
      <c r="D300" s="213"/>
      <c r="E300" s="213"/>
      <c r="F300" s="213"/>
      <c r="G300" s="213"/>
      <c r="H300" s="217">
        <v>89.989909280716745</v>
      </c>
      <c r="I300" s="217">
        <v>90.099511310453806</v>
      </c>
      <c r="J300" s="217">
        <v>90.211514195410857</v>
      </c>
      <c r="K300" s="217">
        <v>90.325752136004823</v>
      </c>
      <c r="L300" s="217">
        <v>90.442042981758817</v>
      </c>
      <c r="M300" s="217">
        <v>90.560189115091973</v>
      </c>
      <c r="N300" s="217">
        <v>90.679978570616314</v>
      </c>
      <c r="O300" s="217">
        <v>90.801186381324754</v>
      </c>
      <c r="P300" s="217">
        <v>90.923576137165071</v>
      </c>
      <c r="Q300" s="217">
        <v>91.046901735730358</v>
      </c>
      <c r="R300" s="217">
        <v>91.170909299388242</v>
      </c>
      <c r="S300" s="217">
        <v>91.295339228343479</v>
      </c>
      <c r="T300" s="217">
        <v>91.419928355094825</v>
      </c>
      <c r="U300" s="217">
        <v>91.544412162685035</v>
      </c>
      <c r="V300" s="217">
        <v>91.668527027194386</v>
      </c>
      <c r="W300" s="217">
        <v>91.792012444183356</v>
      </c>
      <c r="X300" s="217">
        <v>91.914613199283608</v>
      </c>
      <c r="Y300" s="217">
        <v>92.036081444844825</v>
      </c>
      <c r="Z300" s="217">
        <v>92.156178647389808</v>
      </c>
      <c r="AA300" s="217">
        <v>92.274677374480135</v>
      </c>
      <c r="AB300" s="217">
        <v>92.39136289427563</v>
      </c>
      <c r="AC300" s="217">
        <v>92.506034566379938</v>
      </c>
      <c r="AD300" s="217">
        <v>92.618507008274378</v>
      </c>
      <c r="AE300" s="217">
        <v>92.728611027524508</v>
      </c>
      <c r="AF300" s="217">
        <v>92.836194315773696</v>
      </c>
      <c r="AG300" s="217">
        <v>92.941121906108549</v>
      </c>
      <c r="AH300" s="217">
        <v>93.043276400514927</v>
      </c>
      <c r="AI300" s="217">
        <v>93.142557978693318</v>
      </c>
      <c r="AJ300" s="217">
        <v>93.238884203364208</v>
      </c>
      <c r="AK300" s="217">
        <v>93.332189640298168</v>
      </c>
      <c r="AL300" s="217">
        <v>93.422425313624714</v>
      </c>
      <c r="AM300" s="217">
        <v>93.509558018514042</v>
      </c>
      <c r="AN300" s="217">
        <v>93.593569514123473</v>
      </c>
      <c r="AO300" s="217">
        <v>93.67445561981873</v>
      </c>
      <c r="AP300" s="217">
        <v>93.75222523719718</v>
      </c>
      <c r="AQ300" s="217">
        <v>93.826899319450035</v>
      </c>
      <c r="AR300" s="217">
        <v>93.898509808199691</v>
      </c>
      <c r="AS300" s="217">
        <v>93.967098556237076</v>
      </c>
      <c r="AT300" s="217">
        <v>94.03271625265603</v>
      </c>
      <c r="AU300" s="217">
        <v>94.09542136482635</v>
      </c>
      <c r="AV300" s="217">
        <v>94.155279109541837</v>
      </c>
      <c r="AW300" s="217">
        <v>94.21236046359158</v>
      </c>
      <c r="AX300" s="217">
        <v>94.266741221987587</v>
      </c>
      <c r="AY300" s="217">
        <v>94.318501110182183</v>
      </c>
      <c r="AZ300" s="217">
        <v>94.367722954856745</v>
      </c>
      <c r="BA300" s="217">
        <v>94.414491916280525</v>
      </c>
      <c r="BB300" s="217">
        <v>94.458894783837522</v>
      </c>
      <c r="BC300" s="217">
        <v>94.50101933510328</v>
      </c>
      <c r="BD300" s="217">
        <v>94.540953757822564</v>
      </c>
      <c r="BE300" s="217">
        <v>94.578786133283785</v>
      </c>
      <c r="BF300" s="217">
        <v>94.614603978897378</v>
      </c>
      <c r="BG300" s="217">
        <v>94.648493847249043</v>
      </c>
      <c r="BH300" s="217">
        <v>94.680540978499749</v>
      </c>
      <c r="BI300" s="217">
        <v>94.710829002727067</v>
      </c>
      <c r="BJ300" s="217">
        <v>94.739439688630767</v>
      </c>
      <c r="BK300" s="217">
        <v>94.766452734942973</v>
      </c>
      <c r="BL300" s="217">
        <v>94.79194560087727</v>
      </c>
      <c r="BM300" s="217">
        <v>94.815993372004812</v>
      </c>
      <c r="BN300" s="217">
        <v>94.838668658049912</v>
      </c>
      <c r="BO300" s="217">
        <v>94.860041519238237</v>
      </c>
      <c r="BP300" s="217">
        <v>94.880179418000822</v>
      </c>
      <c r="BQ300" s="217">
        <v>94.89914719302574</v>
      </c>
      <c r="BR300" s="217">
        <v>94.917007052851105</v>
      </c>
      <c r="BS300" s="217">
        <v>94.933818586401145</v>
      </c>
      <c r="BT300" s="217">
        <v>94.9496387880763</v>
      </c>
      <c r="BU300" s="217">
        <v>94.964522095216196</v>
      </c>
      <c r="BV300" s="217">
        <v>94.97852043595536</v>
      </c>
      <c r="BW300" s="217">
        <v>94.991683285686236</v>
      </c>
      <c r="BX300" s="217">
        <v>95.004057730527947</v>
      </c>
      <c r="BY300" s="217">
        <v>95.015688536373261</v>
      </c>
      <c r="BZ300" s="217">
        <v>95.026618222248473</v>
      </c>
    </row>
    <row r="301" spans="1:78" ht="15" customHeight="1" x14ac:dyDescent="0.2">
      <c r="A301" s="176" t="s">
        <v>7</v>
      </c>
      <c r="B301" s="213"/>
      <c r="C301" s="213"/>
      <c r="D301" s="213"/>
      <c r="E301" s="213"/>
      <c r="F301" s="213"/>
      <c r="G301" s="213"/>
      <c r="H301" s="217">
        <v>89.428348144417981</v>
      </c>
      <c r="I301" s="217">
        <v>89.547283603097782</v>
      </c>
      <c r="J301" s="217">
        <v>89.6701141202565</v>
      </c>
      <c r="K301" s="217">
        <v>89.796633761405133</v>
      </c>
      <c r="L301" s="217">
        <v>89.92660045623721</v>
      </c>
      <c r="M301" s="217">
        <v>90.059736795670588</v>
      </c>
      <c r="N301" s="217">
        <v>90.195731534058211</v>
      </c>
      <c r="O301" s="217">
        <v>90.334241809667446</v>
      </c>
      <c r="P301" s="217">
        <v>90.474896072470756</v>
      </c>
      <c r="Q301" s="217">
        <v>90.617297682691969</v>
      </c>
      <c r="R301" s="217">
        <v>90.761029117722671</v>
      </c>
      <c r="S301" s="217">
        <v>90.905656700412322</v>
      </c>
      <c r="T301" s="217">
        <v>91.050735739814741</v>
      </c>
      <c r="U301" s="217">
        <v>91.195815957623921</v>
      </c>
      <c r="V301" s="217">
        <v>91.340447060915466</v>
      </c>
      <c r="W301" s="217">
        <v>91.484184315271989</v>
      </c>
      <c r="X301" s="217">
        <v>91.626593972353689</v>
      </c>
      <c r="Y301" s="217">
        <v>91.767258412479833</v>
      </c>
      <c r="Z301" s="217">
        <v>91.905780875373637</v>
      </c>
      <c r="AA301" s="217">
        <v>92.041789670048558</v>
      </c>
      <c r="AB301" s="217">
        <v>92.174941776716366</v>
      </c>
      <c r="AC301" s="217">
        <v>92.304925778198978</v>
      </c>
      <c r="AD301" s="217">
        <v>92.431464084152495</v>
      </c>
      <c r="AE301" s="217">
        <v>92.554314437015606</v>
      </c>
      <c r="AF301" s="217">
        <v>92.673270712662116</v>
      </c>
      <c r="AG301" s="217">
        <v>92.788163050173424</v>
      </c>
      <c r="AH301" s="217">
        <v>92.898857363134951</v>
      </c>
      <c r="AI301" s="217">
        <v>93.005254298887976</v>
      </c>
      <c r="AJ301" s="217">
        <v>93.107287722021312</v>
      </c>
      <c r="AK301" s="217">
        <v>93.2049228041286</v>
      </c>
      <c r="AL301" s="217">
        <v>93.29815380377471</v>
      </c>
      <c r="AM301" s="217">
        <v>93.387001619171045</v>
      </c>
      <c r="AN301" s="217">
        <v>93.471511191826337</v>
      </c>
      <c r="AO301" s="217">
        <v>93.551748833046929</v>
      </c>
      <c r="AP301" s="217">
        <v>93.627799537239696</v>
      </c>
      <c r="AQ301" s="217">
        <v>93.699764337119632</v>
      </c>
      <c r="AR301" s="217">
        <v>93.767757746675358</v>
      </c>
      <c r="AS301" s="217">
        <v>93.831905328546171</v>
      </c>
      <c r="AT301" s="217">
        <v>93.892341413672852</v>
      </c>
      <c r="AU301" s="217">
        <v>93.949206992964207</v>
      </c>
      <c r="AV301" s="217">
        <v>94.002647793450308</v>
      </c>
      <c r="AW301" s="217">
        <v>94.052812545074744</v>
      </c>
      <c r="AX301" s="217">
        <v>94.099851438947056</v>
      </c>
      <c r="AY301" s="217">
        <v>94.143914773522013</v>
      </c>
      <c r="AZ301" s="217">
        <v>94.1851517817407</v>
      </c>
      <c r="BA301" s="217">
        <v>94.223709629582814</v>
      </c>
      <c r="BB301" s="217">
        <v>94.259732574646051</v>
      </c>
      <c r="BC301" s="217">
        <v>94.293361272184725</v>
      </c>
      <c r="BD301" s="217">
        <v>94.324732215403301</v>
      </c>
      <c r="BE301" s="217">
        <v>94.353977296612101</v>
      </c>
      <c r="BF301" s="217">
        <v>94.381223476020253</v>
      </c>
      <c r="BG301" s="217">
        <v>94.40659254538194</v>
      </c>
      <c r="BH301" s="217">
        <v>94.430200974353454</v>
      </c>
      <c r="BI301" s="217">
        <v>94.452159828199598</v>
      </c>
      <c r="BJ301" s="217">
        <v>94.472574746355463</v>
      </c>
      <c r="BK301" s="217">
        <v>94.491545972262557</v>
      </c>
      <c r="BL301" s="217">
        <v>94.509168425823475</v>
      </c>
      <c r="BM301" s="217">
        <v>94.525531810729376</v>
      </c>
      <c r="BN301" s="217">
        <v>94.540720749793451</v>
      </c>
      <c r="BO301" s="217">
        <v>94.554814942254424</v>
      </c>
      <c r="BP301" s="217">
        <v>94.567889337790277</v>
      </c>
      <c r="BQ301" s="217">
        <v>94.580014322697934</v>
      </c>
      <c r="BR301" s="217">
        <v>94.591255914346561</v>
      </c>
      <c r="BS301" s="217">
        <v>94.601675960600929</v>
      </c>
      <c r="BT301" s="217">
        <v>94.611332341438725</v>
      </c>
      <c r="BU301" s="217">
        <v>94.620279170453315</v>
      </c>
      <c r="BV301" s="217">
        <v>94.628566994346116</v>
      </c>
      <c r="BW301" s="217">
        <v>94.636242988873207</v>
      </c>
      <c r="BX301" s="217">
        <v>94.643351150024841</v>
      </c>
      <c r="BY301" s="217">
        <v>94.649932479486139</v>
      </c>
      <c r="BZ301" s="217">
        <v>94.65602516365982</v>
      </c>
    </row>
    <row r="302" spans="1:78" ht="15" customHeight="1" x14ac:dyDescent="0.2">
      <c r="A302" s="176" t="s">
        <v>8</v>
      </c>
      <c r="B302" s="213"/>
      <c r="C302" s="213"/>
      <c r="D302" s="213"/>
      <c r="E302" s="213"/>
      <c r="F302" s="213"/>
      <c r="G302" s="213"/>
      <c r="H302" s="217">
        <v>87.953576025392351</v>
      </c>
      <c r="I302" s="217">
        <v>88.061171751310283</v>
      </c>
      <c r="J302" s="217">
        <v>88.171902559425632</v>
      </c>
      <c r="K302" s="217">
        <v>88.2856512761457</v>
      </c>
      <c r="L302" s="217">
        <v>88.402280522926645</v>
      </c>
      <c r="M302" s="217">
        <v>88.521632795674734</v>
      </c>
      <c r="N302" s="217">
        <v>88.64353081060969</v>
      </c>
      <c r="O302" s="217">
        <v>88.767778128815095</v>
      </c>
      <c r="P302" s="217">
        <v>88.894160065765703</v>
      </c>
      <c r="Q302" s="217">
        <v>89.022444885496085</v>
      </c>
      <c r="R302" s="217">
        <v>89.152385271963141</v>
      </c>
      <c r="S302" s="217">
        <v>89.283720062805671</v>
      </c>
      <c r="T302" s="217">
        <v>89.416176223395311</v>
      </c>
      <c r="U302" s="217">
        <v>89.549471032103682</v>
      </c>
      <c r="V302" s="217">
        <v>89.683314441380318</v>
      </c>
      <c r="W302" s="217">
        <v>89.817411573827698</v>
      </c>
      <c r="X302" s="217">
        <v>89.951465308226105</v>
      </c>
      <c r="Y302" s="217">
        <v>90.085178907601076</v>
      </c>
      <c r="Z302" s="217">
        <v>90.218258640079981</v>
      </c>
      <c r="AA302" s="217">
        <v>90.350416343514993</v>
      </c>
      <c r="AB302" s="217">
        <v>90.481371886649015</v>
      </c>
      <c r="AC302" s="217">
        <v>90.610855482878179</v>
      </c>
      <c r="AD302" s="217">
        <v>90.738609817265228</v>
      </c>
      <c r="AE302" s="217">
        <v>90.864391953162396</v>
      </c>
      <c r="AF302" s="217">
        <v>90.987974991350001</v>
      </c>
      <c r="AG302" s="217">
        <v>91.109149461696802</v>
      </c>
      <c r="AH302" s="217">
        <v>91.227724434698757</v>
      </c>
      <c r="AI302" s="217">
        <v>91.343528347560934</v>
      </c>
      <c r="AJ302" s="217">
        <v>91.456409546480771</v>
      </c>
      <c r="AK302" s="217">
        <v>91.566236553234091</v>
      </c>
      <c r="AL302" s="217">
        <v>91.672898069867486</v>
      </c>
      <c r="AM302" s="217">
        <v>91.776302740121125</v>
      </c>
      <c r="AN302" s="217">
        <v>91.876378690058942</v>
      </c>
      <c r="AO302" s="217">
        <v>91.97307287323072</v>
      </c>
      <c r="AP302" s="217">
        <v>92.066350247544548</v>
      </c>
      <c r="AQ302" s="217">
        <v>92.15619281193986</v>
      </c>
      <c r="AR302" s="217">
        <v>92.242598531002827</v>
      </c>
      <c r="AS302" s="217">
        <v>92.32558017496531</v>
      </c>
      <c r="AT302" s="217">
        <v>92.405164101197315</v>
      </c>
      <c r="AU302" s="217">
        <v>92.481389001469026</v>
      </c>
      <c r="AV302" s="217">
        <v>92.554304637052013</v>
      </c>
      <c r="AW302" s="217">
        <v>92.623970581271365</v>
      </c>
      <c r="AX302" s="217">
        <v>92.690454986524301</v>
      </c>
      <c r="AY302" s="217">
        <v>92.753833390144806</v>
      </c>
      <c r="AZ302" s="217">
        <v>92.814187570901538</v>
      </c>
      <c r="BA302" s="217">
        <v>92.871604465434899</v>
      </c>
      <c r="BB302" s="217">
        <v>92.92617515162074</v>
      </c>
      <c r="BC302" s="217">
        <v>92.977993903729725</v>
      </c>
      <c r="BD302" s="217">
        <v>93.027157322355833</v>
      </c>
      <c r="BE302" s="217">
        <v>93.073763540427663</v>
      </c>
      <c r="BF302" s="217">
        <v>93.117911505193319</v>
      </c>
      <c r="BG302" s="217">
        <v>93.159700334879147</v>
      </c>
      <c r="BH302" s="217">
        <v>93.199228747751675</v>
      </c>
      <c r="BI302" s="217">
        <v>93.236594560546195</v>
      </c>
      <c r="BJ302" s="217">
        <v>93.271894252644131</v>
      </c>
      <c r="BK302" s="217">
        <v>93.305222591965986</v>
      </c>
      <c r="BL302" s="217">
        <v>93.336672318275234</v>
      </c>
      <c r="BM302" s="217">
        <v>93.366333879440162</v>
      </c>
      <c r="BN302" s="217">
        <v>93.394295216157076</v>
      </c>
      <c r="BO302" s="217">
        <v>93.420641590678713</v>
      </c>
      <c r="BP302" s="217">
        <v>93.44545545520154</v>
      </c>
      <c r="BQ302" s="217">
        <v>93.468816355727782</v>
      </c>
      <c r="BR302" s="217">
        <v>93.490800867420134</v>
      </c>
      <c r="BS302" s="217">
        <v>93.511482557698073</v>
      </c>
      <c r="BT302" s="217">
        <v>93.530931973572862</v>
      </c>
      <c r="BU302" s="217">
        <v>93.549216649977751</v>
      </c>
      <c r="BV302" s="217">
        <v>93.566401136111978</v>
      </c>
      <c r="BW302" s="217">
        <v>93.582547037077617</v>
      </c>
      <c r="BX302" s="217">
        <v>93.597713068342131</v>
      </c>
      <c r="BY302" s="217">
        <v>93.611955120804396</v>
      </c>
      <c r="BZ302" s="217">
        <v>93.625326334473982</v>
      </c>
    </row>
    <row r="303" spans="1:78" ht="15" customHeight="1" x14ac:dyDescent="0.2">
      <c r="A303" s="176" t="s">
        <v>9</v>
      </c>
      <c r="B303" s="213"/>
      <c r="C303" s="213"/>
      <c r="D303" s="213"/>
      <c r="E303" s="213"/>
      <c r="F303" s="213"/>
      <c r="G303" s="213"/>
      <c r="H303" s="217">
        <v>84.984440012066088</v>
      </c>
      <c r="I303" s="217">
        <v>85.086356955118347</v>
      </c>
      <c r="J303" s="217">
        <v>85.193800990923663</v>
      </c>
      <c r="K303" s="217">
        <v>85.306857609713973</v>
      </c>
      <c r="L303" s="217">
        <v>85.425583249700054</v>
      </c>
      <c r="M303" s="217">
        <v>85.550001633713919</v>
      </c>
      <c r="N303" s="217">
        <v>85.680100223942986</v>
      </c>
      <c r="O303" s="217">
        <v>85.815826898607199</v>
      </c>
      <c r="P303" s="217">
        <v>85.957086963400528</v>
      </c>
      <c r="Q303" s="217">
        <v>86.103740616147562</v>
      </c>
      <c r="R303" s="217">
        <v>86.255600984469027</v>
      </c>
      <c r="S303" s="217">
        <v>86.412432852460299</v>
      </c>
      <c r="T303" s="217">
        <v>86.573952182806508</v>
      </c>
      <c r="U303" s="217">
        <v>86.739826525013967</v>
      </c>
      <c r="V303" s="217">
        <v>86.909676378527053</v>
      </c>
      <c r="W303" s="217">
        <v>87.083077551853961</v>
      </c>
      <c r="X303" s="217">
        <v>87.259564526347603</v>
      </c>
      <c r="Y303" s="217">
        <v>87.438634797345088</v>
      </c>
      <c r="Z303" s="217">
        <v>87.6197541277337</v>
      </c>
      <c r="AA303" s="217">
        <v>87.802362611757005</v>
      </c>
      <c r="AB303" s="217">
        <v>87.985881412232487</v>
      </c>
      <c r="AC303" s="217">
        <v>88.169720004520386</v>
      </c>
      <c r="AD303" s="217">
        <v>88.353283737548466</v>
      </c>
      <c r="AE303" s="217">
        <v>88.535981507538523</v>
      </c>
      <c r="AF303" s="217">
        <v>88.717233334824769</v>
      </c>
      <c r="AG303" s="217">
        <v>88.896477638675009</v>
      </c>
      <c r="AH303" s="217">
        <v>89.073178019000665</v>
      </c>
      <c r="AI303" s="217">
        <v>89.246829376293348</v>
      </c>
      <c r="AJ303" s="217">
        <v>89.416963230507207</v>
      </c>
      <c r="AK303" s="217">
        <v>89.583152133961363</v>
      </c>
      <c r="AL303" s="217">
        <v>89.745013110471135</v>
      </c>
      <c r="AM303" s="217">
        <v>89.902210090599652</v>
      </c>
      <c r="AN303" s="217">
        <v>90.05445534905823</v>
      </c>
      <c r="AO303" s="217">
        <v>90.201509983077017</v>
      </c>
      <c r="AP303" s="217">
        <v>90.343183498615787</v>
      </c>
      <c r="AQ303" s="217">
        <v>90.479332593650142</v>
      </c>
      <c r="AR303" s="217">
        <v>90.609859243983905</v>
      </c>
      <c r="AS303" s="217">
        <v>90.734708207076082</v>
      </c>
      <c r="AT303" s="217">
        <v>90.853864063578456</v>
      </c>
      <c r="AU303" s="217">
        <v>90.967347915297694</v>
      </c>
      <c r="AV303" s="217">
        <v>91.075213852957987</v>
      </c>
      <c r="AW303" s="217">
        <v>91.177545298388978</v>
      </c>
      <c r="AX303" s="217">
        <v>91.274451314562072</v>
      </c>
      <c r="AY303" s="217">
        <v>91.366062964165437</v>
      </c>
      <c r="AZ303" s="217">
        <v>91.452529783969581</v>
      </c>
      <c r="BA303" s="217">
        <v>91.534016428790252</v>
      </c>
      <c r="BB303" s="217">
        <v>91.610699525963213</v>
      </c>
      <c r="BC303" s="217">
        <v>91.68276476932013</v>
      </c>
      <c r="BD303" s="217">
        <v>91.750404270977768</v>
      </c>
      <c r="BE303" s="217">
        <v>91.813814179984234</v>
      </c>
      <c r="BF303" s="217">
        <v>91.873192569067683</v>
      </c>
      <c r="BG303" s="217">
        <v>91.928737584384066</v>
      </c>
      <c r="BH303" s="217">
        <v>91.980645848185375</v>
      </c>
      <c r="BI303" s="217">
        <v>92.029111100607437</v>
      </c>
      <c r="BJ303" s="217">
        <v>92.074323064165327</v>
      </c>
      <c r="BK303" s="217">
        <v>92.116466512888323</v>
      </c>
      <c r="BL303" s="217">
        <v>92.155720527171269</v>
      </c>
      <c r="BM303" s="217">
        <v>92.192257915213986</v>
      </c>
      <c r="BN303" s="217">
        <v>92.226244782227951</v>
      </c>
      <c r="BO303" s="217">
        <v>92.257840229286231</v>
      </c>
      <c r="BP303" s="217">
        <v>92.287196164671116</v>
      </c>
      <c r="BQ303" s="217">
        <v>92.314457211742592</v>
      </c>
      <c r="BR303" s="217">
        <v>92.339760698635629</v>
      </c>
      <c r="BS303" s="217">
        <v>92.363236716432652</v>
      </c>
      <c r="BT303" s="217">
        <v>92.385008233803646</v>
      </c>
      <c r="BU303" s="217">
        <v>92.405191257422828</v>
      </c>
      <c r="BV303" s="217">
        <v>92.423895028731863</v>
      </c>
      <c r="BW303" s="217">
        <v>92.44122224880644</v>
      </c>
      <c r="BX303" s="217">
        <v>92.457269324184253</v>
      </c>
      <c r="BY303" s="217">
        <v>92.472126627522215</v>
      </c>
      <c r="BZ303" s="217">
        <v>92.485878767865003</v>
      </c>
    </row>
    <row r="304" spans="1:78" ht="15" customHeight="1" x14ac:dyDescent="0.2">
      <c r="A304" s="176" t="s">
        <v>10</v>
      </c>
      <c r="B304" s="213"/>
      <c r="C304" s="213"/>
      <c r="D304" s="213"/>
      <c r="E304" s="213"/>
      <c r="F304" s="213"/>
      <c r="G304" s="213"/>
      <c r="H304" s="217">
        <v>83.042521707210696</v>
      </c>
      <c r="I304" s="217">
        <v>83.019161634208714</v>
      </c>
      <c r="J304" s="217">
        <v>82.995832863632828</v>
      </c>
      <c r="K304" s="217">
        <v>82.972536076712231</v>
      </c>
      <c r="L304" s="217">
        <v>82.949271950767852</v>
      </c>
      <c r="M304" s="217">
        <v>82.926041159138052</v>
      </c>
      <c r="N304" s="217">
        <v>82.902844371105274</v>
      </c>
      <c r="O304" s="217">
        <v>82.879682251823738</v>
      </c>
      <c r="P304" s="217">
        <v>82.856555462248252</v>
      </c>
      <c r="Q304" s="217">
        <v>82.833464659063935</v>
      </c>
      <c r="R304" s="217">
        <v>82.810410494617145</v>
      </c>
      <c r="S304" s="217">
        <v>82.787393616847481</v>
      </c>
      <c r="T304" s="217">
        <v>82.764414669220798</v>
      </c>
      <c r="U304" s="217">
        <v>82.741474290663405</v>
      </c>
      <c r="V304" s="217">
        <v>82.718573115497378</v>
      </c>
      <c r="W304" s="217">
        <v>82.695711773377042</v>
      </c>
      <c r="X304" s="217">
        <v>82.672890889226508</v>
      </c>
      <c r="Y304" s="217">
        <v>82.650111083178459</v>
      </c>
      <c r="Z304" s="217">
        <v>82.627372970514088</v>
      </c>
      <c r="AA304" s="217">
        <v>82.604677161604172</v>
      </c>
      <c r="AB304" s="217">
        <v>82.582024261851416</v>
      </c>
      <c r="AC304" s="217">
        <v>82.559414871633905</v>
      </c>
      <c r="AD304" s="217">
        <v>82.536849586249843</v>
      </c>
      <c r="AE304" s="217">
        <v>82.514328995863451</v>
      </c>
      <c r="AF304" s="217">
        <v>82.491853685452128</v>
      </c>
      <c r="AG304" s="217">
        <v>82.469424234754811</v>
      </c>
      <c r="AH304" s="217">
        <v>82.447041218221614</v>
      </c>
      <c r="AI304" s="217">
        <v>82.424705204964638</v>
      </c>
      <c r="AJ304" s="217">
        <v>82.402416758710146</v>
      </c>
      <c r="AK304" s="217">
        <v>82.380176437751857</v>
      </c>
      <c r="AL304" s="217">
        <v>82.357984794905619</v>
      </c>
      <c r="AM304" s="217">
        <v>82.335842377465227</v>
      </c>
      <c r="AN304" s="217">
        <v>82.313749727159689</v>
      </c>
      <c r="AO304" s="217">
        <v>82.291707380111504</v>
      </c>
      <c r="AP304" s="217">
        <v>82.269715866796489</v>
      </c>
      <c r="AQ304" s="217">
        <v>82.247775712004668</v>
      </c>
      <c r="AR304" s="217">
        <v>82.225887434802559</v>
      </c>
      <c r="AS304" s="217">
        <v>82.204051548496736</v>
      </c>
      <c r="AT304" s="217">
        <v>82.18226856059853</v>
      </c>
      <c r="AU304" s="217">
        <v>82.160538972790278</v>
      </c>
      <c r="AV304" s="217">
        <v>82.138863280892579</v>
      </c>
      <c r="AW304" s="217">
        <v>82.117241974832979</v>
      </c>
      <c r="AX304" s="217">
        <v>82.09567553861595</v>
      </c>
      <c r="AY304" s="217">
        <v>82.074164450294063</v>
      </c>
      <c r="AZ304" s="217">
        <v>82.052709181940486</v>
      </c>
      <c r="BA304" s="217">
        <v>82.031310199622794</v>
      </c>
      <c r="BB304" s="217">
        <v>82.009967963377974</v>
      </c>
      <c r="BC304" s="217">
        <v>81.988682927188705</v>
      </c>
      <c r="BD304" s="217">
        <v>81.967455538961048</v>
      </c>
      <c r="BE304" s="217">
        <v>81.946286240503156</v>
      </c>
      <c r="BF304" s="217">
        <v>81.925175467505511</v>
      </c>
      <c r="BG304" s="217">
        <v>81.904123649522148</v>
      </c>
      <c r="BH304" s="217">
        <v>81.88313120995339</v>
      </c>
      <c r="BI304" s="217">
        <v>81.862198566029605</v>
      </c>
      <c r="BJ304" s="217">
        <v>81.841326128796325</v>
      </c>
      <c r="BK304" s="217">
        <v>81.820514303100595</v>
      </c>
      <c r="BL304" s="217">
        <v>81.799763487578502</v>
      </c>
      <c r="BM304" s="217">
        <v>81.77907407464393</v>
      </c>
      <c r="BN304" s="217">
        <v>81.758446450478587</v>
      </c>
      <c r="BO304" s="217">
        <v>81.737880995023133</v>
      </c>
      <c r="BP304" s="217">
        <v>81.717378081969613</v>
      </c>
      <c r="BQ304" s="217">
        <v>81.696938078755025</v>
      </c>
      <c r="BR304" s="217">
        <v>81.676561346556028</v>
      </c>
      <c r="BS304" s="217">
        <v>81.656248240284924</v>
      </c>
      <c r="BT304" s="217">
        <v>81.635999108586716</v>
      </c>
      <c r="BU304" s="217">
        <v>81.615814293837389</v>
      </c>
      <c r="BV304" s="217">
        <v>81.595694132143208</v>
      </c>
      <c r="BW304" s="217">
        <v>81.57563895334134</v>
      </c>
      <c r="BX304" s="217">
        <v>81.555649081001462</v>
      </c>
      <c r="BY304" s="217">
        <v>81.535724832428443</v>
      </c>
      <c r="BZ304" s="217">
        <v>81.515866518666343</v>
      </c>
    </row>
    <row r="305" spans="1:78" ht="15" customHeight="1" x14ac:dyDescent="0.2">
      <c r="A305" s="176" t="s">
        <v>11</v>
      </c>
      <c r="B305" s="213"/>
      <c r="C305" s="213"/>
      <c r="D305" s="213"/>
      <c r="E305" s="213"/>
      <c r="F305" s="213"/>
      <c r="G305" s="213"/>
      <c r="H305" s="217">
        <v>80.932208897618622</v>
      </c>
      <c r="I305" s="217">
        <v>80.638994670654426</v>
      </c>
      <c r="J305" s="217">
        <v>80.338683447075198</v>
      </c>
      <c r="K305" s="217">
        <v>80.032028117377422</v>
      </c>
      <c r="L305" s="217">
        <v>79.719855849318748</v>
      </c>
      <c r="M305" s="217">
        <v>79.403060360636061</v>
      </c>
      <c r="N305" s="217">
        <v>79.082592540255973</v>
      </c>
      <c r="O305" s="217">
        <v>78.759449600436398</v>
      </c>
      <c r="P305" s="217">
        <v>78.434663005465097</v>
      </c>
      <c r="Q305" s="217">
        <v>78.109285477086885</v>
      </c>
      <c r="R305" s="217">
        <v>77.784377419087207</v>
      </c>
      <c r="S305" s="217">
        <v>77.460993130506367</v>
      </c>
      <c r="T305" s="217">
        <v>77.140167186887325</v>
      </c>
      <c r="U305" s="217">
        <v>76.822901361063458</v>
      </c>
      <c r="V305" s="217">
        <v>76.510152429833013</v>
      </c>
      <c r="W305" s="217">
        <v>76.202821172223992</v>
      </c>
      <c r="X305" s="217">
        <v>75.90174281174221</v>
      </c>
      <c r="Y305" s="217">
        <v>75.607679092598147</v>
      </c>
      <c r="Z305" s="217">
        <v>75.321312112436303</v>
      </c>
      <c r="AA305" s="217">
        <v>75.043239965631599</v>
      </c>
      <c r="AB305" s="217">
        <v>74.773974185597552</v>
      </c>
      <c r="AC305" s="217">
        <v>74.513938915061345</v>
      </c>
      <c r="AD305" s="217">
        <v>74.263471682451609</v>
      </c>
      <c r="AE305" s="217">
        <v>74.022825622122497</v>
      </c>
      <c r="AF305" s="217">
        <v>73.792172946938834</v>
      </c>
      <c r="AG305" s="217">
        <v>73.57160946380769</v>
      </c>
      <c r="AH305" s="217">
        <v>73.361159915405423</v>
      </c>
      <c r="AI305" s="217">
        <v>73.160783933434573</v>
      </c>
      <c r="AJ305" s="217">
        <v>72.970382398711905</v>
      </c>
      <c r="AK305" s="217">
        <v>72.789804019511536</v>
      </c>
      <c r="AL305" s="217">
        <v>72.618851960101907</v>
      </c>
      <c r="AM305" s="217">
        <v>72.457290374647044</v>
      </c>
      <c r="AN305" s="217">
        <v>72.304850726089384</v>
      </c>
      <c r="AO305" s="217">
        <v>72.161237794027826</v>
      </c>
      <c r="AP305" s="217">
        <v>72.026135298941071</v>
      </c>
      <c r="AQ305" s="217">
        <v>71.899211091640367</v>
      </c>
      <c r="AR305" s="217">
        <v>71.780121876067895</v>
      </c>
      <c r="AS305" s="217">
        <v>71.668517450205897</v>
      </c>
      <c r="AT305" s="217">
        <v>71.564044463829674</v>
      </c>
      <c r="AU305" s="217">
        <v>71.466349703166856</v>
      </c>
      <c r="AV305" s="217">
        <v>71.375082921367252</v>
      </c>
      <c r="AW305" s="217">
        <v>71.289899240264077</v>
      </c>
      <c r="AX305" s="217">
        <v>71.210461153482214</v>
      </c>
      <c r="AY305" s="217">
        <v>71.136440163808473</v>
      </c>
      <c r="AZ305" s="217">
        <v>71.067518089164565</v>
      </c>
      <c r="BA305" s="217">
        <v>71.003388071790539</v>
      </c>
      <c r="BB305" s="217">
        <v>70.943755324601995</v>
      </c>
      <c r="BC305" s="217">
        <v>70.888337647353723</v>
      </c>
      <c r="BD305" s="217">
        <v>70.836865743417292</v>
      </c>
      <c r="BE305" s="217">
        <v>70.789083365825604</v>
      </c>
      <c r="BF305" s="217">
        <v>70.74474731888553</v>
      </c>
      <c r="BG305" s="217">
        <v>70.703627339221995</v>
      </c>
      <c r="BH305" s="217">
        <v>70.665505877674647</v>
      </c>
      <c r="BI305" s="217">
        <v>70.630177801087072</v>
      </c>
      <c r="BJ305" s="217">
        <v>70.59745003075399</v>
      </c>
      <c r="BK305" s="217">
        <v>70.567141132155882</v>
      </c>
      <c r="BL305" s="217">
        <v>70.539080868633022</v>
      </c>
      <c r="BM305" s="217">
        <v>70.513109729841631</v>
      </c>
      <c r="BN305" s="217">
        <v>70.489078444198967</v>
      </c>
      <c r="BO305" s="217">
        <v>70.466847483056441</v>
      </c>
      <c r="BP305" s="217">
        <v>70.446286563037575</v>
      </c>
      <c r="BQ305" s="217">
        <v>70.427274151828698</v>
      </c>
      <c r="BR305" s="217">
        <v>70.409696981706674</v>
      </c>
      <c r="BS305" s="217">
        <v>70.39344957421585</v>
      </c>
      <c r="BT305" s="217">
        <v>70.378433778655705</v>
      </c>
      <c r="BU305" s="217">
        <v>70.364558326398097</v>
      </c>
      <c r="BV305" s="217">
        <v>70.35173840250684</v>
      </c>
      <c r="BW305" s="217">
        <v>70.339895235673453</v>
      </c>
      <c r="BX305" s="217">
        <v>70.328955707097776</v>
      </c>
      <c r="BY305" s="217">
        <v>70.318851978624807</v>
      </c>
      <c r="BZ305" s="217">
        <v>70.309521140187769</v>
      </c>
    </row>
    <row r="306" spans="1:78" ht="15" customHeight="1" x14ac:dyDescent="0.2">
      <c r="A306" s="176" t="s">
        <v>12</v>
      </c>
      <c r="B306" s="213"/>
      <c r="C306" s="213"/>
      <c r="D306" s="213"/>
      <c r="E306" s="213"/>
      <c r="F306" s="213"/>
      <c r="G306" s="213"/>
      <c r="H306" s="217">
        <v>76.427309875585394</v>
      </c>
      <c r="I306" s="217">
        <v>76.06037717527002</v>
      </c>
      <c r="J306" s="217">
        <v>75.651850278002414</v>
      </c>
      <c r="K306" s="217">
        <v>75.199967760095916</v>
      </c>
      <c r="L306" s="217">
        <v>74.703716206865536</v>
      </c>
      <c r="M306" s="217">
        <v>74.163031978293759</v>
      </c>
      <c r="N306" s="217">
        <v>73.578988991180182</v>
      </c>
      <c r="O306" s="217">
        <v>72.953950692755853</v>
      </c>
      <c r="P306" s="217">
        <v>72.291662478295507</v>
      </c>
      <c r="Q306" s="217">
        <v>71.597262306944998</v>
      </c>
      <c r="R306" s="217">
        <v>70.87719303733644</v>
      </c>
      <c r="S306" s="217">
        <v>70.139010041256341</v>
      </c>
      <c r="T306" s="217">
        <v>69.391090827181188</v>
      </c>
      <c r="U306" s="217">
        <v>68.642267472363045</v>
      </c>
      <c r="V306" s="217">
        <v>67.90141471615685</v>
      </c>
      <c r="W306" s="217">
        <v>67.177033832984563</v>
      </c>
      <c r="X306" s="217">
        <v>66.476873107114656</v>
      </c>
      <c r="Y306" s="217">
        <v>65.807619697910411</v>
      </c>
      <c r="Z306" s="217">
        <v>65.174686396597792</v>
      </c>
      <c r="AA306" s="217">
        <v>64.582102872966374</v>
      </c>
      <c r="AB306" s="217">
        <v>64.032507443940034</v>
      </c>
      <c r="AC306" s="217">
        <v>63.527224593290313</v>
      </c>
      <c r="AD306" s="217">
        <v>63.066406805718742</v>
      </c>
      <c r="AE306" s="217">
        <v>62.649216959500855</v>
      </c>
      <c r="AF306" s="217">
        <v>62.274028844535451</v>
      </c>
      <c r="AG306" s="217">
        <v>61.938627138349204</v>
      </c>
      <c r="AH306" s="217">
        <v>61.640393104763476</v>
      </c>
      <c r="AI306" s="217">
        <v>61.37646731559542</v>
      </c>
      <c r="AJ306" s="217">
        <v>61.143885120178894</v>
      </c>
      <c r="AK306" s="217">
        <v>60.939684038762678</v>
      </c>
      <c r="AL306" s="217">
        <v>60.760984652684776</v>
      </c>
      <c r="AM306" s="217">
        <v>60.605048007078786</v>
      </c>
      <c r="AN306" s="217">
        <v>60.469313221592657</v>
      </c>
      <c r="AO306" s="217">
        <v>60.351419134754252</v>
      </c>
      <c r="AP306" s="217">
        <v>60.249213583180023</v>
      </c>
      <c r="AQ306" s="217">
        <v>60.160753494769587</v>
      </c>
      <c r="AR306" s="217">
        <v>60.084298469864834</v>
      </c>
      <c r="AS306" s="217">
        <v>60.018300012129401</v>
      </c>
      <c r="AT306" s="217">
        <v>59.961388096900315</v>
      </c>
      <c r="AU306" s="217">
        <v>59.912356351805109</v>
      </c>
      <c r="AV306" s="217">
        <v>59.870146780275434</v>
      </c>
      <c r="AW306" s="217">
        <v>59.833834681712638</v>
      </c>
      <c r="AX306" s="217">
        <v>59.802614205921401</v>
      </c>
      <c r="AY306" s="217">
        <v>59.775784815263378</v>
      </c>
      <c r="AZ306" s="217">
        <v>59.752738806593982</v>
      </c>
      <c r="BA306" s="217">
        <v>59.732949957792087</v>
      </c>
      <c r="BB306" s="217">
        <v>59.715963302985884</v>
      </c>
      <c r="BC306" s="217">
        <v>59.701386000047115</v>
      </c>
      <c r="BD306" s="217">
        <v>59.688879228397781</v>
      </c>
      <c r="BE306" s="217">
        <v>59.678151040557381</v>
      </c>
      <c r="BF306" s="217">
        <v>59.668950083990737</v>
      </c>
      <c r="BG306" s="217">
        <v>59.661060108295267</v>
      </c>
      <c r="BH306" s="217">
        <v>59.654295174803309</v>
      </c>
      <c r="BI306" s="217">
        <v>59.648495489959672</v>
      </c>
      <c r="BJ306" s="217">
        <v>59.643523789426126</v>
      </c>
      <c r="BK306" s="217">
        <v>59.639262206101201</v>
      </c>
      <c r="BL306" s="217">
        <v>59.635609561670925</v>
      </c>
      <c r="BM306" s="217">
        <v>59.632479027623859</v>
      </c>
      <c r="BN306" s="217">
        <v>59.629796107680072</v>
      </c>
      <c r="BO306" s="217">
        <v>59.627496899188316</v>
      </c>
      <c r="BP306" s="217">
        <v>59.625526596180663</v>
      </c>
      <c r="BQ306" s="217">
        <v>59.623838201420646</v>
      </c>
      <c r="BR306" s="217">
        <v>59.622391418945313</v>
      </c>
      <c r="BS306" s="217">
        <v>59.621151702304338</v>
      </c>
      <c r="BT306" s="217">
        <v>59.620089436971988</v>
      </c>
      <c r="BU306" s="217">
        <v>59.61917923828495</v>
      </c>
      <c r="BV306" s="217">
        <v>59.61839934877861</v>
      </c>
      <c r="BW306" s="217">
        <v>59.617731120993149</v>
      </c>
      <c r="BX306" s="217">
        <v>59.617158573733811</v>
      </c>
      <c r="BY306" s="217">
        <v>59.616668011430811</v>
      </c>
      <c r="BZ306" s="217">
        <v>59.616247697683015</v>
      </c>
    </row>
    <row r="307" spans="1:78" ht="15" customHeight="1" x14ac:dyDescent="0.2">
      <c r="A307" s="176" t="s">
        <v>13</v>
      </c>
      <c r="B307" s="213"/>
      <c r="C307" s="213"/>
      <c r="D307" s="213"/>
      <c r="E307" s="213"/>
      <c r="F307" s="213"/>
      <c r="G307" s="213"/>
      <c r="H307" s="217">
        <v>50.468081508349115</v>
      </c>
      <c r="I307" s="217">
        <v>50.244012878276635</v>
      </c>
      <c r="J307" s="217">
        <v>49.972592215727516</v>
      </c>
      <c r="K307" s="217">
        <v>49.646096267399315</v>
      </c>
      <c r="L307" s="217">
        <v>49.256626204604238</v>
      </c>
      <c r="M307" s="217">
        <v>48.796652035789251</v>
      </c>
      <c r="N307" s="217">
        <v>48.259774294512127</v>
      </c>
      <c r="O307" s="217">
        <v>47.641686432821409</v>
      </c>
      <c r="P307" s="217">
        <v>46.941260243063866</v>
      </c>
      <c r="Q307" s="217">
        <v>46.161599245884986</v>
      </c>
      <c r="R307" s="217">
        <v>45.310832765116757</v>
      </c>
      <c r="S307" s="217">
        <v>44.402391869771677</v>
      </c>
      <c r="T307" s="217">
        <v>43.454555030245388</v>
      </c>
      <c r="U307" s="217">
        <v>42.489192354539469</v>
      </c>
      <c r="V307" s="217">
        <v>41.52984470302912</v>
      </c>
      <c r="W307" s="217">
        <v>40.599474461482011</v>
      </c>
      <c r="X307" s="217">
        <v>39.718331309697483</v>
      </c>
      <c r="Y307" s="217">
        <v>38.902338481527721</v>
      </c>
      <c r="Z307" s="217">
        <v>38.162240984425537</v>
      </c>
      <c r="AA307" s="217">
        <v>37.50354211284909</v>
      </c>
      <c r="AB307" s="217">
        <v>36.927074228291509</v>
      </c>
      <c r="AC307" s="217">
        <v>36.429956353181453</v>
      </c>
      <c r="AD307" s="217">
        <v>36.006688179611302</v>
      </c>
      <c r="AE307" s="217">
        <v>35.650187300999384</v>
      </c>
      <c r="AF307" s="217">
        <v>35.352654996243736</v>
      </c>
      <c r="AG307" s="217">
        <v>35.10622668768805</v>
      </c>
      <c r="AH307" s="217">
        <v>34.903412678692206</v>
      </c>
      <c r="AI307" s="217">
        <v>34.737361686074976</v>
      </c>
      <c r="AJ307" s="217">
        <v>34.601989122827284</v>
      </c>
      <c r="AK307" s="217">
        <v>34.492010701979687</v>
      </c>
      <c r="AL307" s="217">
        <v>34.402915307759109</v>
      </c>
      <c r="AM307" s="217">
        <v>34.33090294110184</v>
      </c>
      <c r="AN307" s="217">
        <v>34.272805934767653</v>
      </c>
      <c r="AO307" s="217">
        <v>34.226005408802216</v>
      </c>
      <c r="AP307" s="217">
        <v>34.188350268191265</v>
      </c>
      <c r="AQ307" s="217">
        <v>34.15808276405135</v>
      </c>
      <c r="AR307" s="217">
        <v>34.133772462343522</v>
      </c>
      <c r="AS307" s="217">
        <v>34.114259099952008</v>
      </c>
      <c r="AT307" s="217">
        <v>34.098604010704065</v>
      </c>
      <c r="AU307" s="217">
        <v>34.086049383504211</v>
      </c>
      <c r="AV307" s="217">
        <v>34.075984433647527</v>
      </c>
      <c r="AW307" s="217">
        <v>34.067917531565058</v>
      </c>
      <c r="AX307" s="217">
        <v>34.061453377688245</v>
      </c>
      <c r="AY307" s="217">
        <v>34.056274397484145</v>
      </c>
      <c r="AZ307" s="217">
        <v>34.052125632245634</v>
      </c>
      <c r="BA307" s="217">
        <v>34.048802504450919</v>
      </c>
      <c r="BB307" s="217">
        <v>34.046140933567266</v>
      </c>
      <c r="BC307" s="217">
        <v>34.044009365302784</v>
      </c>
      <c r="BD307" s="217">
        <v>34.0423023532001</v>
      </c>
      <c r="BE307" s="217">
        <v>34.040935396205136</v>
      </c>
      <c r="BF307" s="217">
        <v>34.039840790252761</v>
      </c>
      <c r="BG307" s="217">
        <v>34.038964297136864</v>
      </c>
      <c r="BH307" s="217">
        <v>34.038262471215532</v>
      </c>
      <c r="BI307" s="217">
        <v>34.037700515043767</v>
      </c>
      <c r="BJ307" s="217">
        <v>34.037250559924615</v>
      </c>
      <c r="BK307" s="217">
        <v>34.036890287590275</v>
      </c>
      <c r="BL307" s="217">
        <v>34.036601825598439</v>
      </c>
      <c r="BM307" s="217">
        <v>34.036370862256881</v>
      </c>
      <c r="BN307" s="217">
        <v>34.036185937555629</v>
      </c>
      <c r="BO307" s="217">
        <v>34.036037875175076</v>
      </c>
      <c r="BP307" s="217">
        <v>34.035919327545976</v>
      </c>
      <c r="BQ307" s="217">
        <v>34.035824411488427</v>
      </c>
      <c r="BR307" s="217">
        <v>34.03574841641359</v>
      </c>
      <c r="BS307" s="217">
        <v>34.035687570649031</v>
      </c>
      <c r="BT307" s="217">
        <v>34.035638854317511</v>
      </c>
      <c r="BU307" s="217">
        <v>34.035599849499427</v>
      </c>
      <c r="BV307" s="217">
        <v>34.035568620253365</v>
      </c>
      <c r="BW307" s="217">
        <v>34.035543616546825</v>
      </c>
      <c r="BX307" s="217">
        <v>34.035523597333537</v>
      </c>
      <c r="BY307" s="217">
        <v>34.035507568962167</v>
      </c>
      <c r="BZ307" s="217">
        <v>34.035494735861342</v>
      </c>
    </row>
    <row r="308" spans="1:78" ht="15" customHeight="1" x14ac:dyDescent="0.2">
      <c r="A308" s="176" t="s">
        <v>14</v>
      </c>
      <c r="B308" s="213"/>
      <c r="C308" s="213"/>
      <c r="D308" s="213"/>
      <c r="E308" s="213"/>
      <c r="F308" s="213"/>
      <c r="G308" s="213"/>
      <c r="H308" s="217">
        <v>30.811507894427599</v>
      </c>
      <c r="I308" s="217">
        <v>30.547487295155005</v>
      </c>
      <c r="J308" s="217">
        <v>30.245152111296328</v>
      </c>
      <c r="K308" s="217">
        <v>29.902252417998223</v>
      </c>
      <c r="L308" s="217">
        <v>29.517557680621483</v>
      </c>
      <c r="M308" s="217">
        <v>29.091210685915105</v>
      </c>
      <c r="N308" s="217">
        <v>28.62504773179429</v>
      </c>
      <c r="O308" s="217">
        <v>28.122825983992616</v>
      </c>
      <c r="P308" s="217">
        <v>27.590296014562128</v>
      </c>
      <c r="Q308" s="217">
        <v>27.03506986775308</v>
      </c>
      <c r="R308" s="217">
        <v>26.46626445506563</v>
      </c>
      <c r="S308" s="217">
        <v>25.893942380117277</v>
      </c>
      <c r="T308" s="217">
        <v>25.328416679612044</v>
      </c>
      <c r="U308" s="217">
        <v>24.779518445635908</v>
      </c>
      <c r="V308" s="217">
        <v>24.255935482769392</v>
      </c>
      <c r="W308" s="217">
        <v>23.764712689476262</v>
      </c>
      <c r="X308" s="217">
        <v>23.310967075768804</v>
      </c>
      <c r="Y308" s="217">
        <v>22.89782514122124</v>
      </c>
      <c r="Z308" s="217">
        <v>22.526551253922371</v>
      </c>
      <c r="AA308" s="217">
        <v>22.196811556024361</v>
      </c>
      <c r="AB308" s="217">
        <v>21.907010900427011</v>
      </c>
      <c r="AC308" s="217">
        <v>21.654647011047345</v>
      </c>
      <c r="AD308" s="217">
        <v>21.436640495414082</v>
      </c>
      <c r="AE308" s="217">
        <v>21.249615762933839</v>
      </c>
      <c r="AF308" s="217">
        <v>21.090122335242629</v>
      </c>
      <c r="AG308" s="217">
        <v>20.954796596383144</v>
      </c>
      <c r="AH308" s="217">
        <v>20.840470477790035</v>
      </c>
      <c r="AI308" s="217">
        <v>20.744236596702052</v>
      </c>
      <c r="AJ308" s="217">
        <v>20.663479986161004</v>
      </c>
      <c r="AK308" s="217">
        <v>20.595885740194209</v>
      </c>
      <c r="AL308" s="217">
        <v>20.539430399639766</v>
      </c>
      <c r="AM308" s="217">
        <v>20.492363222126951</v>
      </c>
      <c r="AN308" s="217">
        <v>20.453181901142926</v>
      </c>
      <c r="AO308" s="217">
        <v>20.420605958484227</v>
      </c>
      <c r="AP308" s="217">
        <v>20.393549970125967</v>
      </c>
      <c r="AQ308" s="217">
        <v>20.37109798309212</v>
      </c>
      <c r="AR308" s="217">
        <v>20.352479901695002</v>
      </c>
      <c r="AS308" s="217">
        <v>20.337050220232531</v>
      </c>
      <c r="AT308" s="217">
        <v>20.324269213006545</v>
      </c>
      <c r="AU308" s="217">
        <v>20.313686524865517</v>
      </c>
      <c r="AV308" s="217">
        <v>20.304927007312966</v>
      </c>
      <c r="AW308" s="217">
        <v>20.297678594453728</v>
      </c>
      <c r="AX308" s="217">
        <v>20.291681993456262</v>
      </c>
      <c r="AY308" s="217">
        <v>20.286721964243728</v>
      </c>
      <c r="AZ308" s="217">
        <v>20.282619974793544</v>
      </c>
      <c r="BA308" s="217">
        <v>20.279228036335759</v>
      </c>
      <c r="BB308" s="217">
        <v>20.276423543374975</v>
      </c>
      <c r="BC308" s="217">
        <v>20.274104964601857</v>
      </c>
      <c r="BD308" s="217">
        <v>20.272188251085304</v>
      </c>
      <c r="BE308" s="217">
        <v>20.270603846915996</v>
      </c>
      <c r="BF308" s="217">
        <v>20.26929420436602</v>
      </c>
      <c r="BG308" s="217">
        <v>20.268211720539867</v>
      </c>
      <c r="BH308" s="217">
        <v>20.267317025469325</v>
      </c>
      <c r="BI308" s="217">
        <v>20.266577562779634</v>
      </c>
      <c r="BJ308" s="217">
        <v>20.265966413599507</v>
      </c>
      <c r="BK308" s="217">
        <v>20.265461322488054</v>
      </c>
      <c r="BL308" s="217">
        <v>20.265043890992228</v>
      </c>
      <c r="BM308" s="217">
        <v>20.264698910201155</v>
      </c>
      <c r="BN308" s="217">
        <v>20.264413808486399</v>
      </c>
      <c r="BO308" s="217">
        <v>20.26417819464961</v>
      </c>
      <c r="BP308" s="217">
        <v>20.26398348006331</v>
      </c>
      <c r="BQ308" s="217">
        <v>20.263822566192918</v>
      </c>
      <c r="BR308" s="217">
        <v>20.263689586218817</v>
      </c>
      <c r="BS308" s="217">
        <v>20.263579691413717</v>
      </c>
      <c r="BT308" s="217">
        <v>20.263488874537781</v>
      </c>
      <c r="BU308" s="217">
        <v>20.263413823846982</v>
      </c>
      <c r="BV308" s="217">
        <v>20.263351802415023</v>
      </c>
      <c r="BW308" s="217">
        <v>20.263300548384407</v>
      </c>
      <c r="BX308" s="217">
        <v>20.263258192520112</v>
      </c>
      <c r="BY308" s="217">
        <v>20.2632231900668</v>
      </c>
      <c r="BZ308" s="217">
        <v>20.263194264429487</v>
      </c>
    </row>
    <row r="309" spans="1:78" ht="15" customHeight="1" x14ac:dyDescent="0.2">
      <c r="A309" s="176" t="s">
        <v>15</v>
      </c>
      <c r="B309" s="213"/>
      <c r="C309" s="213"/>
      <c r="D309" s="213"/>
      <c r="E309" s="213"/>
      <c r="F309" s="213"/>
      <c r="G309" s="213"/>
      <c r="H309" s="217">
        <v>22.669288267536174</v>
      </c>
      <c r="I309" s="217">
        <v>22.403050186793969</v>
      </c>
      <c r="J309" s="217">
        <v>22.10299149553067</v>
      </c>
      <c r="K309" s="217">
        <v>21.768552114479178</v>
      </c>
      <c r="L309" s="217">
        <v>21.40037706593592</v>
      </c>
      <c r="M309" s="217">
        <v>21.000544101840838</v>
      </c>
      <c r="N309" s="217">
        <v>20.572700076756075</v>
      </c>
      <c r="O309" s="217">
        <v>20.12206091463306</v>
      </c>
      <c r="P309" s="217">
        <v>19.655244279389876</v>
      </c>
      <c r="Q309" s="217">
        <v>19.179930433858271</v>
      </c>
      <c r="R309" s="217">
        <v>18.704380277754449</v>
      </c>
      <c r="S309" s="217">
        <v>18.236871079868003</v>
      </c>
      <c r="T309" s="217">
        <v>17.785129847788532</v>
      </c>
      <c r="U309" s="217">
        <v>17.355844848604388</v>
      </c>
      <c r="V309" s="217">
        <v>16.954317302507665</v>
      </c>
      <c r="W309" s="217">
        <v>16.584284171855799</v>
      </c>
      <c r="X309" s="217">
        <v>16.247909303442796</v>
      </c>
      <c r="Y309" s="217">
        <v>15.945913224866315</v>
      </c>
      <c r="Z309" s="217">
        <v>15.677796904225072</v>
      </c>
      <c r="AA309" s="217">
        <v>15.442112176327294</v>
      </c>
      <c r="AB309" s="217">
        <v>15.236738205825745</v>
      </c>
      <c r="AC309" s="217">
        <v>15.059134821766563</v>
      </c>
      <c r="AD309" s="217">
        <v>14.906555807330674</v>
      </c>
      <c r="AE309" s="217">
        <v>14.776215644224852</v>
      </c>
      <c r="AF309" s="217">
        <v>14.665410658101257</v>
      </c>
      <c r="AG309" s="217">
        <v>14.571599954262528</v>
      </c>
      <c r="AH309" s="217">
        <v>14.492453534319319</v>
      </c>
      <c r="AI309" s="217">
        <v>14.425875296545295</v>
      </c>
      <c r="AJ309" s="217">
        <v>14.37000793959958</v>
      </c>
      <c r="AK309" s="217">
        <v>14.323225640866101</v>
      </c>
      <c r="AL309" s="217">
        <v>14.284119117212951</v>
      </c>
      <c r="AM309" s="217">
        <v>14.251476497921464</v>
      </c>
      <c r="AN309" s="217">
        <v>14.224262440248916</v>
      </c>
      <c r="AO309" s="217">
        <v>14.201597123516073</v>
      </c>
      <c r="AP309" s="217">
        <v>14.182736156464498</v>
      </c>
      <c r="AQ309" s="217">
        <v>14.167051996650846</v>
      </c>
      <c r="AR309" s="217">
        <v>14.154017176791406</v>
      </c>
      <c r="AS309" s="217">
        <v>14.143189429888571</v>
      </c>
      <c r="AT309" s="217">
        <v>14.13419867586744</v>
      </c>
      <c r="AU309" s="217">
        <v>14.126735755863315</v>
      </c>
      <c r="AV309" s="217">
        <v>14.120542759806597</v>
      </c>
      <c r="AW309" s="217">
        <v>14.11540477641913</v>
      </c>
      <c r="AX309" s="217">
        <v>14.111142893464537</v>
      </c>
      <c r="AY309" s="217">
        <v>14.107608284009537</v>
      </c>
      <c r="AZ309" s="217">
        <v>14.104677227423004</v>
      </c>
      <c r="BA309" s="217">
        <v>14.102246929137522</v>
      </c>
      <c r="BB309" s="217">
        <v>14.10023201908478</v>
      </c>
      <c r="BC309" s="217">
        <v>14.098561624134858</v>
      </c>
      <c r="BD309" s="217">
        <v>14.097176924222396</v>
      </c>
      <c r="BE309" s="217">
        <v>14.096029114835506</v>
      </c>
      <c r="BF309" s="217">
        <v>14.095077710073946</v>
      </c>
      <c r="BG309" s="217">
        <v>14.094289130568587</v>
      </c>
      <c r="BH309" s="217">
        <v>14.093635529278835</v>
      </c>
      <c r="BI309" s="217">
        <v>14.093093815668714</v>
      </c>
      <c r="BJ309" s="217">
        <v>14.092644845139505</v>
      </c>
      <c r="BK309" s="217">
        <v>14.092272746002749</v>
      </c>
      <c r="BL309" s="217">
        <v>14.091964360840601</v>
      </c>
      <c r="BM309" s="217">
        <v>14.091708782939603</v>
      </c>
      <c r="BN309" s="217">
        <v>14.091496971704981</v>
      </c>
      <c r="BO309" s="217">
        <v>14.091321433659074</v>
      </c>
      <c r="BP309" s="217">
        <v>14.091175957880912</v>
      </c>
      <c r="BQ309" s="217">
        <v>14.091055396624244</v>
      </c>
      <c r="BR309" s="217">
        <v>14.090955483418409</v>
      </c>
      <c r="BS309" s="217">
        <v>14.090872682261207</v>
      </c>
      <c r="BT309" s="217">
        <v>14.090804062598359</v>
      </c>
      <c r="BU309" s="217">
        <v>14.090747195686605</v>
      </c>
      <c r="BV309" s="217">
        <v>14.090700068687266</v>
      </c>
      <c r="BW309" s="217">
        <v>14.09066101345987</v>
      </c>
      <c r="BX309" s="217">
        <v>14.090628647542445</v>
      </c>
      <c r="BY309" s="217">
        <v>14.090601825234186</v>
      </c>
      <c r="BZ309" s="217">
        <v>14.090579597052223</v>
      </c>
    </row>
    <row r="310" spans="1:78" ht="15" customHeight="1" x14ac:dyDescent="0.2">
      <c r="A310" s="176" t="s">
        <v>44</v>
      </c>
      <c r="B310" s="213"/>
      <c r="C310" s="213"/>
      <c r="D310" s="213"/>
      <c r="E310" s="213"/>
      <c r="F310" s="213"/>
      <c r="G310" s="213"/>
      <c r="H310" s="217">
        <v>19.268895027405755</v>
      </c>
      <c r="I310" s="217">
        <v>19.042592658774879</v>
      </c>
      <c r="J310" s="217">
        <v>18.787542771201075</v>
      </c>
      <c r="K310" s="217">
        <v>18.503269297307305</v>
      </c>
      <c r="L310" s="217">
        <v>18.190320506045538</v>
      </c>
      <c r="M310" s="217">
        <v>17.850462486564719</v>
      </c>
      <c r="N310" s="217">
        <v>17.486795065242671</v>
      </c>
      <c r="O310" s="217">
        <v>17.103751777438106</v>
      </c>
      <c r="P310" s="217">
        <v>16.706957637481402</v>
      </c>
      <c r="Q310" s="217">
        <v>16.302940868779537</v>
      </c>
      <c r="R310" s="217">
        <v>15.898723236091286</v>
      </c>
      <c r="S310" s="217">
        <v>15.501340417887807</v>
      </c>
      <c r="T310" s="217">
        <v>15.117360370620256</v>
      </c>
      <c r="U310" s="217">
        <v>14.752468121313731</v>
      </c>
      <c r="V310" s="217">
        <v>14.411169707131519</v>
      </c>
      <c r="W310" s="217">
        <v>14.096641546077432</v>
      </c>
      <c r="X310" s="217">
        <v>13.810722907926376</v>
      </c>
      <c r="Y310" s="217">
        <v>13.554026241136368</v>
      </c>
      <c r="Z310" s="217">
        <v>13.326127368591312</v>
      </c>
      <c r="AA310" s="217">
        <v>13.125795349878199</v>
      </c>
      <c r="AB310" s="217">
        <v>12.951227474951882</v>
      </c>
      <c r="AC310" s="217">
        <v>12.800264598501577</v>
      </c>
      <c r="AD310" s="217">
        <v>12.670572436231073</v>
      </c>
      <c r="AE310" s="217">
        <v>12.559783297591123</v>
      </c>
      <c r="AF310" s="217">
        <v>12.465599059386067</v>
      </c>
      <c r="AG310" s="217">
        <v>12.385859961123147</v>
      </c>
      <c r="AH310" s="217">
        <v>12.31858550417142</v>
      </c>
      <c r="AI310" s="217">
        <v>12.261994002063499</v>
      </c>
      <c r="AJ310" s="217">
        <v>12.214506748659643</v>
      </c>
      <c r="AK310" s="217">
        <v>12.174741794736185</v>
      </c>
      <c r="AL310" s="217">
        <v>12.141501249631007</v>
      </c>
      <c r="AM310" s="217">
        <v>12.113755023233244</v>
      </c>
      <c r="AN310" s="217">
        <v>12.090623074211578</v>
      </c>
      <c r="AO310" s="217">
        <v>12.071357554988662</v>
      </c>
      <c r="AP310" s="217">
        <v>12.055325732994822</v>
      </c>
      <c r="AQ310" s="217">
        <v>12.041994197153219</v>
      </c>
      <c r="AR310" s="217">
        <v>12.030914600272695</v>
      </c>
      <c r="AS310" s="217">
        <v>12.021711015405284</v>
      </c>
      <c r="AT310" s="217">
        <v>12.014068874487323</v>
      </c>
      <c r="AU310" s="217">
        <v>12.007725392483817</v>
      </c>
      <c r="AV310" s="217">
        <v>12.002461345835608</v>
      </c>
      <c r="AW310" s="217">
        <v>11.998094059956259</v>
      </c>
      <c r="AX310" s="217">
        <v>11.994471459444856</v>
      </c>
      <c r="AY310" s="217">
        <v>11.991467041408105</v>
      </c>
      <c r="AZ310" s="217">
        <v>11.988975643309553</v>
      </c>
      <c r="BA310" s="217">
        <v>11.986909889766892</v>
      </c>
      <c r="BB310" s="217">
        <v>11.985197216222064</v>
      </c>
      <c r="BC310" s="217">
        <v>11.983777380514628</v>
      </c>
      <c r="BD310" s="217">
        <v>11.982600385589036</v>
      </c>
      <c r="BE310" s="217">
        <v>11.98162474761018</v>
      </c>
      <c r="BF310" s="217">
        <v>11.980816053562855</v>
      </c>
      <c r="BG310" s="217">
        <v>11.980145760983298</v>
      </c>
      <c r="BH310" s="217">
        <v>11.97959019988701</v>
      </c>
      <c r="BI310" s="217">
        <v>11.979129743318406</v>
      </c>
      <c r="BJ310" s="217">
        <v>11.978748118368578</v>
      </c>
      <c r="BK310" s="217">
        <v>11.978431834102336</v>
      </c>
      <c r="BL310" s="217">
        <v>11.97816970671451</v>
      </c>
      <c r="BM310" s="217">
        <v>11.977952465498662</v>
      </c>
      <c r="BN310" s="217">
        <v>11.977772425949233</v>
      </c>
      <c r="BO310" s="217">
        <v>11.977623218610212</v>
      </c>
      <c r="BP310" s="217">
        <v>11.977499564198775</v>
      </c>
      <c r="BQ310" s="217">
        <v>11.977397087130607</v>
      </c>
      <c r="BR310" s="217">
        <v>11.977312160905647</v>
      </c>
      <c r="BS310" s="217">
        <v>11.977241779922025</v>
      </c>
      <c r="BT310" s="217">
        <v>11.977183453208605</v>
      </c>
      <c r="BU310" s="217">
        <v>11.977135116333613</v>
      </c>
      <c r="BV310" s="217">
        <v>11.977095058384176</v>
      </c>
      <c r="BW310" s="217">
        <v>11.977061861440889</v>
      </c>
      <c r="BX310" s="217">
        <v>11.977034350411079</v>
      </c>
      <c r="BY310" s="217">
        <v>11.977011551449058</v>
      </c>
      <c r="BZ310" s="217">
        <v>11.976992657494389</v>
      </c>
    </row>
    <row r="311" spans="1:78" ht="15" customHeight="1" x14ac:dyDescent="0.2">
      <c r="A311" s="176" t="s">
        <v>45</v>
      </c>
      <c r="B311" s="213"/>
      <c r="C311" s="213"/>
      <c r="D311" s="213"/>
      <c r="E311" s="213"/>
      <c r="F311" s="213"/>
      <c r="G311" s="213"/>
      <c r="H311" s="213">
        <v>15.415116021924607</v>
      </c>
      <c r="I311" s="213">
        <v>15.234074127019905</v>
      </c>
      <c r="J311" s="213">
        <v>15.030034216960864</v>
      </c>
      <c r="K311" s="213">
        <v>14.80261543784585</v>
      </c>
      <c r="L311" s="213">
        <v>14.552256404836434</v>
      </c>
      <c r="M311" s="213">
        <v>14.280369989251779</v>
      </c>
      <c r="N311" s="213">
        <v>13.98943605219414</v>
      </c>
      <c r="O311" s="213">
        <v>13.68300142195049</v>
      </c>
      <c r="P311" s="213">
        <v>13.365566109985121</v>
      </c>
      <c r="Q311" s="213">
        <v>13.042352695023629</v>
      </c>
      <c r="R311" s="213">
        <v>12.718978588873028</v>
      </c>
      <c r="S311" s="213">
        <v>12.401072334310244</v>
      </c>
      <c r="T311" s="213">
        <v>12.093888296496203</v>
      </c>
      <c r="U311" s="213">
        <v>11.801974497050983</v>
      </c>
      <c r="V311" s="213">
        <v>11.528935765705212</v>
      </c>
      <c r="W311" s="213">
        <v>11.277313236861943</v>
      </c>
      <c r="X311" s="213">
        <v>11.048578326341099</v>
      </c>
      <c r="Y311" s="213">
        <v>10.843220992909092</v>
      </c>
      <c r="Z311" s="213">
        <v>10.660901894873046</v>
      </c>
      <c r="AA311" s="213">
        <v>10.500636279902558</v>
      </c>
      <c r="AB311" s="213">
        <v>10.360981979961505</v>
      </c>
      <c r="AC311" s="213">
        <v>10.240211678801261</v>
      </c>
      <c r="AD311" s="213">
        <v>10.136457948984857</v>
      </c>
      <c r="AE311" s="213">
        <v>10.047826638072898</v>
      </c>
      <c r="AF311" s="213">
        <v>9.9724792475088542</v>
      </c>
      <c r="AG311" s="213">
        <v>9.9086879688985174</v>
      </c>
      <c r="AH311" s="213">
        <v>9.8548684033371359</v>
      </c>
      <c r="AI311" s="213">
        <v>9.8095952016508008</v>
      </c>
      <c r="AJ311" s="213">
        <v>9.771605398927715</v>
      </c>
      <c r="AK311" s="213">
        <v>9.7397934357889486</v>
      </c>
      <c r="AL311" s="213">
        <v>9.7132009997048065</v>
      </c>
      <c r="AM311" s="213">
        <v>9.6910040185865967</v>
      </c>
      <c r="AN311" s="213">
        <v>9.6724984593692636</v>
      </c>
      <c r="AO311" s="213">
        <v>9.6570860439909314</v>
      </c>
      <c r="AP311" s="213">
        <v>9.6442605863958608</v>
      </c>
      <c r="AQ311" s="213">
        <v>9.6335953577225766</v>
      </c>
      <c r="AR311" s="213">
        <v>9.6247316802181579</v>
      </c>
      <c r="AS311" s="213">
        <v>9.61736881232423</v>
      </c>
      <c r="AT311" s="213">
        <v>9.6112550995898616</v>
      </c>
      <c r="AU311" s="213">
        <v>9.6061803139870552</v>
      </c>
      <c r="AV311" s="213">
        <v>9.6019690766684889</v>
      </c>
      <c r="AW311" s="213">
        <v>9.5984752479650091</v>
      </c>
      <c r="AX311" s="213">
        <v>9.5955771675558879</v>
      </c>
      <c r="AY311" s="213">
        <v>9.5931736331264865</v>
      </c>
      <c r="AZ311" s="213">
        <v>9.591180514647645</v>
      </c>
      <c r="BA311" s="213">
        <v>9.5895279118135175</v>
      </c>
      <c r="BB311" s="213">
        <v>9.5881577729776541</v>
      </c>
      <c r="BC311" s="213">
        <v>9.5870219044117064</v>
      </c>
      <c r="BD311" s="213">
        <v>9.5860803084712316</v>
      </c>
      <c r="BE311" s="213">
        <v>9.5852997980881476</v>
      </c>
      <c r="BF311" s="213">
        <v>9.5846528428502857</v>
      </c>
      <c r="BG311" s="213">
        <v>9.5841166087866405</v>
      </c>
      <c r="BH311" s="213">
        <v>9.5836721599096109</v>
      </c>
      <c r="BI311" s="213">
        <v>9.5833037946547286</v>
      </c>
      <c r="BJ311" s="213">
        <v>9.5829984946948663</v>
      </c>
      <c r="BK311" s="213">
        <v>9.5827454672818728</v>
      </c>
      <c r="BL311" s="213">
        <v>9.5825357653716114</v>
      </c>
      <c r="BM311" s="213">
        <v>9.5823619723989317</v>
      </c>
      <c r="BN311" s="213">
        <v>9.5822179407593904</v>
      </c>
      <c r="BO311" s="213">
        <v>9.5820985748881728</v>
      </c>
      <c r="BP311" s="213">
        <v>9.5819996513590233</v>
      </c>
      <c r="BQ311" s="213">
        <v>9.5819176697044881</v>
      </c>
      <c r="BR311" s="213">
        <v>9.5818497287245208</v>
      </c>
      <c r="BS311" s="213">
        <v>9.5817934239376239</v>
      </c>
      <c r="BT311" s="213">
        <v>9.5817467625668868</v>
      </c>
      <c r="BU311" s="213">
        <v>9.5817080930668936</v>
      </c>
      <c r="BV311" s="213">
        <v>9.5816760467073436</v>
      </c>
      <c r="BW311" s="213">
        <v>9.5816494891527135</v>
      </c>
      <c r="BX311" s="213">
        <v>9.5816274803288657</v>
      </c>
      <c r="BY311" s="213">
        <v>9.5816092411592493</v>
      </c>
      <c r="BZ311" s="213">
        <v>9.5815941259955135</v>
      </c>
    </row>
    <row r="312" spans="1:78" ht="15" customHeight="1" x14ac:dyDescent="0.2">
      <c r="A312" s="176" t="s">
        <v>46</v>
      </c>
      <c r="B312" s="213"/>
      <c r="C312" s="213"/>
      <c r="D312" s="213"/>
      <c r="E312" s="213"/>
      <c r="F312" s="213"/>
      <c r="G312" s="213"/>
      <c r="H312" s="213">
        <v>12.332092817539678</v>
      </c>
      <c r="I312" s="213">
        <v>12.187259301615917</v>
      </c>
      <c r="J312" s="213">
        <v>12.024027373568684</v>
      </c>
      <c r="K312" s="213">
        <v>11.842092350276673</v>
      </c>
      <c r="L312" s="213">
        <v>11.64180512386914</v>
      </c>
      <c r="M312" s="213">
        <v>11.424295991401417</v>
      </c>
      <c r="N312" s="213">
        <v>11.191548841755306</v>
      </c>
      <c r="O312" s="213">
        <v>10.946401137560386</v>
      </c>
      <c r="P312" s="213">
        <v>10.692452887988093</v>
      </c>
      <c r="Q312" s="213">
        <v>10.433882156018901</v>
      </c>
      <c r="R312" s="213">
        <v>10.175182871098421</v>
      </c>
      <c r="S312" s="213">
        <v>9.9208578674481949</v>
      </c>
      <c r="T312" s="213">
        <v>9.6751106371969637</v>
      </c>
      <c r="U312" s="213">
        <v>9.4415795976407892</v>
      </c>
      <c r="V312" s="213">
        <v>9.223148612564172</v>
      </c>
      <c r="W312" s="213">
        <v>9.0218505894895582</v>
      </c>
      <c r="X312" s="213">
        <v>8.8388626610728824</v>
      </c>
      <c r="Y312" s="213">
        <v>8.6745767943272778</v>
      </c>
      <c r="Z312" s="213">
        <v>8.5287215158984413</v>
      </c>
      <c r="AA312" s="213">
        <v>8.4005090239220497</v>
      </c>
      <c r="AB312" s="213">
        <v>8.2887855839692062</v>
      </c>
      <c r="AC312" s="213">
        <v>8.1921693430410123</v>
      </c>
      <c r="AD312" s="213">
        <v>8.1091663591878884</v>
      </c>
      <c r="AE312" s="213">
        <v>8.0382613104583207</v>
      </c>
      <c r="AF312" s="213">
        <v>7.9779833980070851</v>
      </c>
      <c r="AG312" s="213">
        <v>7.9269503751188166</v>
      </c>
      <c r="AH312" s="213">
        <v>7.8838947226697105</v>
      </c>
      <c r="AI312" s="213">
        <v>7.8476761613206412</v>
      </c>
      <c r="AJ312" s="213">
        <v>7.8172843191421721</v>
      </c>
      <c r="AK312" s="213">
        <v>7.7918347486311594</v>
      </c>
      <c r="AL312" s="213">
        <v>7.7705607997638459</v>
      </c>
      <c r="AM312" s="213">
        <v>7.752803214869278</v>
      </c>
      <c r="AN312" s="213">
        <v>7.7379987674954105</v>
      </c>
      <c r="AO312" s="213">
        <v>7.7256688351927449</v>
      </c>
      <c r="AP312" s="213">
        <v>7.7154084691166869</v>
      </c>
      <c r="AQ312" s="213">
        <v>7.7068762861780602</v>
      </c>
      <c r="AR312" s="213">
        <v>7.6997853441745256</v>
      </c>
      <c r="AS312" s="213">
        <v>7.6938950498593828</v>
      </c>
      <c r="AT312" s="213">
        <v>7.6890040796718875</v>
      </c>
      <c r="AU312" s="213">
        <v>7.6849442511896431</v>
      </c>
      <c r="AV312" s="213">
        <v>7.681575261334789</v>
      </c>
      <c r="AW312" s="213">
        <v>7.6787801983720065</v>
      </c>
      <c r="AX312" s="213">
        <v>7.6764617340447083</v>
      </c>
      <c r="AY312" s="213">
        <v>7.674538906501188</v>
      </c>
      <c r="AZ312" s="213">
        <v>7.672944411718114</v>
      </c>
      <c r="BA312" s="213">
        <v>7.6716223294508117</v>
      </c>
      <c r="BB312" s="213">
        <v>7.670526218382121</v>
      </c>
      <c r="BC312" s="213">
        <v>7.6696175235293627</v>
      </c>
      <c r="BD312" s="213">
        <v>7.6688642467769839</v>
      </c>
      <c r="BE312" s="213">
        <v>7.6682398384705159</v>
      </c>
      <c r="BF312" s="213">
        <v>7.6677222742802273</v>
      </c>
      <c r="BG312" s="213">
        <v>7.6672932870293113</v>
      </c>
      <c r="BH312" s="213">
        <v>7.666937727927686</v>
      </c>
      <c r="BI312" s="213">
        <v>7.66664303572378</v>
      </c>
      <c r="BJ312" s="213">
        <v>7.6663987957558906</v>
      </c>
      <c r="BK312" s="213">
        <v>7.6661963738254961</v>
      </c>
      <c r="BL312" s="213">
        <v>7.6660286122972874</v>
      </c>
      <c r="BM312" s="213">
        <v>7.6658895779191445</v>
      </c>
      <c r="BN312" s="213">
        <v>7.6657743526075102</v>
      </c>
      <c r="BO312" s="213">
        <v>7.6656788599105363</v>
      </c>
      <c r="BP312" s="213">
        <v>7.665599721087216</v>
      </c>
      <c r="BQ312" s="213">
        <v>7.665534135763588</v>
      </c>
      <c r="BR312" s="213">
        <v>7.6654797829796149</v>
      </c>
      <c r="BS312" s="213">
        <v>7.665434739150097</v>
      </c>
      <c r="BT312" s="213">
        <v>7.6653974100535072</v>
      </c>
      <c r="BU312" s="213">
        <v>7.6653664744535135</v>
      </c>
      <c r="BV312" s="213">
        <v>7.6653408373658722</v>
      </c>
      <c r="BW312" s="213">
        <v>7.6653195913221692</v>
      </c>
      <c r="BX312" s="213">
        <v>7.665301984263091</v>
      </c>
      <c r="BY312" s="213">
        <v>7.6652873929273975</v>
      </c>
      <c r="BZ312" s="213">
        <v>7.6652753007964094</v>
      </c>
    </row>
    <row r="313" spans="1:78" ht="15" customHeight="1" x14ac:dyDescent="0.2">
      <c r="A313" s="176" t="s">
        <v>47</v>
      </c>
      <c r="B313" s="213"/>
      <c r="C313" s="213"/>
      <c r="D313" s="213"/>
      <c r="E313" s="213"/>
      <c r="F313" s="213"/>
      <c r="G313" s="213"/>
      <c r="H313" s="213">
        <v>9.8656742540317435</v>
      </c>
      <c r="I313" s="213">
        <v>9.7498074412927345</v>
      </c>
      <c r="J313" s="213">
        <v>9.6192218988549474</v>
      </c>
      <c r="K313" s="213">
        <v>9.4736738802213374</v>
      </c>
      <c r="L313" s="213">
        <v>9.3134440990953138</v>
      </c>
      <c r="M313" s="213">
        <v>9.1394367931211331</v>
      </c>
      <c r="N313" s="213">
        <v>8.9532390734042444</v>
      </c>
      <c r="O313" s="213">
        <v>8.7571209100483092</v>
      </c>
      <c r="P313" s="213">
        <v>8.5539623103904745</v>
      </c>
      <c r="Q313" s="213">
        <v>8.3471057248151208</v>
      </c>
      <c r="R313" s="213">
        <v>8.1401462968787364</v>
      </c>
      <c r="S313" s="213">
        <v>7.936686293958557</v>
      </c>
      <c r="T313" s="213">
        <v>7.7400885097575713</v>
      </c>
      <c r="U313" s="213">
        <v>7.5532636781126312</v>
      </c>
      <c r="V313" s="213">
        <v>7.3785188900513381</v>
      </c>
      <c r="W313" s="213">
        <v>7.2174804715916459</v>
      </c>
      <c r="X313" s="213">
        <v>7.071090128858307</v>
      </c>
      <c r="Y313" s="213">
        <v>6.9396614354618222</v>
      </c>
      <c r="Z313" s="213">
        <v>6.8229772127187536</v>
      </c>
      <c r="AA313" s="213">
        <v>6.7204072191376403</v>
      </c>
      <c r="AB313" s="213">
        <v>6.6310284671753656</v>
      </c>
      <c r="AC313" s="213">
        <v>6.55373547443281</v>
      </c>
      <c r="AD313" s="213">
        <v>6.4873330873503114</v>
      </c>
      <c r="AE313" s="213">
        <v>6.4306090483666569</v>
      </c>
      <c r="AF313" s="213">
        <v>6.3823867184056686</v>
      </c>
      <c r="AG313" s="213">
        <v>6.341560300095054</v>
      </c>
      <c r="AH313" s="213">
        <v>6.3071157781357687</v>
      </c>
      <c r="AI313" s="213">
        <v>6.278140929056514</v>
      </c>
      <c r="AJ313" s="213">
        <v>6.253827455313739</v>
      </c>
      <c r="AK313" s="213">
        <v>6.233467798904929</v>
      </c>
      <c r="AL313" s="213">
        <v>6.2164486398110776</v>
      </c>
      <c r="AM313" s="213">
        <v>6.2022425718954226</v>
      </c>
      <c r="AN313" s="213">
        <v>6.1903990139963296</v>
      </c>
      <c r="AO313" s="213">
        <v>6.1805350681541968</v>
      </c>
      <c r="AP313" s="213">
        <v>6.1723267752933504</v>
      </c>
      <c r="AQ313" s="213">
        <v>6.1655010289424492</v>
      </c>
      <c r="AR313" s="213">
        <v>6.1598282753396214</v>
      </c>
      <c r="AS313" s="213">
        <v>6.1551160398875071</v>
      </c>
      <c r="AT313" s="213">
        <v>6.1512032637375107</v>
      </c>
      <c r="AU313" s="213">
        <v>6.1479554009517159</v>
      </c>
      <c r="AV313" s="213">
        <v>6.1452602090678319</v>
      </c>
      <c r="AW313" s="213">
        <v>6.1430241586976058</v>
      </c>
      <c r="AX313" s="213">
        <v>6.1411693872357676</v>
      </c>
      <c r="AY313" s="213">
        <v>6.1396311252009514</v>
      </c>
      <c r="AZ313" s="213">
        <v>6.1383555293744925</v>
      </c>
      <c r="BA313" s="213">
        <v>6.1372978635606499</v>
      </c>
      <c r="BB313" s="213">
        <v>6.1364209747056977</v>
      </c>
      <c r="BC313" s="213">
        <v>6.1356940188234912</v>
      </c>
      <c r="BD313" s="213">
        <v>6.1350913974215882</v>
      </c>
      <c r="BE313" s="213">
        <v>6.1345918707764131</v>
      </c>
      <c r="BF313" s="213">
        <v>6.1341778194241829</v>
      </c>
      <c r="BG313" s="213">
        <v>6.1338346296234496</v>
      </c>
      <c r="BH313" s="213">
        <v>6.1335501823421499</v>
      </c>
      <c r="BI313" s="213">
        <v>6.1333144285790251</v>
      </c>
      <c r="BJ313" s="213">
        <v>6.1331190366047137</v>
      </c>
      <c r="BK313" s="213">
        <v>6.1329570990603974</v>
      </c>
      <c r="BL313" s="213">
        <v>6.132822889837831</v>
      </c>
      <c r="BM313" s="213">
        <v>6.1327116623353159</v>
      </c>
      <c r="BN313" s="213">
        <v>6.1326194820860085</v>
      </c>
      <c r="BO313" s="213">
        <v>6.1325430879284299</v>
      </c>
      <c r="BP313" s="213">
        <v>6.1324797768697739</v>
      </c>
      <c r="BQ313" s="213">
        <v>6.1324273086108718</v>
      </c>
      <c r="BR313" s="213">
        <v>6.1323838263836929</v>
      </c>
      <c r="BS313" s="213">
        <v>6.1323477913200781</v>
      </c>
      <c r="BT313" s="213">
        <v>6.1323179280428066</v>
      </c>
      <c r="BU313" s="213">
        <v>6.1322931795628115</v>
      </c>
      <c r="BV313" s="213">
        <v>6.132272669892699</v>
      </c>
      <c r="BW313" s="213">
        <v>6.1322556730577364</v>
      </c>
      <c r="BX313" s="213">
        <v>6.1322415874104736</v>
      </c>
      <c r="BY313" s="213">
        <v>6.1322299143419192</v>
      </c>
      <c r="BZ313" s="213">
        <v>6.1322202406371282</v>
      </c>
    </row>
    <row r="314" spans="1:78" ht="15" customHeight="1" x14ac:dyDescent="0.2">
      <c r="A314" s="176" t="s">
        <v>168</v>
      </c>
      <c r="B314" s="213"/>
      <c r="C314" s="213"/>
      <c r="D314" s="213"/>
      <c r="E314" s="213"/>
      <c r="F314" s="213"/>
      <c r="G314" s="213"/>
      <c r="H314" s="213">
        <v>7.6540662103557295</v>
      </c>
      <c r="I314" s="213">
        <v>7.5451007853068672</v>
      </c>
      <c r="J314" s="213">
        <v>7.4270124684677041</v>
      </c>
      <c r="K314" s="213">
        <v>7.3004436667486612</v>
      </c>
      <c r="L314" s="213">
        <v>7.1663817712770381</v>
      </c>
      <c r="M314" s="213">
        <v>7.0261519003801398</v>
      </c>
      <c r="N314" s="213">
        <v>6.8813802945432174</v>
      </c>
      <c r="O314" s="213">
        <v>6.7339282468948349</v>
      </c>
      <c r="P314" s="213">
        <v>6.5858010702191088</v>
      </c>
      <c r="Q314" s="213">
        <v>6.4390409712008188</v>
      </c>
      <c r="R314" s="213">
        <v>6.2956157081402306</v>
      </c>
      <c r="S314" s="213">
        <v>6.1573157181998273</v>
      </c>
      <c r="T314" s="213">
        <v>6.0256707827803586</v>
      </c>
      <c r="U314" s="213">
        <v>5.9018937143500372</v>
      </c>
      <c r="V314" s="213">
        <v>5.7868539660792369</v>
      </c>
      <c r="W314" s="213">
        <v>5.6810796107930868</v>
      </c>
      <c r="X314" s="213">
        <v>5.5847827173842948</v>
      </c>
      <c r="Y314" s="213">
        <v>5.4979012405076073</v>
      </c>
      <c r="Z314" s="213">
        <v>5.4201501358761774</v>
      </c>
      <c r="AA314" s="213">
        <v>5.3510751832255083</v>
      </c>
      <c r="AB314" s="213">
        <v>5.2901044589009576</v>
      </c>
      <c r="AC314" s="213">
        <v>5.2365940870908378</v>
      </c>
      <c r="AD314" s="213">
        <v>5.1898664698802488</v>
      </c>
      <c r="AE314" s="213">
        <v>5.1492404573937742</v>
      </c>
      <c r="AF314" s="213">
        <v>5.1140538053654589</v>
      </c>
      <c r="AG314" s="213">
        <v>5.0836788013968146</v>
      </c>
      <c r="AH314" s="213">
        <v>5.0575321914236193</v>
      </c>
      <c r="AI314" s="213">
        <v>5.0350805862719188</v>
      </c>
      <c r="AJ314" s="213">
        <v>5.0158424499203988</v>
      </c>
      <c r="AK314" s="213">
        <v>4.9993876259052499</v>
      </c>
      <c r="AL314" s="213">
        <v>4.9853351884381611</v>
      </c>
      <c r="AM314" s="213">
        <v>4.9733502370230136</v>
      </c>
      <c r="AN314" s="213">
        <v>4.9631401024728818</v>
      </c>
      <c r="AO314" s="213">
        <v>4.9544503047522364</v>
      </c>
      <c r="AP314" s="213">
        <v>4.947060500252447</v>
      </c>
      <c r="AQ314" s="213">
        <v>4.9407805762403951</v>
      </c>
      <c r="AR314" s="213">
        <v>4.9354469901858433</v>
      </c>
      <c r="AS314" s="213">
        <v>4.9309194079332306</v>
      </c>
      <c r="AT314" s="213">
        <v>4.9270776638271352</v>
      </c>
      <c r="AU314" s="213">
        <v>4.9238190449187114</v>
      </c>
      <c r="AV314" s="213">
        <v>4.9210558877644006</v>
      </c>
      <c r="AW314" s="213">
        <v>4.9187134680686366</v>
      </c>
      <c r="AX314" s="213">
        <v>4.9167281589588567</v>
      </c>
      <c r="AY314" s="213">
        <v>4.9150458318328099</v>
      </c>
      <c r="AZ314" s="213">
        <v>4.9136204736103188</v>
      </c>
      <c r="BA314" s="213">
        <v>4.912412995220369</v>
      </c>
      <c r="BB314" s="213">
        <v>4.9113902078094025</v>
      </c>
      <c r="BC314" s="213">
        <v>4.9105239451554228</v>
      </c>
      <c r="BD314" s="213">
        <v>4.9097903129036897</v>
      </c>
      <c r="BE314" s="213">
        <v>4.9091690473652205</v>
      </c>
      <c r="BF314" s="213">
        <v>4.9086429686529529</v>
      </c>
      <c r="BG314" s="213">
        <v>4.9081975148224029</v>
      </c>
      <c r="BH314" s="213">
        <v>4.9078203454089078</v>
      </c>
      <c r="BI314" s="213">
        <v>4.9075010043036027</v>
      </c>
      <c r="BJ314" s="213">
        <v>4.9072306332871456</v>
      </c>
      <c r="BK314" s="213">
        <v>4.9070017287525225</v>
      </c>
      <c r="BL314" s="213">
        <v>4.9068079352082083</v>
      </c>
      <c r="BM314" s="213">
        <v>4.9066438700744941</v>
      </c>
      <c r="BN314" s="213">
        <v>4.9065049750833811</v>
      </c>
      <c r="BO314" s="213">
        <v>4.9063873902801864</v>
      </c>
      <c r="BP314" s="213">
        <v>4.9062878472161993</v>
      </c>
      <c r="BQ314" s="213">
        <v>4.9062035784287383</v>
      </c>
      <c r="BR314" s="213">
        <v>4.906132240738744</v>
      </c>
      <c r="BS314" s="213">
        <v>4.906071850266648</v>
      </c>
      <c r="BT314" s="213">
        <v>4.9060207273833738</v>
      </c>
      <c r="BU314" s="213">
        <v>4.9059774500826192</v>
      </c>
      <c r="BV314" s="213">
        <v>4.9059408144898127</v>
      </c>
      <c r="BW314" s="213">
        <v>4.9059098014180478</v>
      </c>
      <c r="BX314" s="213">
        <v>4.9058835480469352</v>
      </c>
      <c r="BY314" s="213">
        <v>4.9058613239409965</v>
      </c>
      <c r="BZ314" s="213">
        <v>4.9058425107436392</v>
      </c>
    </row>
    <row r="315" spans="1:78" ht="15" customHeight="1" x14ac:dyDescent="0.2">
      <c r="A315" s="176"/>
      <c r="B315" s="213"/>
      <c r="C315" s="213"/>
      <c r="D315" s="213"/>
      <c r="E315" s="213"/>
      <c r="F315" s="213"/>
      <c r="G315" s="213"/>
      <c r="H315" s="213"/>
      <c r="I315" s="213"/>
      <c r="J315" s="213"/>
      <c r="K315" s="213"/>
      <c r="L315" s="213"/>
      <c r="M315" s="213"/>
      <c r="N315" s="213"/>
      <c r="O315" s="213"/>
      <c r="P315" s="213"/>
      <c r="Q315" s="213"/>
      <c r="R315" s="213"/>
      <c r="S315" s="213"/>
      <c r="T315" s="213"/>
      <c r="U315" s="213"/>
      <c r="V315" s="213"/>
      <c r="W315" s="213"/>
      <c r="X315" s="213"/>
      <c r="Y315" s="213"/>
      <c r="Z315" s="213"/>
      <c r="AA315" s="213"/>
      <c r="AB315" s="213"/>
      <c r="AC315" s="213"/>
      <c r="AD315" s="213"/>
      <c r="AE315" s="213"/>
      <c r="AF315" s="213"/>
      <c r="AG315" s="213"/>
      <c r="AH315" s="213"/>
      <c r="AI315" s="213"/>
      <c r="AJ315" s="213"/>
      <c r="AK315" s="213"/>
      <c r="AL315" s="213"/>
      <c r="AM315" s="213"/>
      <c r="AN315" s="213"/>
      <c r="AO315" s="213"/>
      <c r="AP315" s="213"/>
      <c r="AQ315" s="213"/>
      <c r="AR315" s="213"/>
      <c r="AS315" s="213"/>
      <c r="AT315" s="213"/>
      <c r="AU315" s="213"/>
      <c r="AV315" s="213"/>
      <c r="AW315" s="213"/>
      <c r="AX315" s="213"/>
      <c r="AY315" s="213"/>
      <c r="AZ315" s="213"/>
      <c r="BA315" s="213"/>
      <c r="BB315" s="213"/>
      <c r="BC315" s="213"/>
      <c r="BD315" s="213"/>
      <c r="BE315" s="213"/>
      <c r="BF315" s="213"/>
      <c r="BG315" s="213"/>
      <c r="BH315" s="213"/>
      <c r="BI315" s="213"/>
      <c r="BJ315" s="213"/>
      <c r="BK315" s="213"/>
      <c r="BL315" s="213"/>
      <c r="BM315" s="213"/>
      <c r="BN315" s="213"/>
      <c r="BO315" s="213"/>
      <c r="BP315" s="213"/>
      <c r="BQ315" s="213"/>
      <c r="BR315" s="213"/>
      <c r="BS315" s="213"/>
      <c r="BT315" s="213"/>
      <c r="BU315" s="213"/>
      <c r="BV315" s="213"/>
      <c r="BW315" s="213"/>
      <c r="BX315" s="213"/>
      <c r="BY315" s="213"/>
      <c r="BZ315" s="213"/>
    </row>
    <row r="316" spans="1:78" s="171" customFormat="1" ht="15" customHeight="1" x14ac:dyDescent="0.2">
      <c r="A316" s="177" t="s">
        <v>167</v>
      </c>
      <c r="B316" s="214"/>
      <c r="C316" s="214"/>
      <c r="D316" s="214"/>
      <c r="E316" s="214"/>
      <c r="F316" s="214"/>
      <c r="G316" s="214"/>
      <c r="H316" s="214">
        <v>12.948837209302324</v>
      </c>
      <c r="I316" s="214">
        <v>13.026551126047693</v>
      </c>
      <c r="J316" s="214">
        <v>13.116498330210963</v>
      </c>
      <c r="K316" s="214">
        <v>13.225423348753001</v>
      </c>
      <c r="L316" s="214">
        <v>13.350690348143749</v>
      </c>
      <c r="M316" s="214">
        <v>13.493845184245586</v>
      </c>
      <c r="N316" s="214">
        <v>13.657587183084477</v>
      </c>
      <c r="O316" s="214">
        <v>13.846804453466198</v>
      </c>
      <c r="P316" s="214">
        <v>14.064604079732673</v>
      </c>
      <c r="Q316" s="214">
        <v>14.314865511573228</v>
      </c>
      <c r="R316" s="214">
        <v>14.603747925333957</v>
      </c>
      <c r="S316" s="214">
        <v>14.933674974988664</v>
      </c>
      <c r="T316" s="214">
        <v>15.307791685438929</v>
      </c>
      <c r="U316" s="214">
        <v>15.718574769007244</v>
      </c>
      <c r="V316" s="214">
        <v>16.188131651339091</v>
      </c>
      <c r="W316" s="214">
        <v>16.724120837877265</v>
      </c>
      <c r="X316" s="214">
        <v>17.323631771058988</v>
      </c>
      <c r="Y316" s="214">
        <v>17.995021677507779</v>
      </c>
      <c r="Z316" s="214">
        <v>18.736673396630867</v>
      </c>
      <c r="AA316" s="214">
        <v>19.546718544696663</v>
      </c>
      <c r="AB316" s="214">
        <v>20.423519614549566</v>
      </c>
      <c r="AC316" s="214">
        <v>21.351291988748681</v>
      </c>
      <c r="AD316" s="214">
        <v>22.337132025357402</v>
      </c>
      <c r="AE316" s="214">
        <v>23.365762653503015</v>
      </c>
      <c r="AF316" s="214">
        <v>24.420942384855351</v>
      </c>
      <c r="AG316" s="214">
        <v>25.49033306459388</v>
      </c>
      <c r="AH316" s="214">
        <v>26.545882562455823</v>
      </c>
      <c r="AI316" s="214">
        <v>27.58081464825284</v>
      </c>
      <c r="AJ316" s="214">
        <v>28.578320447762639</v>
      </c>
      <c r="AK316" s="214">
        <v>29.523839737815987</v>
      </c>
      <c r="AL316" s="214">
        <v>30.409087716350424</v>
      </c>
      <c r="AM316" s="214">
        <v>31.206063132866323</v>
      </c>
      <c r="AN316" s="214">
        <v>31.913696653585816</v>
      </c>
      <c r="AO316" s="214">
        <v>32.526782238082987</v>
      </c>
      <c r="AP316" s="214">
        <v>33.044055252847585</v>
      </c>
      <c r="AQ316" s="214">
        <v>33.474182674152907</v>
      </c>
      <c r="AR316" s="214">
        <v>33.812945668167529</v>
      </c>
      <c r="AS316" s="214">
        <v>34.075806701487252</v>
      </c>
      <c r="AT316" s="214">
        <v>34.271272161319004</v>
      </c>
      <c r="AU316" s="214">
        <v>34.398695520303193</v>
      </c>
      <c r="AV316" s="214">
        <v>34.472400388048655</v>
      </c>
      <c r="AW316" s="214">
        <v>34.49182054794904</v>
      </c>
      <c r="AX316" s="214">
        <v>34.464856230031948</v>
      </c>
      <c r="AY316" s="214">
        <v>34.391771966908266</v>
      </c>
      <c r="AZ316" s="214">
        <v>34.298953017697428</v>
      </c>
      <c r="BA316" s="214">
        <v>34.187957452630144</v>
      </c>
      <c r="BB316" s="214">
        <v>34.062927496580024</v>
      </c>
      <c r="BC316" s="214">
        <v>33.929345673232739</v>
      </c>
      <c r="BD316" s="214">
        <v>33.790696798165911</v>
      </c>
      <c r="BE316" s="214">
        <v>33.646901971996165</v>
      </c>
      <c r="BF316" s="214">
        <v>33.49892988978673</v>
      </c>
      <c r="BG316" s="214">
        <v>33.345517128097065</v>
      </c>
      <c r="BH316" s="214">
        <v>33.185844007295429</v>
      </c>
      <c r="BI316" s="214">
        <v>33.016380331575434</v>
      </c>
      <c r="BJ316" s="214">
        <v>32.836167064844346</v>
      </c>
      <c r="BK316" s="214">
        <v>32.646212041288436</v>
      </c>
      <c r="BL316" s="214">
        <v>32.451105458572876</v>
      </c>
      <c r="BM316" s="214">
        <v>32.252952860087049</v>
      </c>
      <c r="BN316" s="214">
        <v>32.05311102661836</v>
      </c>
      <c r="BO316" s="214">
        <v>31.851247902185538</v>
      </c>
      <c r="BP316" s="214">
        <v>31.652415171834903</v>
      </c>
      <c r="BQ316" s="214">
        <v>31.457683395684199</v>
      </c>
      <c r="BR316" s="214">
        <v>31.267084766600835</v>
      </c>
      <c r="BS316" s="214">
        <v>31.079893193744962</v>
      </c>
      <c r="BT316" s="214">
        <v>30.895728066146074</v>
      </c>
      <c r="BU316" s="214">
        <v>30.715454761957041</v>
      </c>
      <c r="BV316" s="214">
        <v>30.53739487256582</v>
      </c>
      <c r="BW316" s="214">
        <v>30.363763003572469</v>
      </c>
      <c r="BX316" s="214">
        <v>30.192685405265486</v>
      </c>
      <c r="BY316" s="214">
        <v>30.024359673410423</v>
      </c>
      <c r="BZ316" s="214">
        <v>29.859678491861924</v>
      </c>
    </row>
    <row r="317" spans="1:78" s="171" customFormat="1" ht="15" customHeight="1" x14ac:dyDescent="0.2">
      <c r="A317" s="177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  <c r="AD317" s="214"/>
      <c r="AE317" s="214"/>
      <c r="AF317" s="214"/>
      <c r="AG317" s="214"/>
      <c r="AH317" s="214"/>
      <c r="AI317" s="214"/>
      <c r="AJ317" s="214"/>
      <c r="AK317" s="214"/>
      <c r="AL317" s="214"/>
      <c r="AM317" s="214"/>
      <c r="AN317" s="214"/>
      <c r="AO317" s="214"/>
      <c r="AP317" s="214"/>
      <c r="AQ317" s="214"/>
      <c r="AR317" s="214"/>
      <c r="AS317" s="214"/>
      <c r="AT317" s="214"/>
      <c r="AU317" s="214"/>
      <c r="AV317" s="214"/>
      <c r="AW317" s="214"/>
      <c r="AX317" s="214"/>
      <c r="AY317" s="214"/>
      <c r="AZ317" s="214"/>
      <c r="BA317" s="214"/>
      <c r="BB317" s="214"/>
      <c r="BC317" s="214"/>
      <c r="BD317" s="214"/>
      <c r="BE317" s="214"/>
      <c r="BF317" s="214"/>
      <c r="BG317" s="214"/>
      <c r="BH317" s="214"/>
      <c r="BI317" s="214"/>
      <c r="BJ317" s="214"/>
      <c r="BK317" s="214"/>
      <c r="BL317" s="214"/>
      <c r="BM317" s="214"/>
      <c r="BN317" s="214"/>
      <c r="BO317" s="214"/>
      <c r="BP317" s="214"/>
      <c r="BQ317" s="214"/>
      <c r="BR317" s="214"/>
      <c r="BS317" s="214"/>
      <c r="BT317" s="214"/>
      <c r="BU317" s="214"/>
      <c r="BV317" s="214"/>
      <c r="BW317" s="214"/>
      <c r="BX317" s="214"/>
      <c r="BY317" s="214"/>
      <c r="BZ317" s="214"/>
    </row>
    <row r="318" spans="1:78" ht="15" customHeight="1" x14ac:dyDescent="0.2">
      <c r="A318" s="178" t="s">
        <v>3</v>
      </c>
      <c r="B318" s="215"/>
      <c r="C318" s="215"/>
      <c r="D318" s="215"/>
      <c r="E318" s="215"/>
      <c r="F318" s="215"/>
      <c r="G318" s="215"/>
      <c r="H318" s="217">
        <v>16.107397823748489</v>
      </c>
      <c r="I318" s="217">
        <v>16.154778529290734</v>
      </c>
      <c r="J318" s="217">
        <v>16.202828683912529</v>
      </c>
      <c r="K318" s="217">
        <v>16.251552550282621</v>
      </c>
      <c r="L318" s="217">
        <v>16.300954232291083</v>
      </c>
      <c r="M318" s="217">
        <v>16.351037667983721</v>
      </c>
      <c r="N318" s="217">
        <v>16.401806622428246</v>
      </c>
      <c r="O318" s="217">
        <v>16.453264680519489</v>
      </c>
      <c r="P318" s="217">
        <v>16.505415239731391</v>
      </c>
      <c r="Q318" s="217">
        <v>16.558261502823921</v>
      </c>
      <c r="R318" s="217">
        <v>16.611806470513464</v>
      </c>
      <c r="S318" s="217">
        <v>16.66605293411579</v>
      </c>
      <c r="T318" s="217">
        <v>16.721003468170952</v>
      </c>
      <c r="U318" s="217">
        <v>16.776660423060076</v>
      </c>
      <c r="V318" s="217">
        <v>16.833025917624283</v>
      </c>
      <c r="W318" s="217">
        <v>16.890101831796507</v>
      </c>
      <c r="X318" s="217">
        <v>16.947889799257311</v>
      </c>
      <c r="Y318" s="217">
        <v>17.006391200126274</v>
      </c>
      <c r="Z318" s="217">
        <v>17.065607153700828</v>
      </c>
      <c r="AA318" s="217">
        <v>17.125538511254891</v>
      </c>
      <c r="AB318" s="217">
        <v>17.18618584890995</v>
      </c>
      <c r="AC318" s="217">
        <v>17.2475494605916</v>
      </c>
      <c r="AD318" s="217">
        <v>17.309629351084922</v>
      </c>
      <c r="AE318" s="217">
        <v>17.372425229202321</v>
      </c>
      <c r="AF318" s="217">
        <v>17.435936501077801</v>
      </c>
      <c r="AG318" s="217">
        <v>17.500162263601887</v>
      </c>
      <c r="AH318" s="217">
        <v>17.565101298011619</v>
      </c>
      <c r="AI318" s="217">
        <v>17.630752063650316</v>
      </c>
      <c r="AJ318" s="217">
        <v>17.697112691911933</v>
      </c>
      <c r="AK318" s="217">
        <v>17.764180980385007</v>
      </c>
      <c r="AL318" s="217">
        <v>17.831954387211297</v>
      </c>
      <c r="AM318" s="217">
        <v>17.900430025674318</v>
      </c>
      <c r="AN318" s="217">
        <v>17.969604659032981</v>
      </c>
      <c r="AO318" s="217">
        <v>18.039474695615613</v>
      </c>
      <c r="AP318" s="217">
        <v>18.110036184189468</v>
      </c>
      <c r="AQ318" s="217">
        <v>18.181284809620962</v>
      </c>
      <c r="AR318" s="217">
        <v>18.253215888841531</v>
      </c>
      <c r="AS318" s="217">
        <v>18.32582436713399</v>
      </c>
      <c r="AT318" s="217">
        <v>18.399104814753965</v>
      </c>
      <c r="AU318" s="217">
        <v>18.473051423900806</v>
      </c>
      <c r="AV318" s="217">
        <v>18.547658006051929</v>
      </c>
      <c r="AW318" s="217">
        <v>18.62291798967436</v>
      </c>
      <c r="AX318" s="217">
        <v>18.698824418326669</v>
      </c>
      <c r="AY318" s="217">
        <v>18.775369949164155</v>
      </c>
      <c r="AZ318" s="217">
        <v>18.852546851859547</v>
      </c>
      <c r="BA318" s="217">
        <v>18.930347007950967</v>
      </c>
      <c r="BB318" s="217">
        <v>19.008761910628301</v>
      </c>
      <c r="BC318" s="217">
        <v>19.087782664968394</v>
      </c>
      <c r="BD318" s="217">
        <v>19.167399988628862</v>
      </c>
      <c r="BE318" s="217">
        <v>19.247604213009534</v>
      </c>
      <c r="BF318" s="217">
        <v>19.328385284889652</v>
      </c>
      <c r="BG318" s="217">
        <v>19.409732768548217</v>
      </c>
      <c r="BH318" s="217">
        <v>19.491635848373946</v>
      </c>
      <c r="BI318" s="217">
        <v>19.574083331970282</v>
      </c>
      <c r="BJ318" s="217">
        <v>19.657063653760055</v>
      </c>
      <c r="BK318" s="217">
        <v>19.740564879093281</v>
      </c>
      <c r="BL318" s="217">
        <v>19.82457470886057</v>
      </c>
      <c r="BM318" s="217">
        <v>19.90908048461354</v>
      </c>
      <c r="BN318" s="217">
        <v>19.994069194192488</v>
      </c>
      <c r="BO318" s="217">
        <v>20.079527477860502</v>
      </c>
      <c r="BP318" s="217">
        <v>20.165441634941956</v>
      </c>
      <c r="BQ318" s="217">
        <v>20.251797630962191</v>
      </c>
      <c r="BR318" s="217">
        <v>20.338581105284018</v>
      </c>
      <c r="BS318" s="217">
        <v>20.42577737923542</v>
      </c>
      <c r="BT318" s="217">
        <v>20.513371464721686</v>
      </c>
      <c r="BU318" s="217">
        <v>20.601348073313897</v>
      </c>
      <c r="BV318" s="217">
        <v>20.689691625804606</v>
      </c>
      <c r="BW318" s="217">
        <v>20.778386262220241</v>
      </c>
      <c r="BX318" s="217">
        <v>20.867415852278612</v>
      </c>
      <c r="BY318" s="217">
        <v>20.956764006278725</v>
      </c>
      <c r="BZ318" s="217">
        <v>21.04641408640893</v>
      </c>
    </row>
    <row r="319" spans="1:78" ht="15" customHeight="1" x14ac:dyDescent="0.2">
      <c r="A319" s="178" t="s">
        <v>4</v>
      </c>
      <c r="B319" s="215"/>
      <c r="C319" s="215"/>
      <c r="D319" s="215"/>
      <c r="E319" s="215"/>
      <c r="F319" s="215"/>
      <c r="G319" s="215"/>
      <c r="H319" s="217">
        <v>18.639946781419056</v>
      </c>
      <c r="I319" s="217">
        <v>18.772005938992915</v>
      </c>
      <c r="J319" s="217">
        <v>18.926785289274012</v>
      </c>
      <c r="K319" s="217">
        <v>19.10799756947107</v>
      </c>
      <c r="L319" s="217">
        <v>19.319888390499443</v>
      </c>
      <c r="M319" s="217">
        <v>19.567284870690376</v>
      </c>
      <c r="N319" s="217">
        <v>19.85563760039393</v>
      </c>
      <c r="O319" s="217">
        <v>20.191050393178521</v>
      </c>
      <c r="P319" s="217">
        <v>20.580290469403351</v>
      </c>
      <c r="Q319" s="217">
        <v>21.030769684309874</v>
      </c>
      <c r="R319" s="217">
        <v>21.550485314125442</v>
      </c>
      <c r="S319" s="217">
        <v>22.147907043227985</v>
      </c>
      <c r="T319" s="217">
        <v>22.831795623691324</v>
      </c>
      <c r="U319" s="217">
        <v>23.610938882105607</v>
      </c>
      <c r="V319" s="217">
        <v>24.493793199699411</v>
      </c>
      <c r="W319" s="217">
        <v>25.488024272478881</v>
      </c>
      <c r="X319" s="217">
        <v>26.599950757582029</v>
      </c>
      <c r="Y319" s="217">
        <v>27.833908779092766</v>
      </c>
      <c r="Z319" s="217">
        <v>29.191573731632232</v>
      </c>
      <c r="AA319" s="217">
        <v>30.671296486166952</v>
      </c>
      <c r="AB319" s="217">
        <v>32.26753031630507</v>
      </c>
      <c r="AC319" s="217">
        <v>33.970437371243847</v>
      </c>
      <c r="AD319" s="217">
        <v>35.765763400521607</v>
      </c>
      <c r="AE319" s="217">
        <v>37.635051872065354</v>
      </c>
      <c r="AF319" s="217">
        <v>39.556232174862714</v>
      </c>
      <c r="AG319" s="217">
        <v>41.50456505775972</v>
      </c>
      <c r="AH319" s="217">
        <v>43.45387122768819</v>
      </c>
      <c r="AI319" s="217">
        <v>45.377919216487825</v>
      </c>
      <c r="AJ319" s="217">
        <v>47.251819101122493</v>
      </c>
      <c r="AK319" s="217">
        <v>49.05326755773352</v>
      </c>
      <c r="AL319" s="217">
        <v>50.763517356108082</v>
      </c>
      <c r="AM319" s="217">
        <v>52.367993128293662</v>
      </c>
      <c r="AN319" s="217">
        <v>53.8565323982899</v>
      </c>
      <c r="AO319" s="217">
        <v>55.223283201101466</v>
      </c>
      <c r="AP319" s="217">
        <v>56.466327381116088</v>
      </c>
      <c r="AQ319" s="217">
        <v>57.587117619804616</v>
      </c>
      <c r="AR319" s="217">
        <v>58.589817511136928</v>
      </c>
      <c r="AS319" s="217">
        <v>59.480622224113091</v>
      </c>
      <c r="AT319" s="217">
        <v>60.267118376694953</v>
      </c>
      <c r="AU319" s="217">
        <v>60.957721039598411</v>
      </c>
      <c r="AV319" s="217">
        <v>61.561207076339727</v>
      </c>
      <c r="AW319" s="217">
        <v>62.086349326650009</v>
      </c>
      <c r="AX319" s="217">
        <v>62.541646011807629</v>
      </c>
      <c r="AY319" s="217">
        <v>62.935133783908654</v>
      </c>
      <c r="AZ319" s="217">
        <v>63.274270186098292</v>
      </c>
      <c r="BA319" s="217">
        <v>63.565870953583072</v>
      </c>
      <c r="BB319" s="217">
        <v>63.816088681385637</v>
      </c>
      <c r="BC319" s="217">
        <v>64.03042122226185</v>
      </c>
      <c r="BD319" s="217">
        <v>64.213740271975013</v>
      </c>
      <c r="BE319" s="217">
        <v>64.37033264433191</v>
      </c>
      <c r="BF319" s="217">
        <v>64.503948567938451</v>
      </c>
      <c r="BG319" s="217">
        <v>64.617852878845696</v>
      </c>
      <c r="BH319" s="217">
        <v>64.714876226494084</v>
      </c>
      <c r="BI319" s="217">
        <v>64.797464376733771</v>
      </c>
      <c r="BJ319" s="217">
        <v>64.867724423157412</v>
      </c>
      <c r="BK319" s="217">
        <v>64.927467249128355</v>
      </c>
      <c r="BL319" s="217">
        <v>64.978245958607502</v>
      </c>
      <c r="BM319" s="217">
        <v>65.021390250224371</v>
      </c>
      <c r="BN319" s="217">
        <v>65.058036876089318</v>
      </c>
      <c r="BO319" s="217">
        <v>65.089156428751281</v>
      </c>
      <c r="BP319" s="217">
        <v>65.115576755270069</v>
      </c>
      <c r="BQ319" s="217">
        <v>65.138003320869956</v>
      </c>
      <c r="BR319" s="217">
        <v>65.157036846683155</v>
      </c>
      <c r="BS319" s="217">
        <v>65.173188534396786</v>
      </c>
      <c r="BT319" s="217">
        <v>65.186893170696209</v>
      </c>
      <c r="BU319" s="217">
        <v>65.198520380092006</v>
      </c>
      <c r="BV319" s="217">
        <v>65.208384268643044</v>
      </c>
      <c r="BW319" s="217">
        <v>65.216751674963675</v>
      </c>
      <c r="BX319" s="217">
        <v>65.223849219813502</v>
      </c>
      <c r="BY319" s="217">
        <v>65.229869322149099</v>
      </c>
      <c r="BZ319" s="217">
        <v>65.234975328097761</v>
      </c>
    </row>
    <row r="320" spans="1:78" ht="15" customHeight="1" x14ac:dyDescent="0.2">
      <c r="A320" s="178" t="s">
        <v>5</v>
      </c>
      <c r="B320" s="215"/>
      <c r="C320" s="215"/>
      <c r="D320" s="215"/>
      <c r="E320" s="215"/>
      <c r="F320" s="215"/>
      <c r="G320" s="215"/>
      <c r="H320" s="217">
        <v>16.463043338291353</v>
      </c>
      <c r="I320" s="217">
        <v>16.528757593633966</v>
      </c>
      <c r="J320" s="217">
        <v>16.609163041261102</v>
      </c>
      <c r="K320" s="217">
        <v>16.707469090951307</v>
      </c>
      <c r="L320" s="217">
        <v>16.82754896464678</v>
      </c>
      <c r="M320" s="217">
        <v>16.974058469318521</v>
      </c>
      <c r="N320" s="217">
        <v>17.15256669599037</v>
      </c>
      <c r="O320" s="217">
        <v>17.369694735006426</v>
      </c>
      <c r="P320" s="217">
        <v>17.633255053050195</v>
      </c>
      <c r="Q320" s="217">
        <v>17.952379244035772</v>
      </c>
      <c r="R320" s="217">
        <v>18.337615143454617</v>
      </c>
      <c r="S320" s="217">
        <v>18.800965657915491</v>
      </c>
      <c r="T320" s="217">
        <v>19.35583139746316</v>
      </c>
      <c r="U320" s="217">
        <v>20.016808382804644</v>
      </c>
      <c r="V320" s="217">
        <v>20.799283081949181</v>
      </c>
      <c r="W320" s="217">
        <v>21.718763931087267</v>
      </c>
      <c r="X320" s="217">
        <v>22.789897424985107</v>
      </c>
      <c r="Y320" s="217">
        <v>24.025145349016555</v>
      </c>
      <c r="Z320" s="217">
        <v>25.433154625728484</v>
      </c>
      <c r="AA320" s="217">
        <v>27.016934623416908</v>
      </c>
      <c r="AB320" s="217">
        <v>28.772060101467925</v>
      </c>
      <c r="AC320" s="217">
        <v>30.685217031572193</v>
      </c>
      <c r="AD320" s="217">
        <v>32.733463588937525</v>
      </c>
      <c r="AE320" s="217">
        <v>34.884544929646729</v>
      </c>
      <c r="AF320" s="217">
        <v>37.098450168229846</v>
      </c>
      <c r="AG320" s="217">
        <v>39.33014731374125</v>
      </c>
      <c r="AH320" s="217">
        <v>41.533143478419689</v>
      </c>
      <c r="AI320" s="217">
        <v>43.663293928695573</v>
      </c>
      <c r="AJ320" s="217">
        <v>45.682213052537733</v>
      </c>
      <c r="AK320" s="217">
        <v>47.559752444146085</v>
      </c>
      <c r="AL320" s="217">
        <v>49.275259645539037</v>
      </c>
      <c r="AM320" s="217">
        <v>50.817619489838776</v>
      </c>
      <c r="AN320" s="217">
        <v>52.184312568158205</v>
      </c>
      <c r="AO320" s="217">
        <v>53.37984738875349</v>
      </c>
      <c r="AP320" s="217">
        <v>54.413931946156126</v>
      </c>
      <c r="AQ320" s="217">
        <v>55.299680832558437</v>
      </c>
      <c r="AR320" s="217">
        <v>56.052050861864117</v>
      </c>
      <c r="AS320" s="217">
        <v>56.68659801617531</v>
      </c>
      <c r="AT320" s="217">
        <v>57.218571600836512</v>
      </c>
      <c r="AU320" s="217">
        <v>57.662313283029761</v>
      </c>
      <c r="AV320" s="217">
        <v>58.030905516336816</v>
      </c>
      <c r="AW320" s="217">
        <v>58.336008411577183</v>
      </c>
      <c r="AX320" s="217">
        <v>58.587829090359975</v>
      </c>
      <c r="AY320" s="217">
        <v>58.795177298843896</v>
      </c>
      <c r="AZ320" s="217">
        <v>58.965571900280935</v>
      </c>
      <c r="BA320" s="217">
        <v>59.105372805401473</v>
      </c>
      <c r="BB320" s="217">
        <v>59.219921090727738</v>
      </c>
      <c r="BC320" s="217">
        <v>59.313676333930829</v>
      </c>
      <c r="BD320" s="217">
        <v>59.39034474700145</v>
      </c>
      <c r="BE320" s="217">
        <v>59.452994830584103</v>
      </c>
      <c r="BF320" s="217">
        <v>59.504159340501687</v>
      </c>
      <c r="BG320" s="217">
        <v>59.545923645245878</v>
      </c>
      <c r="BH320" s="217">
        <v>59.580001298157924</v>
      </c>
      <c r="BI320" s="217">
        <v>59.607798029568542</v>
      </c>
      <c r="BJ320" s="217">
        <v>59.630465512099633</v>
      </c>
      <c r="BK320" s="217">
        <v>59.648946257232751</v>
      </c>
      <c r="BL320" s="217">
        <v>59.664010924334931</v>
      </c>
      <c r="BM320" s="217">
        <v>59.676289204658147</v>
      </c>
      <c r="BN320" s="217">
        <v>59.686295307704881</v>
      </c>
      <c r="BO320" s="217">
        <v>59.694448941058482</v>
      </c>
      <c r="BP320" s="217">
        <v>59.701092545970425</v>
      </c>
      <c r="BQ320" s="217">
        <v>59.706505434061597</v>
      </c>
      <c r="BR320" s="217">
        <v>59.710915367158236</v>
      </c>
      <c r="BS320" s="217">
        <v>59.714508032682744</v>
      </c>
      <c r="BT320" s="217">
        <v>59.717434790399025</v>
      </c>
      <c r="BU320" s="217">
        <v>59.71981900147216</v>
      </c>
      <c r="BV320" s="217">
        <v>59.721761196363403</v>
      </c>
      <c r="BW320" s="217">
        <v>59.723343292657219</v>
      </c>
      <c r="BX320" s="217">
        <v>59.724632036197278</v>
      </c>
      <c r="BY320" s="217">
        <v>59.725681807703154</v>
      </c>
      <c r="BZ320" s="217">
        <v>59.726536911303398</v>
      </c>
    </row>
    <row r="321" spans="1:78" ht="15" customHeight="1" x14ac:dyDescent="0.2">
      <c r="A321" s="178" t="s">
        <v>6</v>
      </c>
      <c r="B321" s="215"/>
      <c r="C321" s="215"/>
      <c r="D321" s="215"/>
      <c r="E321" s="215"/>
      <c r="F321" s="215"/>
      <c r="G321" s="215"/>
      <c r="H321" s="217">
        <v>14.718882687648694</v>
      </c>
      <c r="I321" s="217">
        <v>14.814339413835791</v>
      </c>
      <c r="J321" s="217">
        <v>14.927139002844893</v>
      </c>
      <c r="K321" s="217">
        <v>15.060295435290907</v>
      </c>
      <c r="L321" s="217">
        <v>15.217291921839674</v>
      </c>
      <c r="M321" s="217">
        <v>15.402132196693152</v>
      </c>
      <c r="N321" s="217">
        <v>15.619388359485429</v>
      </c>
      <c r="O321" s="217">
        <v>15.874240525893139</v>
      </c>
      <c r="P321" s="217">
        <v>16.172501722868674</v>
      </c>
      <c r="Q321" s="217">
        <v>16.520619305554142</v>
      </c>
      <c r="R321" s="217">
        <v>16.925641791098549</v>
      </c>
      <c r="S321" s="217">
        <v>17.395137648701578</v>
      </c>
      <c r="T321" s="217">
        <v>17.937050700657078</v>
      </c>
      <c r="U321" s="217">
        <v>18.559476071677182</v>
      </c>
      <c r="V321" s="217">
        <v>19.270342040305252</v>
      </c>
      <c r="W321" s="217">
        <v>20.076987878052606</v>
      </c>
      <c r="X321" s="217">
        <v>20.985637010727309</v>
      </c>
      <c r="Y321" s="217">
        <v>22.000779438437874</v>
      </c>
      <c r="Z321" s="217">
        <v>23.124497187262499</v>
      </c>
      <c r="AA321" s="217">
        <v>24.355789863375698</v>
      </c>
      <c r="AB321" s="217">
        <v>25.689980157168634</v>
      </c>
      <c r="AC321" s="217">
        <v>27.118295217980972</v>
      </c>
      <c r="AD321" s="217">
        <v>28.627721831942296</v>
      </c>
      <c r="AE321" s="217">
        <v>30.201214990710202</v>
      </c>
      <c r="AF321" s="217">
        <v>31.818298530258247</v>
      </c>
      <c r="AG321" s="217">
        <v>33.45603753798509</v>
      </c>
      <c r="AH321" s="217">
        <v>35.090296928445646</v>
      </c>
      <c r="AI321" s="217">
        <v>36.697145376425169</v>
      </c>
      <c r="AJ321" s="217">
        <v>38.254234316118662</v>
      </c>
      <c r="AK321" s="217">
        <v>39.741986836643569</v>
      </c>
      <c r="AL321" s="217">
        <v>41.144469462985185</v>
      </c>
      <c r="AM321" s="217">
        <v>42.449879665940287</v>
      </c>
      <c r="AN321" s="217">
        <v>43.650646988285885</v>
      </c>
      <c r="AO321" s="217">
        <v>44.743200378650407</v>
      </c>
      <c r="AP321" s="217">
        <v>45.727488897064596</v>
      </c>
      <c r="AQ321" s="217">
        <v>46.60635500273343</v>
      </c>
      <c r="AR321" s="217">
        <v>47.38485284902945</v>
      </c>
      <c r="AS321" s="217">
        <v>48.069585283749475</v>
      </c>
      <c r="AT321" s="217">
        <v>48.668109782005956</v>
      </c>
      <c r="AU321" s="217">
        <v>49.188440929665326</v>
      </c>
      <c r="AV321" s="217">
        <v>49.638658643315011</v>
      </c>
      <c r="AW321" s="217">
        <v>50.026618287609949</v>
      </c>
      <c r="AX321" s="217">
        <v>50.359751007602888</v>
      </c>
      <c r="AY321" s="217">
        <v>50.644938939439108</v>
      </c>
      <c r="AZ321" s="217">
        <v>50.88844927149939</v>
      </c>
      <c r="BA321" s="217">
        <v>51.095912267214828</v>
      </c>
      <c r="BB321" s="217">
        <v>51.272330439755379</v>
      </c>
      <c r="BC321" s="217">
        <v>51.422108467914924</v>
      </c>
      <c r="BD321" s="217">
        <v>51.549095778792513</v>
      </c>
      <c r="BE321" s="217">
        <v>51.656635792605435</v>
      </c>
      <c r="BF321" s="217">
        <v>51.747617546201234</v>
      </c>
      <c r="BG321" s="217">
        <v>51.824526777018029</v>
      </c>
      <c r="BH321" s="217">
        <v>51.889494590849296</v>
      </c>
      <c r="BI321" s="217">
        <v>51.944342604547913</v>
      </c>
      <c r="BJ321" s="217">
        <v>51.99062400210466</v>
      </c>
      <c r="BK321" s="217">
        <v>52.029660318943407</v>
      </c>
      <c r="BL321" s="217">
        <v>52.062574017335379</v>
      </c>
      <c r="BM321" s="217">
        <v>52.09031707017337</v>
      </c>
      <c r="BN321" s="217">
        <v>52.113695858082664</v>
      </c>
      <c r="BO321" s="217">
        <v>52.133392726587488</v>
      </c>
      <c r="BP321" s="217">
        <v>52.149984561066269</v>
      </c>
      <c r="BQ321" s="217">
        <v>52.163958728572112</v>
      </c>
      <c r="BR321" s="217">
        <v>52.175726715094001</v>
      </c>
      <c r="BS321" s="217">
        <v>52.185635759907385</v>
      </c>
      <c r="BT321" s="217">
        <v>52.193978758958863</v>
      </c>
      <c r="BU321" s="217">
        <v>52.201002679128464</v>
      </c>
      <c r="BV321" s="217">
        <v>52.206915696197036</v>
      </c>
      <c r="BW321" s="217">
        <v>52.211893242275757</v>
      </c>
      <c r="BX321" s="217">
        <v>52.216083123771234</v>
      </c>
      <c r="BY321" s="217">
        <v>52.219609848823389</v>
      </c>
      <c r="BZ321" s="217">
        <v>52.222578283550938</v>
      </c>
    </row>
    <row r="322" spans="1:78" ht="15" customHeight="1" x14ac:dyDescent="0.2">
      <c r="A322" s="178" t="s">
        <v>7</v>
      </c>
      <c r="B322" s="215"/>
      <c r="C322" s="215"/>
      <c r="D322" s="215"/>
      <c r="E322" s="215"/>
      <c r="F322" s="215"/>
      <c r="G322" s="215"/>
      <c r="H322" s="217">
        <v>13.750540952292305</v>
      </c>
      <c r="I322" s="217">
        <v>13.946378151325032</v>
      </c>
      <c r="J322" s="217">
        <v>14.16626469597011</v>
      </c>
      <c r="K322" s="217">
        <v>14.412792147245467</v>
      </c>
      <c r="L322" s="217">
        <v>14.688734261988696</v>
      </c>
      <c r="M322" s="217">
        <v>14.997032936441354</v>
      </c>
      <c r="N322" s="217">
        <v>15.340775012877014</v>
      </c>
      <c r="O322" s="217">
        <v>15.723158034579139</v>
      </c>
      <c r="P322" s="217">
        <v>16.147443005560675</v>
      </c>
      <c r="Q322" s="217">
        <v>16.616892331471959</v>
      </c>
      <c r="R322" s="217">
        <v>17.134691445710011</v>
      </c>
      <c r="S322" s="217">
        <v>17.703853221316667</v>
      </c>
      <c r="T322" s="217">
        <v>18.327105190625151</v>
      </c>
      <c r="U322" s="217">
        <v>19.006760877842076</v>
      </c>
      <c r="V322" s="217">
        <v>19.744578196008415</v>
      </c>
      <c r="W322" s="217">
        <v>20.54160981467134</v>
      </c>
      <c r="X322" s="217">
        <v>21.398052539476726</v>
      </c>
      <c r="Y322" s="217">
        <v>22.313104844863894</v>
      </c>
      <c r="Z322" s="217">
        <v>23.284843466918197</v>
      </c>
      <c r="AA322" s="217">
        <v>24.310131035006364</v>
      </c>
      <c r="AB322" s="217">
        <v>25.384566726138278</v>
      </c>
      <c r="AC322" s="217">
        <v>26.502490555221897</v>
      </c>
      <c r="AD322" s="217">
        <v>27.657049007647295</v>
      </c>
      <c r="AE322" s="217">
        <v>28.840325349790493</v>
      </c>
      <c r="AF322" s="217">
        <v>30.043532470510879</v>
      </c>
      <c r="AG322" s="217">
        <v>31.25726013641918</v>
      </c>
      <c r="AH322" s="217">
        <v>32.471762900287693</v>
      </c>
      <c r="AI322" s="217">
        <v>33.677270446079859</v>
      </c>
      <c r="AJ322" s="217">
        <v>34.864299614043816</v>
      </c>
      <c r="AK322" s="217">
        <v>36.023947156897528</v>
      </c>
      <c r="AL322" s="217">
        <v>37.148144466493974</v>
      </c>
      <c r="AM322" s="217">
        <v>38.229859706101905</v>
      </c>
      <c r="AN322" s="217">
        <v>39.26323829522471</v>
      </c>
      <c r="AO322" s="217">
        <v>40.24367866987923</v>
      </c>
      <c r="AP322" s="217">
        <v>41.167845848569002</v>
      </c>
      <c r="AQ322" s="217">
        <v>42.033629911554385</v>
      </c>
      <c r="AR322" s="217">
        <v>42.840059650736208</v>
      </c>
      <c r="AS322" s="217">
        <v>43.587183255382527</v>
      </c>
      <c r="AT322" s="217">
        <v>44.275928093211853</v>
      </c>
      <c r="AU322" s="217">
        <v>44.907950719120677</v>
      </c>
      <c r="AV322" s="217">
        <v>45.485486562689395</v>
      </c>
      <c r="AW322" s="217">
        <v>46.011206676548028</v>
      </c>
      <c r="AX322" s="217">
        <v>46.488086781745579</v>
      </c>
      <c r="AY322" s="217">
        <v>46.919291852257317</v>
      </c>
      <c r="AZ322" s="217">
        <v>47.308077780420611</v>
      </c>
      <c r="BA322" s="217">
        <v>47.657710323391889</v>
      </c>
      <c r="BB322" s="217">
        <v>47.971400553936071</v>
      </c>
      <c r="BC322" s="217">
        <v>48.252255394372852</v>
      </c>
      <c r="BD322" s="217">
        <v>48.503241446501335</v>
      </c>
      <c r="BE322" s="217">
        <v>48.72716018152741</v>
      </c>
      <c r="BF322" s="217">
        <v>48.926632563004816</v>
      </c>
      <c r="BG322" s="217">
        <v>49.104091290434553</v>
      </c>
      <c r="BH322" s="217">
        <v>49.261779029012388</v>
      </c>
      <c r="BI322" s="217">
        <v>49.401751199692647</v>
      </c>
      <c r="BJ322" s="217">
        <v>49.525882120060686</v>
      </c>
      <c r="BK322" s="217">
        <v>49.635873495004496</v>
      </c>
      <c r="BL322" s="217">
        <v>49.733264447450821</v>
      </c>
      <c r="BM322" s="217">
        <v>49.819442448601869</v>
      </c>
      <c r="BN322" s="217">
        <v>49.895654652467819</v>
      </c>
      <c r="BO322" s="217">
        <v>49.963019261423945</v>
      </c>
      <c r="BP322" s="217">
        <v>50.022536649687829</v>
      </c>
      <c r="BQ322" s="217">
        <v>50.075100052345718</v>
      </c>
      <c r="BR322" s="217">
        <v>50.121505691457791</v>
      </c>
      <c r="BS322" s="217">
        <v>50.162462260438019</v>
      </c>
      <c r="BT322" s="217">
        <v>50.198599725772588</v>
      </c>
      <c r="BU322" s="217">
        <v>50.230477433399855</v>
      </c>
      <c r="BV322" s="217">
        <v>50.25859152762883</v>
      </c>
      <c r="BW322" s="217">
        <v>50.28338170494208</v>
      </c>
      <c r="BX322" s="217">
        <v>50.305237334759084</v>
      </c>
      <c r="BY322" s="217">
        <v>50.32450298533535</v>
      </c>
      <c r="BZ322" s="217">
        <v>50.341483396330865</v>
      </c>
    </row>
    <row r="323" spans="1:78" ht="15" customHeight="1" x14ac:dyDescent="0.2">
      <c r="A323" s="178" t="s">
        <v>8</v>
      </c>
      <c r="B323" s="215"/>
      <c r="C323" s="215"/>
      <c r="D323" s="215"/>
      <c r="E323" s="215"/>
      <c r="F323" s="215"/>
      <c r="G323" s="215"/>
      <c r="H323" s="217">
        <v>12.308002072422255</v>
      </c>
      <c r="I323" s="217">
        <v>12.492133023638281</v>
      </c>
      <c r="J323" s="217">
        <v>12.700606283753087</v>
      </c>
      <c r="K323" s="217">
        <v>12.936286316292087</v>
      </c>
      <c r="L323" s="217">
        <v>13.202272566869862</v>
      </c>
      <c r="M323" s="217">
        <v>13.501888562804773</v>
      </c>
      <c r="N323" s="217">
        <v>13.838660048089951</v>
      </c>
      <c r="O323" s="217">
        <v>14.216279421020559</v>
      </c>
      <c r="P323" s="217">
        <v>14.638553583742345</v>
      </c>
      <c r="Q323" s="217">
        <v>15.10933234864793</v>
      </c>
      <c r="R323" s="217">
        <v>15.632414872156961</v>
      </c>
      <c r="S323" s="217">
        <v>16.211432309764007</v>
      </c>
      <c r="T323" s="217">
        <v>16.84970611360329</v>
      </c>
      <c r="U323" s="217">
        <v>17.5500832081641</v>
      </c>
      <c r="V323" s="217">
        <v>18.314751709957854</v>
      </c>
      <c r="W323" s="217">
        <v>19.145043839439666</v>
      </c>
      <c r="X323" s="217">
        <v>20.041236013998578</v>
      </c>
      <c r="Y323" s="217">
        <v>21.002359456074025</v>
      </c>
      <c r="Z323" s="217">
        <v>22.026037486354411</v>
      </c>
      <c r="AA323" s="217">
        <v>23.108367364712937</v>
      </c>
      <c r="AB323" s="217">
        <v>24.24386443261205</v>
      </c>
      <c r="AC323" s="217">
        <v>25.42548386404204</v>
      </c>
      <c r="AD323" s="217">
        <v>26.644730308691919</v>
      </c>
      <c r="AE323" s="217">
        <v>27.891858325718744</v>
      </c>
      <c r="AF323" s="217">
        <v>29.156157506123812</v>
      </c>
      <c r="AG323" s="217">
        <v>30.426306793330106</v>
      </c>
      <c r="AH323" s="217">
        <v>31.690774239634905</v>
      </c>
      <c r="AI323" s="217">
        <v>32.938232742836441</v>
      </c>
      <c r="AJ323" s="217">
        <v>34.157960258746257</v>
      </c>
      <c r="AK323" s="217">
        <v>35.340194975747401</v>
      </c>
      <c r="AL323" s="217">
        <v>36.476421583908433</v>
      </c>
      <c r="AM323" s="217">
        <v>37.559573015340767</v>
      </c>
      <c r="AN323" s="217">
        <v>38.584141415733384</v>
      </c>
      <c r="AO323" s="217">
        <v>39.546201122877477</v>
      </c>
      <c r="AP323" s="217">
        <v>40.443353843654968</v>
      </c>
      <c r="AQ323" s="217">
        <v>41.27461128170571</v>
      </c>
      <c r="AR323" s="217">
        <v>42.040232951581977</v>
      </c>
      <c r="AS323" s="217">
        <v>42.741537054980178</v>
      </c>
      <c r="AT323" s="217">
        <v>43.38070062365869</v>
      </c>
      <c r="AU323" s="217">
        <v>43.960562309710596</v>
      </c>
      <c r="AV323" s="217">
        <v>44.484437861998082</v>
      </c>
      <c r="AW323" s="217">
        <v>44.955954984020131</v>
      </c>
      <c r="AX323" s="217">
        <v>45.378911278980247</v>
      </c>
      <c r="AY323" s="217">
        <v>45.75715654883826</v>
      </c>
      <c r="AZ323" s="217">
        <v>46.094498890764015</v>
      </c>
      <c r="BA323" s="217">
        <v>46.394632798962263</v>
      </c>
      <c r="BB323" s="217">
        <v>46.661086749853986</v>
      </c>
      <c r="BC323" s="217">
        <v>46.897187417962236</v>
      </c>
      <c r="BD323" s="217">
        <v>47.106037630677584</v>
      </c>
      <c r="BE323" s="217">
        <v>47.290505325891786</v>
      </c>
      <c r="BF323" s="217">
        <v>47.453221048422954</v>
      </c>
      <c r="BG323" s="217">
        <v>47.596581849368675</v>
      </c>
      <c r="BH323" s="217">
        <v>47.722759794718939</v>
      </c>
      <c r="BI323" s="217">
        <v>47.833713618114572</v>
      </c>
      <c r="BJ323" s="217">
        <v>47.931202351320749</v>
      </c>
      <c r="BK323" s="217">
        <v>48.01680002686858</v>
      </c>
      <c r="BL323" s="217">
        <v>48.091910768138547</v>
      </c>
      <c r="BM323" s="217">
        <v>48.157783764257509</v>
      </c>
      <c r="BN323" s="217">
        <v>48.21552777395884</v>
      </c>
      <c r="BO323" s="217">
        <v>48.266124918407321</v>
      </c>
      <c r="BP323" s="217">
        <v>48.310443612590717</v>
      </c>
      <c r="BQ323" s="217">
        <v>48.349250552740827</v>
      </c>
      <c r="BR323" s="217">
        <v>48.383221727481676</v>
      </c>
      <c r="BS323" s="217">
        <v>48.412952456603918</v>
      </c>
      <c r="BT323" s="217">
        <v>48.438966486584441</v>
      </c>
      <c r="BU323" s="217">
        <v>48.461724188737314</v>
      </c>
      <c r="BV323" s="217">
        <v>48.481629916249844</v>
      </c>
      <c r="BW323" s="217">
        <v>48.499038581971192</v>
      </c>
      <c r="BX323" s="217">
        <v>48.514261520972532</v>
      </c>
      <c r="BY323" s="217">
        <v>48.527571701593921</v>
      </c>
      <c r="BZ323" s="217">
        <v>48.539208346703688</v>
      </c>
    </row>
    <row r="324" spans="1:78" ht="15" customHeight="1" x14ac:dyDescent="0.2">
      <c r="A324" s="178" t="s">
        <v>9</v>
      </c>
      <c r="B324" s="215"/>
      <c r="C324" s="215"/>
      <c r="D324" s="215"/>
      <c r="E324" s="215"/>
      <c r="F324" s="215"/>
      <c r="G324" s="215"/>
      <c r="H324" s="217">
        <v>10.644072395862139</v>
      </c>
      <c r="I324" s="217">
        <v>10.739431977138347</v>
      </c>
      <c r="J324" s="217">
        <v>10.852778054061867</v>
      </c>
      <c r="K324" s="217">
        <v>10.987349018898543</v>
      </c>
      <c r="L324" s="217">
        <v>11.146902358053419</v>
      </c>
      <c r="M324" s="217">
        <v>11.335771315003806</v>
      </c>
      <c r="N324" s="217">
        <v>11.558916209543368</v>
      </c>
      <c r="O324" s="217">
        <v>11.821964124468956</v>
      </c>
      <c r="P324" s="217">
        <v>12.131228268167575</v>
      </c>
      <c r="Q324" s="217">
        <v>12.493695523532164</v>
      </c>
      <c r="R324" s="217">
        <v>12.916967706354956</v>
      </c>
      <c r="S324" s="217">
        <v>13.409139305377627</v>
      </c>
      <c r="T324" s="217">
        <v>13.978592690585046</v>
      </c>
      <c r="U324" s="217">
        <v>14.633692050490033</v>
      </c>
      <c r="V324" s="217">
        <v>15.382361098708298</v>
      </c>
      <c r="W324" s="217">
        <v>16.231538501789608</v>
      </c>
      <c r="X324" s="217">
        <v>17.186520414083631</v>
      </c>
      <c r="Y324" s="217">
        <v>18.250221893558674</v>
      </c>
      <c r="Z324" s="217">
        <v>19.422416829749125</v>
      </c>
      <c r="AA324" s="217">
        <v>20.699045028925916</v>
      </c>
      <c r="AB324" s="217">
        <v>22.071697830724045</v>
      </c>
      <c r="AC324" s="217">
        <v>23.527400512244178</v>
      </c>
      <c r="AD324" s="217">
        <v>25.048791853117464</v>
      </c>
      <c r="AE324" s="217">
        <v>26.614754461234838</v>
      </c>
      <c r="AF324" s="217">
        <v>28.201478389594662</v>
      </c>
      <c r="AG324" s="217">
        <v>29.783859831136915</v>
      </c>
      <c r="AH324" s="217">
        <v>31.337067689433098</v>
      </c>
      <c r="AI324" s="217">
        <v>32.838074404836789</v>
      </c>
      <c r="AJ324" s="217">
        <v>34.266955267266432</v>
      </c>
      <c r="AK324" s="217">
        <v>35.607810008906959</v>
      </c>
      <c r="AL324" s="217">
        <v>36.849236068457387</v>
      </c>
      <c r="AM324" s="217">
        <v>37.984362530207996</v>
      </c>
      <c r="AN324" s="217">
        <v>39.01051761462498</v>
      </c>
      <c r="AO324" s="217">
        <v>39.928639446414707</v>
      </c>
      <c r="AP324" s="217">
        <v>40.742548388315342</v>
      </c>
      <c r="AQ324" s="217">
        <v>41.458185779649043</v>
      </c>
      <c r="AR324" s="217">
        <v>42.082898015950036</v>
      </c>
      <c r="AS324" s="217">
        <v>42.624815603228036</v>
      </c>
      <c r="AT324" s="217">
        <v>43.092350516054729</v>
      </c>
      <c r="AU324" s="217">
        <v>43.493815143428499</v>
      </c>
      <c r="AV324" s="217">
        <v>43.837153031674504</v>
      </c>
      <c r="AW324" s="217">
        <v>44.129764668171504</v>
      </c>
      <c r="AX324" s="217">
        <v>44.378409156257575</v>
      </c>
      <c r="AY324" s="217">
        <v>44.589163213006394</v>
      </c>
      <c r="AZ324" s="217">
        <v>44.767421143495156</v>
      </c>
      <c r="BA324" s="217">
        <v>44.91792234267372</v>
      </c>
      <c r="BB324" s="217">
        <v>45.044795833271245</v>
      </c>
      <c r="BC324" s="217">
        <v>45.151614024825179</v>
      </c>
      <c r="BD324" s="217">
        <v>45.241450125525155</v>
      </c>
      <c r="BE324" s="217">
        <v>45.316935424530783</v>
      </c>
      <c r="BF324" s="217">
        <v>45.380314022124359</v>
      </c>
      <c r="BG324" s="217">
        <v>45.433493581997844</v>
      </c>
      <c r="BH324" s="217">
        <v>45.47809138511856</v>
      </c>
      <c r="BI324" s="217">
        <v>45.515475444753804</v>
      </c>
      <c r="BJ324" s="217">
        <v>45.546800754725346</v>
      </c>
      <c r="BK324" s="217">
        <v>45.57304093428683</v>
      </c>
      <c r="BL324" s="217">
        <v>45.595015639282821</v>
      </c>
      <c r="BM324" s="217">
        <v>45.61341415762196</v>
      </c>
      <c r="BN324" s="217">
        <v>45.62881561746218</v>
      </c>
      <c r="BO324" s="217">
        <v>45.641706223064041</v>
      </c>
      <c r="BP324" s="217">
        <v>45.652493905925304</v>
      </c>
      <c r="BQ324" s="217">
        <v>45.661520744299445</v>
      </c>
      <c r="BR324" s="217">
        <v>45.669073466969159</v>
      </c>
      <c r="BS324" s="217">
        <v>45.675392320020499</v>
      </c>
      <c r="BT324" s="217">
        <v>45.680678540046443</v>
      </c>
      <c r="BU324" s="217">
        <v>45.685100644640713</v>
      </c>
      <c r="BV324" s="217">
        <v>45.68879972165761</v>
      </c>
      <c r="BW324" s="217">
        <v>45.691893872618898</v>
      </c>
      <c r="BX324" s="217">
        <v>45.694481942754308</v>
      </c>
      <c r="BY324" s="217">
        <v>45.696646650259282</v>
      </c>
      <c r="BZ324" s="217">
        <v>45.698457210177246</v>
      </c>
    </row>
    <row r="325" spans="1:78" ht="15" customHeight="1" x14ac:dyDescent="0.2">
      <c r="A325" s="178" t="s">
        <v>10</v>
      </c>
      <c r="B325" s="215"/>
      <c r="C325" s="215"/>
      <c r="D325" s="215"/>
      <c r="E325" s="215"/>
      <c r="F325" s="215"/>
      <c r="G325" s="215"/>
      <c r="H325" s="217">
        <v>9.7300146907782672</v>
      </c>
      <c r="I325" s="217">
        <v>9.7761040647126265</v>
      </c>
      <c r="J325" s="217">
        <v>9.8322375396786974</v>
      </c>
      <c r="K325" s="217">
        <v>9.9005472278902147</v>
      </c>
      <c r="L325" s="217">
        <v>9.9835903601700497</v>
      </c>
      <c r="M325" s="217">
        <v>10.084420777798284</v>
      </c>
      <c r="N325" s="217">
        <v>10.206665926339904</v>
      </c>
      <c r="O325" s="217">
        <v>10.35460621733065</v>
      </c>
      <c r="P325" s="217">
        <v>10.533251356591807</v>
      </c>
      <c r="Q325" s="217">
        <v>10.748405100013608</v>
      </c>
      <c r="R325" s="217">
        <v>11.006705772573747</v>
      </c>
      <c r="S325" s="217">
        <v>11.315624802612856</v>
      </c>
      <c r="T325" s="217">
        <v>11.683399805420994</v>
      </c>
      <c r="U325" s="217">
        <v>12.118873232977982</v>
      </c>
      <c r="V325" s="217">
        <v>12.631203889286736</v>
      </c>
      <c r="W325" s="217">
        <v>13.229419262430895</v>
      </c>
      <c r="X325" s="217">
        <v>13.921785158632551</v>
      </c>
      <c r="Y325" s="217">
        <v>14.714989443305726</v>
      </c>
      <c r="Z325" s="217">
        <v>15.613171675939849</v>
      </c>
      <c r="AA325" s="217">
        <v>16.61687950478829</v>
      </c>
      <c r="AB325" s="217">
        <v>17.722088924771455</v>
      </c>
      <c r="AC325" s="217">
        <v>18.919473647000423</v>
      </c>
      <c r="AD325" s="217">
        <v>20.194126820023794</v>
      </c>
      <c r="AE325" s="217">
        <v>21.525904356124393</v>
      </c>
      <c r="AF325" s="217">
        <v>22.890463487335929</v>
      </c>
      <c r="AG325" s="217">
        <v>24.2609268187</v>
      </c>
      <c r="AH325" s="217">
        <v>25.609950764760548</v>
      </c>
      <c r="AI325" s="217">
        <v>26.911870454654281</v>
      </c>
      <c r="AJ325" s="217">
        <v>28.144572296273505</v>
      </c>
      <c r="AK325" s="217">
        <v>29.290818813458973</v>
      </c>
      <c r="AL325" s="217">
        <v>30.338889007055066</v>
      </c>
      <c r="AM325" s="217">
        <v>31.28255037698699</v>
      </c>
      <c r="AN325" s="217">
        <v>32.120498176015602</v>
      </c>
      <c r="AO325" s="217">
        <v>32.855457903991955</v>
      </c>
      <c r="AP325" s="217">
        <v>33.493149104188916</v>
      </c>
      <c r="AQ325" s="217">
        <v>34.041270404819223</v>
      </c>
      <c r="AR325" s="217">
        <v>34.508610630013166</v>
      </c>
      <c r="AS325" s="217">
        <v>34.904337336406385</v>
      </c>
      <c r="AT325" s="217">
        <v>35.237472722850121</v>
      </c>
      <c r="AU325" s="217">
        <v>35.516540463894188</v>
      </c>
      <c r="AV325" s="217">
        <v>35.749353886302202</v>
      </c>
      <c r="AW325" s="217">
        <v>35.942912346336961</v>
      </c>
      <c r="AX325" s="217">
        <v>36.103374882062951</v>
      </c>
      <c r="AY325" s="217">
        <v>36.236085208718123</v>
      </c>
      <c r="AZ325" s="217">
        <v>36.345627897981309</v>
      </c>
      <c r="BA325" s="217">
        <v>36.435901001933253</v>
      </c>
      <c r="BB325" s="217">
        <v>36.510194935695928</v>
      </c>
      <c r="BC325" s="217">
        <v>36.571270985909479</v>
      </c>
      <c r="BD325" s="217">
        <v>36.621435434032406</v>
      </c>
      <c r="BE325" s="217">
        <v>36.662607127957713</v>
      </c>
      <c r="BF325" s="217">
        <v>36.696377575102943</v>
      </c>
      <c r="BG325" s="217">
        <v>36.724063422656002</v>
      </c>
      <c r="BH325" s="217">
        <v>36.746751666097282</v>
      </c>
      <c r="BI325" s="217">
        <v>36.765338185973633</v>
      </c>
      <c r="BJ325" s="217">
        <v>36.780560329311385</v>
      </c>
      <c r="BK325" s="217">
        <v>36.793024278741889</v>
      </c>
      <c r="BL325" s="217">
        <v>36.803227925690393</v>
      </c>
      <c r="BM325" s="217">
        <v>36.811579908118659</v>
      </c>
      <c r="BN325" s="217">
        <v>36.818415404018026</v>
      </c>
      <c r="BO325" s="217">
        <v>36.82400919890425</v>
      </c>
      <c r="BP325" s="217">
        <v>36.828586474752029</v>
      </c>
      <c r="BQ325" s="217">
        <v>36.832331702278871</v>
      </c>
      <c r="BR325" s="217">
        <v>36.835395959720131</v>
      </c>
      <c r="BS325" s="217">
        <v>36.837902949663231</v>
      </c>
      <c r="BT325" s="217">
        <v>36.839953940955084</v>
      </c>
      <c r="BU325" s="217">
        <v>36.841631824654954</v>
      </c>
      <c r="BV325" s="217">
        <v>36.843004440810773</v>
      </c>
      <c r="BW325" s="217">
        <v>36.844127305779196</v>
      </c>
      <c r="BX325" s="217">
        <v>36.845045847189311</v>
      </c>
      <c r="BY325" s="217">
        <v>36.845797234821106</v>
      </c>
      <c r="BZ325" s="217">
        <v>36.846411880047725</v>
      </c>
    </row>
    <row r="326" spans="1:78" ht="15" customHeight="1" x14ac:dyDescent="0.2">
      <c r="A326" s="178" t="s">
        <v>11</v>
      </c>
      <c r="B326" s="215"/>
      <c r="C326" s="215"/>
      <c r="D326" s="215"/>
      <c r="E326" s="215"/>
      <c r="F326" s="215"/>
      <c r="G326" s="215"/>
      <c r="H326" s="217">
        <v>8.4551350521159137</v>
      </c>
      <c r="I326" s="217">
        <v>8.4884637466416262</v>
      </c>
      <c r="J326" s="217">
        <v>8.5286740208831553</v>
      </c>
      <c r="K326" s="217">
        <v>8.577148422100926</v>
      </c>
      <c r="L326" s="217">
        <v>8.6355297584433064</v>
      </c>
      <c r="M326" s="217">
        <v>8.7057621150325151</v>
      </c>
      <c r="N326" s="217">
        <v>8.7901346281779844</v>
      </c>
      <c r="O326" s="217">
        <v>8.891326276882122</v>
      </c>
      <c r="P326" s="217">
        <v>9.0124487986587845</v>
      </c>
      <c r="Q326" s="217">
        <v>9.1570832716141481</v>
      </c>
      <c r="R326" s="217">
        <v>9.3293038767311192</v>
      </c>
      <c r="S326" s="217">
        <v>9.5336798761812762</v>
      </c>
      <c r="T326" s="217">
        <v>9.7752440524333881</v>
      </c>
      <c r="U326" s="217">
        <v>10.059413096792895</v>
      </c>
      <c r="V326" s="217">
        <v>10.391843376524609</v>
      </c>
      <c r="W326" s="217">
        <v>10.778205213592244</v>
      </c>
      <c r="X326" s="217">
        <v>11.223861763371774</v>
      </c>
      <c r="Y326" s="217">
        <v>11.733446536333778</v>
      </c>
      <c r="Z326" s="217">
        <v>12.310348100120756</v>
      </c>
      <c r="AA326" s="217">
        <v>12.956132006057675</v>
      </c>
      <c r="AB326" s="217">
        <v>13.669956732839598</v>
      </c>
      <c r="AC326" s="217">
        <v>14.448067337619083</v>
      </c>
      <c r="AD326" s="217">
        <v>15.28346894808417</v>
      </c>
      <c r="AE326" s="217">
        <v>16.165881769595437</v>
      </c>
      <c r="AF326" s="217">
        <v>17.082051566386149</v>
      </c>
      <c r="AG326" s="217">
        <v>18.016433581716573</v>
      </c>
      <c r="AH326" s="217">
        <v>18.9521937048818</v>
      </c>
      <c r="AI326" s="217">
        <v>19.872398733320527</v>
      </c>
      <c r="AJ326" s="217">
        <v>20.761221468736075</v>
      </c>
      <c r="AK326" s="217">
        <v>21.60498267670096</v>
      </c>
      <c r="AL326" s="217">
        <v>22.392892000812147</v>
      </c>
      <c r="AM326" s="217">
        <v>23.117419256228143</v>
      </c>
      <c r="AN326" s="217">
        <v>23.77430290600519</v>
      </c>
      <c r="AO326" s="217">
        <v>24.362262441649477</v>
      </c>
      <c r="AP326" s="217">
        <v>24.882513858087627</v>
      </c>
      <c r="AQ326" s="217">
        <v>25.338191830958465</v>
      </c>
      <c r="AR326" s="217">
        <v>25.733766098615135</v>
      </c>
      <c r="AS326" s="217">
        <v>26.07451335498736</v>
      </c>
      <c r="AT326" s="217">
        <v>26.366078745304129</v>
      </c>
      <c r="AU326" s="217">
        <v>26.61413850877554</v>
      </c>
      <c r="AV326" s="217">
        <v>26.824159675486307</v>
      </c>
      <c r="AW326" s="217">
        <v>27.001243804217061</v>
      </c>
      <c r="AX326" s="217">
        <v>27.150038106744447</v>
      </c>
      <c r="AY326" s="217">
        <v>27.274697186623534</v>
      </c>
      <c r="AZ326" s="217">
        <v>27.378880479183017</v>
      </c>
      <c r="BA326" s="217">
        <v>27.465773177704271</v>
      </c>
      <c r="BB326" s="217">
        <v>27.538121246639129</v>
      </c>
      <c r="BC326" s="217">
        <v>27.59827366493019</v>
      </c>
      <c r="BD326" s="217">
        <v>27.648227146340602</v>
      </c>
      <c r="BE326" s="217">
        <v>27.689670221112365</v>
      </c>
      <c r="BF326" s="217">
        <v>27.724024777291127</v>
      </c>
      <c r="BG326" s="217">
        <v>27.752484022665165</v>
      </c>
      <c r="BH326" s="217">
        <v>27.776046416222577</v>
      </c>
      <c r="BI326" s="217">
        <v>27.795545500805304</v>
      </c>
      <c r="BJ326" s="217">
        <v>27.81167580375557</v>
      </c>
      <c r="BK326" s="217">
        <v>27.825015104754641</v>
      </c>
      <c r="BL326" s="217">
        <v>27.836043433411028</v>
      </c>
      <c r="BM326" s="217">
        <v>27.845159177849254</v>
      </c>
      <c r="BN326" s="217">
        <v>27.85269267673619</v>
      </c>
      <c r="BO326" s="217">
        <v>27.858917642600858</v>
      </c>
      <c r="BP326" s="217">
        <v>27.864060731766649</v>
      </c>
      <c r="BQ326" s="217">
        <v>27.868309540748996</v>
      </c>
      <c r="BR326" s="217">
        <v>27.871819273677623</v>
      </c>
      <c r="BS326" s="217">
        <v>27.874718291980315</v>
      </c>
      <c r="BT326" s="217">
        <v>27.877112727152898</v>
      </c>
      <c r="BU326" s="217">
        <v>27.879090310326788</v>
      </c>
      <c r="BV326" s="217">
        <v>27.880723548576171</v>
      </c>
      <c r="BW326" s="217">
        <v>27.882072357331722</v>
      </c>
      <c r="BX326" s="217">
        <v>27.883186240624859</v>
      </c>
      <c r="BY326" s="217">
        <v>27.884106095871545</v>
      </c>
      <c r="BZ326" s="217">
        <v>27.884865707199758</v>
      </c>
    </row>
    <row r="327" spans="1:78" ht="15" customHeight="1" x14ac:dyDescent="0.2">
      <c r="A327" s="178" t="s">
        <v>12</v>
      </c>
      <c r="B327" s="215"/>
      <c r="C327" s="215"/>
      <c r="D327" s="215"/>
      <c r="E327" s="215"/>
      <c r="F327" s="215"/>
      <c r="G327" s="215"/>
      <c r="H327" s="217">
        <v>6.3638279754143294</v>
      </c>
      <c r="I327" s="217">
        <v>6.3764169546591125</v>
      </c>
      <c r="J327" s="217">
        <v>6.3918313829631659</v>
      </c>
      <c r="K327" s="217">
        <v>6.4106951038611504</v>
      </c>
      <c r="L327" s="217">
        <v>6.4337645585903536</v>
      </c>
      <c r="M327" s="217">
        <v>6.4619544044164137</v>
      </c>
      <c r="N327" s="217">
        <v>6.4963667923280539</v>
      </c>
      <c r="O327" s="217">
        <v>6.5383241450086595</v>
      </c>
      <c r="P327" s="217">
        <v>6.5894048218581007</v>
      </c>
      <c r="Q327" s="217">
        <v>6.6514803531120217</v>
      </c>
      <c r="R327" s="217">
        <v>6.7267518846387624</v>
      </c>
      <c r="S327" s="217">
        <v>6.8177820102424382</v>
      </c>
      <c r="T327" s="217">
        <v>6.9275162105480765</v>
      </c>
      <c r="U327" s="217">
        <v>7.0592856626072527</v>
      </c>
      <c r="V327" s="217">
        <v>7.2167803675250761</v>
      </c>
      <c r="W327" s="217">
        <v>7.403978749195419</v>
      </c>
      <c r="X327" s="217">
        <v>7.6250178740752679</v>
      </c>
      <c r="Y327" s="217">
        <v>7.8839884997571597</v>
      </c>
      <c r="Z327" s="217">
        <v>8.1846430554735932</v>
      </c>
      <c r="AA327" s="217">
        <v>8.5300144078700377</v>
      </c>
      <c r="AB327" s="217">
        <v>8.9219604048792984</v>
      </c>
      <c r="AC327" s="217">
        <v>9.3606735023492238</v>
      </c>
      <c r="AD327" s="217">
        <v>9.8442227271423146</v>
      </c>
      <c r="AE327" s="217">
        <v>10.368218922032487</v>
      </c>
      <c r="AF327" s="217">
        <v>10.925702229710183</v>
      </c>
      <c r="AG327" s="217">
        <v>11.507332010112568</v>
      </c>
      <c r="AH327" s="217">
        <v>12.101909510553902</v>
      </c>
      <c r="AI327" s="217">
        <v>12.697190946010336</v>
      </c>
      <c r="AJ327" s="217">
        <v>13.280874742868429</v>
      </c>
      <c r="AK327" s="217">
        <v>13.841598631322011</v>
      </c>
      <c r="AL327" s="217">
        <v>14.369779478154513</v>
      </c>
      <c r="AM327" s="217">
        <v>14.85817239896479</v>
      </c>
      <c r="AN327" s="217">
        <v>15.302098009442023</v>
      </c>
      <c r="AO327" s="217">
        <v>15.699360759929577</v>
      </c>
      <c r="AP327" s="217">
        <v>16.049934437722044</v>
      </c>
      <c r="AQ327" s="217">
        <v>16.355513181463792</v>
      </c>
      <c r="AR327" s="217">
        <v>16.61902087592993</v>
      </c>
      <c r="AS327" s="217">
        <v>16.844149264640123</v>
      </c>
      <c r="AT327" s="217">
        <v>17.034967171509152</v>
      </c>
      <c r="AU327" s="217">
        <v>17.195618245833547</v>
      </c>
      <c r="AV327" s="217">
        <v>17.330106635190813</v>
      </c>
      <c r="AW327" s="217">
        <v>17.442159462139411</v>
      </c>
      <c r="AX327" s="217">
        <v>17.535150523479828</v>
      </c>
      <c r="AY327" s="217">
        <v>17.612069236188873</v>
      </c>
      <c r="AZ327" s="217">
        <v>17.67552069790754</v>
      </c>
      <c r="BA327" s="217">
        <v>17.727745481633132</v>
      </c>
      <c r="BB327" s="217">
        <v>17.770650623751749</v>
      </c>
      <c r="BC327" s="217">
        <v>17.805845770759699</v>
      </c>
      <c r="BD327" s="217">
        <v>17.834680465620881</v>
      </c>
      <c r="BE327" s="217">
        <v>17.85828007249469</v>
      </c>
      <c r="BF327" s="217">
        <v>17.877578922694028</v>
      </c>
      <c r="BG327" s="217">
        <v>17.893350002982064</v>
      </c>
      <c r="BH327" s="217">
        <v>17.906230985905424</v>
      </c>
      <c r="BI327" s="217">
        <v>17.916746694417832</v>
      </c>
      <c r="BJ327" s="217">
        <v>17.925328257575107</v>
      </c>
      <c r="BK327" s="217">
        <v>17.932329293841789</v>
      </c>
      <c r="BL327" s="217">
        <v>17.938039484502571</v>
      </c>
      <c r="BM327" s="217">
        <v>17.942695893225178</v>
      </c>
      <c r="BN327" s="217">
        <v>17.946492363314846</v>
      </c>
      <c r="BO327" s="217">
        <v>17.949587290932378</v>
      </c>
      <c r="BP327" s="217">
        <v>17.952110036325756</v>
      </c>
      <c r="BQ327" s="217">
        <v>17.954166199403957</v>
      </c>
      <c r="BR327" s="217">
        <v>17.955841952669346</v>
      </c>
      <c r="BS327" s="217">
        <v>17.957207594543142</v>
      </c>
      <c r="BT327" s="217">
        <v>17.958320459779543</v>
      </c>
      <c r="BU327" s="217">
        <v>17.95922730092164</v>
      </c>
      <c r="BV327" s="217">
        <v>17.959966235364103</v>
      </c>
      <c r="BW327" s="217">
        <v>17.960568336216589</v>
      </c>
      <c r="BX327" s="217">
        <v>17.961058931440398</v>
      </c>
      <c r="BY327" s="217">
        <v>17.961458664295609</v>
      </c>
      <c r="BZ327" s="217">
        <v>17.961784358648707</v>
      </c>
    </row>
    <row r="328" spans="1:78" ht="15" customHeight="1" x14ac:dyDescent="0.2">
      <c r="A328" s="178" t="s">
        <v>13</v>
      </c>
      <c r="B328" s="215"/>
      <c r="C328" s="215"/>
      <c r="D328" s="215"/>
      <c r="E328" s="215"/>
      <c r="F328" s="215"/>
      <c r="G328" s="215"/>
      <c r="H328" s="217">
        <v>4.3951429889629816</v>
      </c>
      <c r="I328" s="217">
        <v>4.395331020047041</v>
      </c>
      <c r="J328" s="217">
        <v>4.3956102902036962</v>
      </c>
      <c r="K328" s="217">
        <v>4.3960250578913422</v>
      </c>
      <c r="L328" s="217">
        <v>4.3966410338742943</v>
      </c>
      <c r="M328" s="217">
        <v>4.3975557591493528</v>
      </c>
      <c r="N328" s="217">
        <v>4.3989139791274976</v>
      </c>
      <c r="O328" s="217">
        <v>4.4009303901959669</v>
      </c>
      <c r="P328" s="217">
        <v>4.4039232295511699</v>
      </c>
      <c r="Q328" s="217">
        <v>4.4083637355369296</v>
      </c>
      <c r="R328" s="217">
        <v>4.4149486652454542</v>
      </c>
      <c r="S328" s="217">
        <v>4.4247059335981556</v>
      </c>
      <c r="T328" s="217">
        <v>4.4391470017126125</v>
      </c>
      <c r="U328" s="217">
        <v>4.4604834259831101</v>
      </c>
      <c r="V328" s="217">
        <v>4.4919274528314492</v>
      </c>
      <c r="W328" s="217">
        <v>4.5380938528785215</v>
      </c>
      <c r="X328" s="217">
        <v>4.6055039158092894</v>
      </c>
      <c r="Y328" s="217">
        <v>4.7031465205160332</v>
      </c>
      <c r="Z328" s="217">
        <v>4.8429494722692352</v>
      </c>
      <c r="AA328" s="217">
        <v>5.039828047483315</v>
      </c>
      <c r="AB328" s="217">
        <v>5.3107113719811068</v>
      </c>
      <c r="AC328" s="217">
        <v>5.6717318456527677</v>
      </c>
      <c r="AD328" s="217">
        <v>6.1329854514827247</v>
      </c>
      <c r="AE328" s="217">
        <v>6.6915176364145932</v>
      </c>
      <c r="AF328" s="217">
        <v>7.3255317010232623</v>
      </c>
      <c r="AG328" s="217">
        <v>7.9945459212573464</v>
      </c>
      <c r="AH328" s="217">
        <v>8.6482368970678198</v>
      </c>
      <c r="AI328" s="217">
        <v>9.2406808187228577</v>
      </c>
      <c r="AJ328" s="217">
        <v>9.7421193521107767</v>
      </c>
      <c r="AK328" s="217">
        <v>10.142540256345431</v>
      </c>
      <c r="AL328" s="217">
        <v>10.447693869101347</v>
      </c>
      <c r="AM328" s="217">
        <v>10.672064915626887</v>
      </c>
      <c r="AN328" s="217">
        <v>10.832731352674546</v>
      </c>
      <c r="AO328" s="217">
        <v>10.945613449158374</v>
      </c>
      <c r="AP328" s="217">
        <v>11.023867410535891</v>
      </c>
      <c r="AQ328" s="217">
        <v>11.0776133465014</v>
      </c>
      <c r="AR328" s="217">
        <v>11.114291275701436</v>
      </c>
      <c r="AS328" s="217">
        <v>11.139212238426293</v>
      </c>
      <c r="AT328" s="217">
        <v>11.156094612581835</v>
      </c>
      <c r="AU328" s="217">
        <v>11.167508327784169</v>
      </c>
      <c r="AV328" s="217">
        <v>11.175214321558247</v>
      </c>
      <c r="AW328" s="217">
        <v>11.180412253305633</v>
      </c>
      <c r="AX328" s="217">
        <v>11.183916243150044</v>
      </c>
      <c r="AY328" s="217">
        <v>11.186277337328633</v>
      </c>
      <c r="AZ328" s="217">
        <v>11.187867865167963</v>
      </c>
      <c r="BA328" s="217">
        <v>11.188939104993857</v>
      </c>
      <c r="BB328" s="217">
        <v>11.189660505693389</v>
      </c>
      <c r="BC328" s="217">
        <v>11.190146273773603</v>
      </c>
      <c r="BD328" s="217">
        <v>11.19047335542481</v>
      </c>
      <c r="BE328" s="217">
        <v>11.190693580322151</v>
      </c>
      <c r="BF328" s="217">
        <v>11.190841854396986</v>
      </c>
      <c r="BG328" s="217">
        <v>11.190941683308376</v>
      </c>
      <c r="BH328" s="217">
        <v>11.191008894603987</v>
      </c>
      <c r="BI328" s="217">
        <v>11.191054145242468</v>
      </c>
      <c r="BJ328" s="217">
        <v>11.191084610496757</v>
      </c>
      <c r="BK328" s="217">
        <v>11.191105121330887</v>
      </c>
      <c r="BL328" s="217">
        <v>11.191118930284578</v>
      </c>
      <c r="BM328" s="217">
        <v>11.191128227170616</v>
      </c>
      <c r="BN328" s="217">
        <v>11.19113448629755</v>
      </c>
      <c r="BO328" s="217">
        <v>11.191138700250535</v>
      </c>
      <c r="BP328" s="217">
        <v>11.191141537290111</v>
      </c>
      <c r="BQ328" s="217">
        <v>11.191143447323482</v>
      </c>
      <c r="BR328" s="217">
        <v>11.191144733250784</v>
      </c>
      <c r="BS328" s="217">
        <v>11.191145598999412</v>
      </c>
      <c r="BT328" s="217">
        <v>11.191146181863317</v>
      </c>
      <c r="BU328" s="217">
        <v>11.1911465742755</v>
      </c>
      <c r="BV328" s="217">
        <v>11.191146838466356</v>
      </c>
      <c r="BW328" s="217">
        <v>11.191147016332408</v>
      </c>
      <c r="BX328" s="217">
        <v>11.19114713608043</v>
      </c>
      <c r="BY328" s="217">
        <v>11.191147216700582</v>
      </c>
      <c r="BZ328" s="217">
        <v>11.191147270977963</v>
      </c>
    </row>
    <row r="329" spans="1:78" ht="15" customHeight="1" x14ac:dyDescent="0.2">
      <c r="A329" s="178" t="s">
        <v>14</v>
      </c>
      <c r="B329" s="215"/>
      <c r="C329" s="215"/>
      <c r="D329" s="215"/>
      <c r="E329" s="215"/>
      <c r="F329" s="215"/>
      <c r="G329" s="215"/>
      <c r="H329" s="217">
        <v>2.9941397239891705</v>
      </c>
      <c r="I329" s="217">
        <v>2.99460124834415</v>
      </c>
      <c r="J329" s="217">
        <v>2.9951882380124104</v>
      </c>
      <c r="K329" s="217">
        <v>2.9959347302672397</v>
      </c>
      <c r="L329" s="217">
        <v>2.9968839527906259</v>
      </c>
      <c r="M329" s="217">
        <v>2.9980907783219983</v>
      </c>
      <c r="N329" s="217">
        <v>2.9996248183307461</v>
      </c>
      <c r="O329" s="217">
        <v>3.001574311793211</v>
      </c>
      <c r="P329" s="217">
        <v>3.0040509968217681</v>
      </c>
      <c r="Q329" s="217">
        <v>3.0071961867470414</v>
      </c>
      <c r="R329" s="217">
        <v>3.0111883051829436</v>
      </c>
      <c r="S329" s="217">
        <v>3.0162521606383259</v>
      </c>
      <c r="T329" s="217">
        <v>3.0226702498097029</v>
      </c>
      <c r="U329" s="217">
        <v>3.0307963520946717</v>
      </c>
      <c r="V329" s="217">
        <v>3.0410715877787466</v>
      </c>
      <c r="W329" s="217">
        <v>3.0540429154118294</v>
      </c>
      <c r="X329" s="217">
        <v>3.0703836769826718</v>
      </c>
      <c r="Y329" s="217">
        <v>3.090915176490356</v>
      </c>
      <c r="Z329" s="217">
        <v>3.1166272916869473</v>
      </c>
      <c r="AA329" s="217">
        <v>3.1486946591035152</v>
      </c>
      <c r="AB329" s="217">
        <v>3.188482967597861</v>
      </c>
      <c r="AC329" s="217">
        <v>3.2375374047557832</v>
      </c>
      <c r="AD329" s="217">
        <v>3.2975426693378345</v>
      </c>
      <c r="AE329" s="217">
        <v>3.3702420414867365</v>
      </c>
      <c r="AF329" s="217">
        <v>3.4573033537670899</v>
      </c>
      <c r="AG329" s="217">
        <v>3.5601246092145153</v>
      </c>
      <c r="AH329" s="217">
        <v>3.6795838787913571</v>
      </c>
      <c r="AI329" s="217">
        <v>3.8157580437142871</v>
      </c>
      <c r="AJ329" s="217">
        <v>3.9676601834665925</v>
      </c>
      <c r="AK329" s="217">
        <v>4.1330672373264301</v>
      </c>
      <c r="AL329" s="217">
        <v>4.3085140999525491</v>
      </c>
      <c r="AM329" s="217">
        <v>4.4895048184613398</v>
      </c>
      <c r="AN329" s="217">
        <v>4.6709351128401657</v>
      </c>
      <c r="AO329" s="217">
        <v>4.84765128086143</v>
      </c>
      <c r="AP329" s="217">
        <v>5.0150205404095018</v>
      </c>
      <c r="AQ329" s="217">
        <v>5.1693835044599226</v>
      </c>
      <c r="AR329" s="217">
        <v>5.3083031896831763</v>
      </c>
      <c r="AS329" s="217">
        <v>5.4305932672148849</v>
      </c>
      <c r="AT329" s="217">
        <v>5.5361686516732345</v>
      </c>
      <c r="AU329" s="217">
        <v>5.6257926356397565</v>
      </c>
      <c r="AV329" s="217">
        <v>5.7007945817171413</v>
      </c>
      <c r="AW329" s="217">
        <v>5.7628122128168568</v>
      </c>
      <c r="AX329" s="217">
        <v>5.8135870938274152</v>
      </c>
      <c r="AY329" s="217">
        <v>5.8548207381139559</v>
      </c>
      <c r="AZ329" s="217">
        <v>5.8880855376693582</v>
      </c>
      <c r="BA329" s="217">
        <v>5.9147787963104879</v>
      </c>
      <c r="BB329" s="217">
        <v>5.936107203540895</v>
      </c>
      <c r="BC329" s="217">
        <v>5.9530907567959908</v>
      </c>
      <c r="BD329" s="217">
        <v>5.9665777282839638</v>
      </c>
      <c r="BE329" s="217">
        <v>5.9772648220699924</v>
      </c>
      <c r="BF329" s="217">
        <v>5.9857187632497482</v>
      </c>
      <c r="BG329" s="217">
        <v>5.9923971094997031</v>
      </c>
      <c r="BH329" s="217">
        <v>5.9976671333487577</v>
      </c>
      <c r="BI329" s="217">
        <v>6.001822299633881</v>
      </c>
      <c r="BJ329" s="217">
        <v>6.005096265905518</v>
      </c>
      <c r="BK329" s="217">
        <v>6.0076745540451331</v>
      </c>
      <c r="BL329" s="217">
        <v>6.009704145895725</v>
      </c>
      <c r="BM329" s="217">
        <v>6.0113012906447132</v>
      </c>
      <c r="BN329" s="217">
        <v>6.0125578075618602</v>
      </c>
      <c r="BO329" s="217">
        <v>6.0135461437000739</v>
      </c>
      <c r="BP329" s="217">
        <v>6.0143234138801818</v>
      </c>
      <c r="BQ329" s="217">
        <v>6.0149346163044477</v>
      </c>
      <c r="BR329" s="217">
        <v>6.0154151849755504</v>
      </c>
      <c r="BS329" s="217">
        <v>6.0157930113649174</v>
      </c>
      <c r="BT329" s="217">
        <v>6.0160900430234427</v>
      </c>
      <c r="BU329" s="217">
        <v>6.0163235460170466</v>
      </c>
      <c r="BV329" s="217">
        <v>6.0165071008658835</v>
      </c>
      <c r="BW329" s="217">
        <v>6.0166513876167018</v>
      </c>
      <c r="BX329" s="217">
        <v>6.0167648043074298</v>
      </c>
      <c r="BY329" s="217">
        <v>6.016853953942495</v>
      </c>
      <c r="BZ329" s="217">
        <v>6.0169240277867182</v>
      </c>
    </row>
    <row r="330" spans="1:78" ht="15" customHeight="1" x14ac:dyDescent="0.2">
      <c r="A330" s="178" t="s">
        <v>15</v>
      </c>
      <c r="B330" s="215"/>
      <c r="C330" s="215"/>
      <c r="D330" s="215"/>
      <c r="E330" s="215"/>
      <c r="F330" s="215"/>
      <c r="G330" s="215"/>
      <c r="H330" s="217">
        <v>2.3738886904048884</v>
      </c>
      <c r="I330" s="217">
        <v>2.374481259416807</v>
      </c>
      <c r="J330" s="217">
        <v>2.3751808709411328</v>
      </c>
      <c r="K330" s="217">
        <v>2.3760067657894131</v>
      </c>
      <c r="L330" s="217">
        <v>2.3769816056523676</v>
      </c>
      <c r="M330" s="217">
        <v>2.3781320664738024</v>
      </c>
      <c r="N330" s="217">
        <v>2.3794895288884508</v>
      </c>
      <c r="O330" s="217">
        <v>2.3810908792599386</v>
      </c>
      <c r="P330" s="217">
        <v>2.3829794357712943</v>
      </c>
      <c r="Q330" s="217">
        <v>2.3852060145390994</v>
      </c>
      <c r="R330" s="217">
        <v>2.3878301505764958</v>
      </c>
      <c r="S330" s="217">
        <v>2.3909214872447437</v>
      </c>
      <c r="T330" s="217">
        <v>2.394561345091434</v>
      </c>
      <c r="U330" s="217">
        <v>2.3988444759798608</v>
      </c>
      <c r="V330" s="217">
        <v>2.4038810002511801</v>
      </c>
      <c r="W330" s="217">
        <v>2.4097985121510499</v>
      </c>
      <c r="X330" s="217">
        <v>2.4167443204301962</v>
      </c>
      <c r="Y330" s="217">
        <v>2.424887765145181</v>
      </c>
      <c r="Z330" s="217">
        <v>2.434422516274104</v>
      </c>
      <c r="AA330" s="217">
        <v>2.4455687128055894</v>
      </c>
      <c r="AB330" s="217">
        <v>2.4585747407319953</v>
      </c>
      <c r="AC330" s="217">
        <v>2.4737183740339037</v>
      </c>
      <c r="AD330" s="217">
        <v>2.4913069152527023</v>
      </c>
      <c r="AE330" s="217">
        <v>2.5116758757551518</v>
      </c>
      <c r="AF330" s="217">
        <v>2.5351856394115</v>
      </c>
      <c r="AG330" s="217">
        <v>2.5622154733147378</v>
      </c>
      <c r="AH330" s="217">
        <v>2.5931542105751584</v>
      </c>
      <c r="AI330" s="217">
        <v>2.6283869683556973</v>
      </c>
      <c r="AJ330" s="217">
        <v>2.6682774229654864</v>
      </c>
      <c r="AK330" s="217">
        <v>2.7131454895865845</v>
      </c>
      <c r="AL330" s="217">
        <v>2.7632407843645463</v>
      </c>
      <c r="AM330" s="217">
        <v>2.8187129898736325</v>
      </c>
      <c r="AN330" s="217">
        <v>2.8795811570215921</v>
      </c>
      <c r="AO330" s="217">
        <v>2.9457049369001589</v>
      </c>
      <c r="AP330" s="217">
        <v>3.0167615395341656</v>
      </c>
      <c r="AQ330" s="217">
        <v>3.0922325932837387</v>
      </c>
      <c r="AR330" s="217">
        <v>3.1714047568228159</v>
      </c>
      <c r="AS330" s="217">
        <v>3.2533867400462375</v>
      </c>
      <c r="AT330" s="217">
        <v>3.3371433506083839</v>
      </c>
      <c r="AU330" s="217">
        <v>3.4215445992808373</v>
      </c>
      <c r="AV330" s="217">
        <v>3.5054253125377963</v>
      </c>
      <c r="AW330" s="217">
        <v>3.5876487586542489</v>
      </c>
      <c r="AX330" s="217">
        <v>3.6671670247188022</v>
      </c>
      <c r="AY330" s="217">
        <v>3.7430715055125363</v>
      </c>
      <c r="AZ330" s="217">
        <v>3.814628703055055</v>
      </c>
      <c r="BA330" s="217">
        <v>3.8812990823115139</v>
      </c>
      <c r="BB330" s="217">
        <v>3.9427393414640246</v>
      </c>
      <c r="BC330" s="217">
        <v>3.9987905722458033</v>
      </c>
      <c r="BD330" s="217">
        <v>4.0494560776129127</v>
      </c>
      <c r="BE330" s="217">
        <v>4.0948730237415445</v>
      </c>
      <c r="BF330" s="217">
        <v>4.135281789075572</v>
      </c>
      <c r="BG330" s="217">
        <v>4.1709961017578303</v>
      </c>
      <c r="BH330" s="217">
        <v>4.2023761018849894</v>
      </c>
      <c r="BI330" s="217">
        <v>4.2298055405421557</v>
      </c>
      <c r="BJ330" s="217">
        <v>4.2536735629431455</v>
      </c>
      <c r="BK330" s="217">
        <v>4.2743609697390239</v>
      </c>
      <c r="BL330" s="217">
        <v>4.2922305043935145</v>
      </c>
      <c r="BM330" s="217">
        <v>4.3076205401797854</v>
      </c>
      <c r="BN330" s="217">
        <v>4.3208414915353242</v>
      </c>
      <c r="BO330" s="217">
        <v>4.3321743067533349</v>
      </c>
      <c r="BP330" s="217">
        <v>4.34187047602114</v>
      </c>
      <c r="BQ330" s="217">
        <v>4.3501530843728986</v>
      </c>
      <c r="BR330" s="217">
        <v>4.3572185361469513</v>
      </c>
      <c r="BS330" s="217">
        <v>4.3632386662607345</v>
      </c>
      <c r="BT330" s="217">
        <v>4.368363029456078</v>
      </c>
      <c r="BU330" s="217">
        <v>4.3727212203879846</v>
      </c>
      <c r="BV330" s="217">
        <v>4.3764251257334088</v>
      </c>
      <c r="BW330" s="217">
        <v>4.3795710460485697</v>
      </c>
      <c r="BX330" s="217">
        <v>4.3822416519092968</v>
      </c>
      <c r="BY330" s="217">
        <v>4.3845077579118712</v>
      </c>
      <c r="BZ330" s="217">
        <v>4.386429911168567</v>
      </c>
    </row>
    <row r="331" spans="1:78" ht="15" customHeight="1" x14ac:dyDescent="0.2">
      <c r="A331" s="178" t="s">
        <v>44</v>
      </c>
      <c r="B331" s="215"/>
      <c r="C331" s="215"/>
      <c r="D331" s="215"/>
      <c r="E331" s="215"/>
      <c r="F331" s="215"/>
      <c r="G331" s="215"/>
      <c r="H331" s="217">
        <v>2.017744382285386</v>
      </c>
      <c r="I331" s="217">
        <v>2.0182437703233229</v>
      </c>
      <c r="J331" s="217">
        <v>2.0188345215932997</v>
      </c>
      <c r="K331" s="217">
        <v>2.0195332351175925</v>
      </c>
      <c r="L331" s="217">
        <v>2.0203594793239339</v>
      </c>
      <c r="M331" s="217">
        <v>2.0213363047297208</v>
      </c>
      <c r="N331" s="217">
        <v>2.0224908377187396</v>
      </c>
      <c r="O331" s="217">
        <v>2.0238549652090687</v>
      </c>
      <c r="P331" s="217">
        <v>2.0254661198845545</v>
      </c>
      <c r="Q331" s="217">
        <v>2.0273681748199199</v>
      </c>
      <c r="R331" s="217">
        <v>2.0296124544125318</v>
      </c>
      <c r="S331" s="217">
        <v>2.0322588650575013</v>
      </c>
      <c r="T331" s="217">
        <v>2.035377143327719</v>
      </c>
      <c r="U331" s="217">
        <v>2.0390482107250913</v>
      </c>
      <c r="V331" s="217">
        <v>2.0433656113331837</v>
      </c>
      <c r="W331" s="217">
        <v>2.048436990711985</v>
      </c>
      <c r="X331" s="217">
        <v>2.0543855497805268</v>
      </c>
      <c r="Y331" s="217">
        <v>2.0613513748745738</v>
      </c>
      <c r="Z331" s="217">
        <v>2.069492503541587</v>
      </c>
      <c r="AA331" s="217">
        <v>2.0789855345454975</v>
      </c>
      <c r="AB331" s="217">
        <v>2.0900255310108942</v>
      </c>
      <c r="AC331" s="217">
        <v>2.1028249010716249</v>
      </c>
      <c r="AD331" s="217">
        <v>2.1176108779647977</v>
      </c>
      <c r="AE331" s="217">
        <v>2.1346211735961251</v>
      </c>
      <c r="AF331" s="217">
        <v>2.1540973650433908</v>
      </c>
      <c r="AG331" s="217">
        <v>2.1762756179445617</v>
      </c>
      <c r="AH331" s="217">
        <v>2.2013744850728099</v>
      </c>
      <c r="AI331" s="217">
        <v>2.2295797734744416</v>
      </c>
      <c r="AJ331" s="217">
        <v>2.2610268702864764</v>
      </c>
      <c r="AK331" s="217">
        <v>2.2957814519904609</v>
      </c>
      <c r="AL331" s="217">
        <v>2.3338201284988225</v>
      </c>
      <c r="AM331" s="217">
        <v>2.3750131902445801</v>
      </c>
      <c r="AN331" s="217">
        <v>2.4191120752768902</v>
      </c>
      <c r="AO331" s="217">
        <v>2.4657442642197474</v>
      </c>
      <c r="AP331" s="217">
        <v>2.5144178757755138</v>
      </c>
      <c r="AQ331" s="217">
        <v>2.5645372028496456</v>
      </c>
      <c r="AR331" s="217">
        <v>2.6154288925959452</v>
      </c>
      <c r="AS331" s="217">
        <v>2.6663767130129621</v>
      </c>
      <c r="AT331" s="217">
        <v>2.7166612779890769</v>
      </c>
      <c r="AU331" s="217">
        <v>2.7656001429861781</v>
      </c>
      <c r="AV331" s="217">
        <v>2.8125836103773936</v>
      </c>
      <c r="AW331" s="217">
        <v>2.8571024183155416</v>
      </c>
      <c r="AX331" s="217">
        <v>2.8987649887136486</v>
      </c>
      <c r="AY331" s="217">
        <v>2.9373036701896034</v>
      </c>
      <c r="AZ331" s="217">
        <v>2.9725710060378194</v>
      </c>
      <c r="BA331" s="217">
        <v>3.0045281788846454</v>
      </c>
      <c r="BB331" s="217">
        <v>3.0332283102230466</v>
      </c>
      <c r="BC331" s="217">
        <v>3.0587972741692697</v>
      </c>
      <c r="BD331" s="217">
        <v>3.0814142787491523</v>
      </c>
      <c r="BE331" s="217">
        <v>3.1012938656811682</v>
      </c>
      <c r="BF331" s="217">
        <v>3.1186703463318937</v>
      </c>
      <c r="BG331" s="217">
        <v>3.1337851383336401</v>
      </c>
      <c r="BH331" s="217">
        <v>3.146877048147287</v>
      </c>
      <c r="BI331" s="217">
        <v>3.1581752687772697</v>
      </c>
      <c r="BJ331" s="217">
        <v>3.1678947107006028</v>
      </c>
      <c r="BK331" s="217">
        <v>3.1762332277694352</v>
      </c>
      <c r="BL331" s="217">
        <v>3.1833703071045969</v>
      </c>
      <c r="BM331" s="217">
        <v>3.1894668361544238</v>
      </c>
      <c r="BN331" s="217">
        <v>3.1946656212301434</v>
      </c>
      <c r="BO331" s="217">
        <v>3.1990923966447631</v>
      </c>
      <c r="BP331" s="217">
        <v>3.2028571242053077</v>
      </c>
      <c r="BQ331" s="217">
        <v>3.2060554353211836</v>
      </c>
      <c r="BR331" s="217">
        <v>3.208770111082444</v>
      </c>
      <c r="BS331" s="217">
        <v>3.211072529563908</v>
      </c>
      <c r="BT331" s="217">
        <v>3.2130240353533734</v>
      </c>
      <c r="BU331" s="217">
        <v>3.2146772052242083</v>
      </c>
      <c r="BV331" s="217">
        <v>3.2160769973386136</v>
      </c>
      <c r="BW331" s="217">
        <v>3.2172617806172434</v>
      </c>
      <c r="BX331" s="217">
        <v>3.2182642469951439</v>
      </c>
      <c r="BY331" s="217">
        <v>3.2191122130547538</v>
      </c>
      <c r="BZ331" s="217">
        <v>3.219829319650013</v>
      </c>
    </row>
    <row r="332" spans="1:78" ht="15" customHeight="1" x14ac:dyDescent="0.2">
      <c r="A332" s="178" t="s">
        <v>45</v>
      </c>
      <c r="B332" s="215"/>
      <c r="C332" s="215"/>
      <c r="D332" s="215"/>
      <c r="E332" s="215"/>
      <c r="F332" s="215"/>
      <c r="G332" s="215"/>
      <c r="H332" s="215">
        <v>1.6141611993504748</v>
      </c>
      <c r="I332" s="215">
        <v>1.6145582242538656</v>
      </c>
      <c r="J332" s="215">
        <v>1.6150285442620498</v>
      </c>
      <c r="K332" s="215">
        <v>1.6155855783771944</v>
      </c>
      <c r="L332" s="215">
        <v>1.6162451571351311</v>
      </c>
      <c r="M332" s="215">
        <v>1.6170259377255012</v>
      </c>
      <c r="N332" s="215">
        <v>1.6179498831695536</v>
      </c>
      <c r="O332" s="215">
        <v>1.6190428123777623</v>
      </c>
      <c r="P332" s="215">
        <v>1.6203350272678505</v>
      </c>
      <c r="Q332" s="215">
        <v>1.6218620216871023</v>
      </c>
      <c r="R332" s="215">
        <v>1.6236652742910966</v>
      </c>
      <c r="S332" s="215">
        <v>1.6257931233089125</v>
      </c>
      <c r="T332" s="215">
        <v>1.628301714662175</v>
      </c>
      <c r="U332" s="215">
        <v>1.6312560054452394</v>
      </c>
      <c r="V332" s="215">
        <v>1.6347307914207987</v>
      </c>
      <c r="W332" s="215">
        <v>1.6388117089494143</v>
      </c>
      <c r="X332" s="215">
        <v>1.6435961376769643</v>
      </c>
      <c r="Y332" s="215">
        <v>1.6491938995977882</v>
      </c>
      <c r="Z332" s="215">
        <v>1.6557276126199252</v>
      </c>
      <c r="AA332" s="215">
        <v>1.6633325134423063</v>
      </c>
      <c r="AB332" s="215">
        <v>1.6721555182908359</v>
      </c>
      <c r="AC332" s="215">
        <v>1.6823532466494535</v>
      </c>
      <c r="AD332" s="215">
        <v>1.6940887023718383</v>
      </c>
      <c r="AE332" s="215">
        <v>1.7075263031500552</v>
      </c>
      <c r="AF332" s="215">
        <v>1.7228249928409995</v>
      </c>
      <c r="AG332" s="215">
        <v>1.7401292844290202</v>
      </c>
      <c r="AH332" s="215">
        <v>1.7595582859760672</v>
      </c>
      <c r="AI332" s="215">
        <v>1.7811930698689371</v>
      </c>
      <c r="AJ332" s="215">
        <v>1.8050631480017527</v>
      </c>
      <c r="AK332" s="215">
        <v>1.8311332693516902</v>
      </c>
      <c r="AL332" s="215">
        <v>1.8592921765195782</v>
      </c>
      <c r="AM332" s="215">
        <v>1.8893452205620798</v>
      </c>
      <c r="AN332" s="215">
        <v>1.9210127005580426</v>
      </c>
      <c r="AO332" s="215">
        <v>1.953935358292177</v>
      </c>
      <c r="AP332" s="215">
        <v>1.9876875987589477</v>
      </c>
      <c r="AQ332" s="215">
        <v>2.0217978337421654</v>
      </c>
      <c r="AR332" s="215">
        <v>2.0557740995041573</v>
      </c>
      <c r="AS332" s="215">
        <v>2.0891320945075709</v>
      </c>
      <c r="AT332" s="215">
        <v>2.1214223011914122</v>
      </c>
      <c r="AU332" s="215">
        <v>2.1522530396710189</v>
      </c>
      <c r="AV332" s="215">
        <v>2.1813070959408067</v>
      </c>
      <c r="AW332" s="215">
        <v>2.2083507429314637</v>
      </c>
      <c r="AX332" s="215">
        <v>2.2332352158117712</v>
      </c>
      <c r="AY332" s="215">
        <v>2.2558917281979425</v>
      </c>
      <c r="AZ332" s="215">
        <v>2.2763217502970972</v>
      </c>
      <c r="BA332" s="215">
        <v>2.2945844777938902</v>
      </c>
      <c r="BB332" s="215">
        <v>2.3107832761030536</v>
      </c>
      <c r="BC332" s="215">
        <v>2.3250525193871781</v>
      </c>
      <c r="BD332" s="215">
        <v>2.3375457921496867</v>
      </c>
      <c r="BE332" s="215">
        <v>2.3484259875747204</v>
      </c>
      <c r="BF332" s="215">
        <v>2.3578574828115428</v>
      </c>
      <c r="BG332" s="215">
        <v>2.3660003200993254</v>
      </c>
      <c r="BH332" s="215">
        <v>2.3730061699563771</v>
      </c>
      <c r="BI332" s="215">
        <v>2.3790157801467506</v>
      </c>
      <c r="BJ332" s="215">
        <v>2.3841575987839825</v>
      </c>
      <c r="BK332" s="215">
        <v>2.3885472803155321</v>
      </c>
      <c r="BL332" s="215">
        <v>2.3922878222514967</v>
      </c>
      <c r="BM332" s="215">
        <v>2.3954701263966278</v>
      </c>
      <c r="BN332" s="215">
        <v>2.39817382351597</v>
      </c>
      <c r="BO332" s="215">
        <v>2.4004682407323266</v>
      </c>
      <c r="BP332" s="215">
        <v>2.4024134247929312</v>
      </c>
      <c r="BQ332" s="215">
        <v>2.4040611613906773</v>
      </c>
      <c r="BR332" s="215">
        <v>2.4054559515251808</v>
      </c>
      <c r="BS332" s="215">
        <v>2.4066359213484967</v>
      </c>
      <c r="BT332" s="215">
        <v>2.4076336530614824</v>
      </c>
      <c r="BU332" s="215">
        <v>2.4084769321568626</v>
      </c>
      <c r="BV332" s="215">
        <v>2.4091894114669095</v>
      </c>
      <c r="BW332" s="215">
        <v>2.4097911957439284</v>
      </c>
      <c r="BX332" s="215">
        <v>2.4102993524153336</v>
      </c>
      <c r="BY332" s="215">
        <v>2.4107283551219476</v>
      </c>
      <c r="BZ332" s="215">
        <v>2.411090466974648</v>
      </c>
    </row>
    <row r="333" spans="1:78" ht="15" customHeight="1" x14ac:dyDescent="0.2">
      <c r="A333" s="178" t="s">
        <v>46</v>
      </c>
      <c r="B333" s="215"/>
      <c r="C333" s="215"/>
      <c r="D333" s="215"/>
      <c r="E333" s="215"/>
      <c r="F333" s="215"/>
      <c r="G333" s="215"/>
      <c r="H333" s="215">
        <v>1.2914464699885093</v>
      </c>
      <c r="I333" s="215">
        <v>1.2917722828840605</v>
      </c>
      <c r="J333" s="215">
        <v>1.2921559973730514</v>
      </c>
      <c r="K333" s="215">
        <v>1.2926078808570736</v>
      </c>
      <c r="L333" s="215">
        <v>1.2931400126806158</v>
      </c>
      <c r="M333" s="215">
        <v>1.2937666005171531</v>
      </c>
      <c r="N333" s="215">
        <v>1.2945043506912406</v>
      </c>
      <c r="O333" s="215">
        <v>1.2953729011219288</v>
      </c>
      <c r="P333" s="215">
        <v>1.2963953267702402</v>
      </c>
      <c r="Q333" s="215">
        <v>1.2975987287530955</v>
      </c>
      <c r="R333" s="215">
        <v>1.2990149196144938</v>
      </c>
      <c r="S333" s="215">
        <v>1.3006812185655983</v>
      </c>
      <c r="T333" s="215">
        <v>1.3026413717297405</v>
      </c>
      <c r="U333" s="215">
        <v>1.3049466134218801</v>
      </c>
      <c r="V333" s="215">
        <v>1.3076568850580728</v>
      </c>
      <c r="W333" s="215">
        <v>1.3108422281480412</v>
      </c>
      <c r="X333" s="215">
        <v>1.3145843665804291</v>
      </c>
      <c r="Y333" s="215">
        <v>1.3189784905279145</v>
      </c>
      <c r="Z333" s="215">
        <v>1.3241352490561418</v>
      </c>
      <c r="AA333" s="215">
        <v>1.3301829499679669</v>
      </c>
      <c r="AB333" s="215">
        <v>1.3372699523373224</v>
      </c>
      <c r="AC333" s="215">
        <v>1.3455672180734193</v>
      </c>
      <c r="AD333" s="215">
        <v>1.3552709618974703</v>
      </c>
      <c r="AE333" s="215">
        <v>1.3666053022611286</v>
      </c>
      <c r="AF333" s="215">
        <v>1.3798247668520196</v>
      </c>
      <c r="AG333" s="215">
        <v>1.395216443506849</v>
      </c>
      <c r="AH333" s="215">
        <v>1.4131014894522882</v>
      </c>
      <c r="AI333" s="215">
        <v>1.4338356193376045</v>
      </c>
      <c r="AJ333" s="215">
        <v>1.4578080889735427</v>
      </c>
      <c r="AK333" s="215">
        <v>1.4854385851908416</v>
      </c>
      <c r="AL333" s="215">
        <v>1.5171713376894307</v>
      </c>
      <c r="AM333" s="215">
        <v>1.5534657099551687</v>
      </c>
      <c r="AN333" s="215">
        <v>1.5947825373483584</v>
      </c>
      <c r="AO333" s="215">
        <v>1.6415656051260239</v>
      </c>
      <c r="AP333" s="215">
        <v>1.6942179467099134</v>
      </c>
      <c r="AQ333" s="215">
        <v>1.7530731376413997</v>
      </c>
      <c r="AR333" s="215">
        <v>1.8183624863074024</v>
      </c>
      <c r="AS333" s="215">
        <v>1.8901799562434825</v>
      </c>
      <c r="AT333" s="215">
        <v>1.9684477035264056</v>
      </c>
      <c r="AU333" s="215">
        <v>2.0528860959794448</v>
      </c>
      <c r="AV333" s="215">
        <v>2.1429927374625493</v>
      </c>
      <c r="AW333" s="215">
        <v>2.2380350530440856</v>
      </c>
      <c r="AX333" s="215">
        <v>2.3370601522896317</v>
      </c>
      <c r="AY333" s="215">
        <v>2.4389238932432917</v>
      </c>
      <c r="AZ333" s="215">
        <v>2.5423384913462099</v>
      </c>
      <c r="BA333" s="215">
        <v>2.6459351096854808</v>
      </c>
      <c r="BB333" s="215">
        <v>2.7483352791962496</v>
      </c>
      <c r="BC333" s="215">
        <v>2.8482233857323926</v>
      </c>
      <c r="BD333" s="215">
        <v>2.9444122621541924</v>
      </c>
      <c r="BE333" s="215">
        <v>3.0358951929520197</v>
      </c>
      <c r="BF333" s="215">
        <v>3.1218800288362702</v>
      </c>
      <c r="BG333" s="215">
        <v>3.2018039996504228</v>
      </c>
      <c r="BH333" s="215">
        <v>3.2753305332399343</v>
      </c>
      <c r="BI333" s="215">
        <v>3.342331416897288</v>
      </c>
      <c r="BJ333" s="215">
        <v>3.4028587285657994</v>
      </c>
      <c r="BK333" s="215">
        <v>3.4571111418440701</v>
      </c>
      <c r="BL333" s="215">
        <v>3.5053986875682903</v>
      </c>
      <c r="BM333" s="215">
        <v>3.5481091294198448</v>
      </c>
      <c r="BN333" s="215">
        <v>3.5856780583595911</v>
      </c>
      <c r="BO333" s="215">
        <v>3.6185638343683002</v>
      </c>
      <c r="BP333" s="215">
        <v>3.6472277190652007</v>
      </c>
      <c r="BQ333" s="215">
        <v>3.6721189879459888</v>
      </c>
      <c r="BR333" s="215">
        <v>3.6936644727270393</v>
      </c>
      <c r="BS333" s="215">
        <v>3.712261821665706</v>
      </c>
      <c r="BT333" s="215">
        <v>3.7282757294392463</v>
      </c>
      <c r="BU333" s="215">
        <v>3.7420364323525659</v>
      </c>
      <c r="BV333" s="215">
        <v>3.7538398525077228</v>
      </c>
      <c r="BW333" s="215">
        <v>3.7639488796992548</v>
      </c>
      <c r="BX333" s="215">
        <v>3.7725953851490557</v>
      </c>
      <c r="BY333" s="215">
        <v>3.7799826570554713</v>
      </c>
      <c r="BZ333" s="215">
        <v>3.7862880297976136</v>
      </c>
    </row>
    <row r="334" spans="1:78" ht="15" customHeight="1" x14ac:dyDescent="0.2">
      <c r="A334" s="178" t="s">
        <v>47</v>
      </c>
      <c r="B334" s="215"/>
      <c r="C334" s="215"/>
      <c r="D334" s="215"/>
      <c r="E334" s="215"/>
      <c r="F334" s="215"/>
      <c r="G334" s="215"/>
      <c r="H334" s="215">
        <v>1.0331674247194487</v>
      </c>
      <c r="I334" s="215">
        <v>1.0334287499462744</v>
      </c>
      <c r="J334" s="215">
        <v>1.0337363283675711</v>
      </c>
      <c r="K334" s="215">
        <v>1.0340983344818395</v>
      </c>
      <c r="L334" s="215">
        <v>1.0345243828436586</v>
      </c>
      <c r="M334" s="215">
        <v>1.0350257799571245</v>
      </c>
      <c r="N334" s="215">
        <v>1.0356158195387226</v>
      </c>
      <c r="O334" s="215">
        <v>1.0363101283492013</v>
      </c>
      <c r="P334" s="215">
        <v>1.0371270708847551</v>
      </c>
      <c r="Q334" s="215">
        <v>1.0380882224319496</v>
      </c>
      <c r="R334" s="215">
        <v>1.0392189213241929</v>
      </c>
      <c r="S334" s="215">
        <v>1.0405489126758563</v>
      </c>
      <c r="T334" s="215">
        <v>1.0421130973837924</v>
      </c>
      <c r="U334" s="215">
        <v>1.0439524017231157</v>
      </c>
      <c r="V334" s="215">
        <v>1.0461147843410263</v>
      </c>
      <c r="W334" s="215">
        <v>1.0486563987407047</v>
      </c>
      <c r="X334" s="215">
        <v>1.0516429302567012</v>
      </c>
      <c r="Y334" s="215">
        <v>1.0551511267796898</v>
      </c>
      <c r="Z334" s="215">
        <v>1.0592705417057044</v>
      </c>
      <c r="AA334" s="215">
        <v>1.0641055052299078</v>
      </c>
      <c r="AB334" s="215">
        <v>1.0697773354559523</v>
      </c>
      <c r="AC334" s="215">
        <v>1.0764267928924278</v>
      </c>
      <c r="AD334" s="215">
        <v>1.0842167695179765</v>
      </c>
      <c r="AE334" s="215">
        <v>1.0933351851525808</v>
      </c>
      <c r="AF334" s="215">
        <v>1.1039980374669733</v>
      </c>
      <c r="AG334" s="215">
        <v>1.1164525153718661</v>
      </c>
      <c r="AH334" s="215">
        <v>1.1309800363277045</v>
      </c>
      <c r="AI334" s="215">
        <v>1.147899003931508</v>
      </c>
      <c r="AJ334" s="215">
        <v>1.167567001129002</v>
      </c>
      <c r="AK334" s="215">
        <v>1.1903820360540394</v>
      </c>
      <c r="AL334" s="215">
        <v>1.2167823438437682</v>
      </c>
      <c r="AM334" s="215">
        <v>1.2472441251039892</v>
      </c>
      <c r="AN334" s="215">
        <v>1.2822764827385593</v>
      </c>
      <c r="AO334" s="215">
        <v>1.3224127252430899</v>
      </c>
      <c r="AP334" s="215">
        <v>1.3681971689785823</v>
      </c>
      <c r="AQ334" s="215">
        <v>1.4201666388775904</v>
      </c>
      <c r="AR334" s="215">
        <v>1.4788260904704842</v>
      </c>
      <c r="AS334" s="215">
        <v>1.5446182118983729</v>
      </c>
      <c r="AT334" s="215">
        <v>1.6178875554054402</v>
      </c>
      <c r="AU334" s="215">
        <v>1.6988407000853236</v>
      </c>
      <c r="AV334" s="215">
        <v>1.787505102821954</v>
      </c>
      <c r="AW334" s="215">
        <v>1.8836905026904265</v>
      </c>
      <c r="AX334" s="215">
        <v>1.9869577552473554</v>
      </c>
      <c r="AY334" s="215">
        <v>2.0966004610453082</v>
      </c>
      <c r="AZ334" s="215">
        <v>2.2116443873009013</v>
      </c>
      <c r="BA334" s="215">
        <v>2.3308682435233616</v>
      </c>
      <c r="BB334" s="215">
        <v>2.4528468784471276</v>
      </c>
      <c r="BC334" s="215">
        <v>2.5760147526150483</v>
      </c>
      <c r="BD334" s="215">
        <v>2.6987442407335065</v>
      </c>
      <c r="BE334" s="215">
        <v>2.8194307078814052</v>
      </c>
      <c r="BF334" s="215">
        <v>2.9365750622461961</v>
      </c>
      <c r="BG334" s="215">
        <v>3.0488549529655247</v>
      </c>
      <c r="BH334" s="215">
        <v>3.1551778266518076</v>
      </c>
      <c r="BI334" s="215">
        <v>3.2547121337560316</v>
      </c>
      <c r="BJ334" s="215">
        <v>3.3468963216418519</v>
      </c>
      <c r="BK334" s="215">
        <v>3.431428139514356</v>
      </c>
      <c r="BL334" s="215">
        <v>3.5082387275147182</v>
      </c>
      <c r="BM334" s="215">
        <v>3.5774568086216947</v>
      </c>
      <c r="BN334" s="215">
        <v>3.6393681717664945</v>
      </c>
      <c r="BO334" s="215">
        <v>3.6943748226126187</v>
      </c>
      <c r="BP334" s="215">
        <v>3.7429570246037764</v>
      </c>
      <c r="BQ334" s="215">
        <v>3.7856402483095435</v>
      </c>
      <c r="BR334" s="215">
        <v>3.8229679885900927</v>
      </c>
      <c r="BS334" s="215">
        <v>3.8554805947922191</v>
      </c>
      <c r="BT334" s="215">
        <v>3.8836997090773329</v>
      </c>
      <c r="BU334" s="215">
        <v>3.9081175928387095</v>
      </c>
      <c r="BV334" s="215">
        <v>3.9291904888584215</v>
      </c>
      <c r="BW334" s="215">
        <v>3.9473351611886898</v>
      </c>
      <c r="BX334" s="215">
        <v>3.9629278262796133</v>
      </c>
      <c r="BY334" s="215">
        <v>3.9763047994203546</v>
      </c>
      <c r="BZ334" s="215">
        <v>3.9877643035808426</v>
      </c>
    </row>
    <row r="335" spans="1:78" ht="15" customHeight="1" x14ac:dyDescent="0.2">
      <c r="A335" s="178" t="s">
        <v>168</v>
      </c>
      <c r="B335" s="215"/>
      <c r="C335" s="215"/>
      <c r="D335" s="215"/>
      <c r="E335" s="215"/>
      <c r="F335" s="215"/>
      <c r="G335" s="215"/>
      <c r="H335" s="215">
        <v>0.8265456623728592</v>
      </c>
      <c r="I335" s="215">
        <v>0.82675548401144205</v>
      </c>
      <c r="J335" s="215">
        <v>0.82700222933495349</v>
      </c>
      <c r="K335" s="215">
        <v>0.82729239322088932</v>
      </c>
      <c r="L335" s="215">
        <v>0.82763361191425266</v>
      </c>
      <c r="M335" s="215">
        <v>0.82803486318983976</v>
      </c>
      <c r="N335" s="215">
        <v>0.82850670145845096</v>
      </c>
      <c r="O335" s="215">
        <v>0.82906153385665082</v>
      </c>
      <c r="P335" s="215">
        <v>0.82971394438019497</v>
      </c>
      <c r="Q335" s="215">
        <v>0.83048107430513207</v>
      </c>
      <c r="R335" s="215">
        <v>0.83138306851045018</v>
      </c>
      <c r="S335" s="215">
        <v>0.83244359889624275</v>
      </c>
      <c r="T335" s="215">
        <v>0.83369047790703399</v>
      </c>
      <c r="U335" s="215">
        <v>0.83515637724657399</v>
      </c>
      <c r="V335" s="215">
        <v>0.83687966923199553</v>
      </c>
      <c r="W335" s="215">
        <v>0.83890541090172199</v>
      </c>
      <c r="X335" s="215">
        <v>0.84128649397529531</v>
      </c>
      <c r="Y335" s="215">
        <v>0.84408498706383339</v>
      </c>
      <c r="Z335" s="215">
        <v>0.84737370012607305</v>
      </c>
      <c r="AA335" s="215">
        <v>0.85123800500458013</v>
      </c>
      <c r="AB335" s="215">
        <v>0.85577794986125755</v>
      </c>
      <c r="AC335" s="215">
        <v>0.86111070929564648</v>
      </c>
      <c r="AD335" s="215">
        <v>0.86737341561438119</v>
      </c>
      <c r="AE335" s="215">
        <v>0.87472641973498888</v>
      </c>
      <c r="AF335" s="215">
        <v>0.8833570319820121</v>
      </c>
      <c r="AG335" s="215">
        <v>0.893483792756254</v>
      </c>
      <c r="AH335" s="215">
        <v>0.90536131959678501</v>
      </c>
      <c r="AI335" s="215">
        <v>0.91928576896267022</v>
      </c>
      <c r="AJ335" s="215">
        <v>0.93560093606287709</v>
      </c>
      <c r="AK335" s="215">
        <v>0.95470499153600907</v>
      </c>
      <c r="AL335" s="215">
        <v>0.97705781623729449</v>
      </c>
      <c r="AM335" s="215">
        <v>1.0031888404838085</v>
      </c>
      <c r="AN335" s="215">
        <v>1.0337052166252878</v>
      </c>
      <c r="AO335" s="215">
        <v>1.0693000477969565</v>
      </c>
      <c r="AP335" s="215">
        <v>1.1107602548847673</v>
      </c>
      <c r="AQ335" s="215">
        <v>1.1589734822896034</v>
      </c>
      <c r="AR335" s="215">
        <v>1.2149332171596965</v>
      </c>
      <c r="AS335" s="215">
        <v>1.279741026816384</v>
      </c>
      <c r="AT335" s="215">
        <v>1.3546045133710698</v>
      </c>
      <c r="AU335" s="215">
        <v>1.4408292638302631</v>
      </c>
      <c r="AV335" s="215">
        <v>1.5398027775590277</v>
      </c>
      <c r="AW335" s="215">
        <v>1.6529681447079694</v>
      </c>
      <c r="AX335" s="215">
        <v>1.7817852223743162</v>
      </c>
      <c r="AY335" s="215">
        <v>1.9276773326186305</v>
      </c>
      <c r="AZ335" s="215">
        <v>2.0919622309744352</v>
      </c>
      <c r="BA335" s="215">
        <v>2.2757674046639855</v>
      </c>
      <c r="BB335" s="215">
        <v>2.4799317470950846</v>
      </c>
      <c r="BC335" s="215">
        <v>2.7048982979943661</v>
      </c>
      <c r="BD335" s="215">
        <v>2.9506058293628326</v>
      </c>
      <c r="BE335" s="215">
        <v>3.2163901435511519</v>
      </c>
      <c r="BF335" s="215">
        <v>3.5009083272344776</v>
      </c>
      <c r="BG335" s="215">
        <v>3.802100010277861</v>
      </c>
      <c r="BH335" s="215">
        <v>4.1171981009693797</v>
      </c>
      <c r="BI335" s="215">
        <v>4.4427970602915856</v>
      </c>
      <c r="BJ335" s="215">
        <v>4.7749797598228207</v>
      </c>
      <c r="BK335" s="215">
        <v>5.1094953922233106</v>
      </c>
      <c r="BL335" s="215">
        <v>5.4419725228846882</v>
      </c>
      <c r="BM335" s="215">
        <v>5.7681451894392639</v>
      </c>
      <c r="BN335" s="215">
        <v>6.0840675827801842</v>
      </c>
      <c r="BO335" s="215">
        <v>6.3862949221748568</v>
      </c>
      <c r="BP335" s="215">
        <v>6.6720141038245533</v>
      </c>
      <c r="BQ335" s="215">
        <v>6.9391159963013092</v>
      </c>
      <c r="BR335" s="215">
        <v>7.1862098799075289</v>
      </c>
      <c r="BS335" s="215">
        <v>7.412587692934804</v>
      </c>
      <c r="BT335" s="215">
        <v>7.6181503490860543</v>
      </c>
      <c r="BU335" s="215">
        <v>7.8033101512301375</v>
      </c>
      <c r="BV335" s="215">
        <v>7.9688826593208804</v>
      </c>
      <c r="BW335" s="215">
        <v>8.1159790711221991</v>
      </c>
      <c r="BX335" s="215">
        <v>8.2459071114572531</v>
      </c>
      <c r="BY335" s="215">
        <v>8.3600853179503023</v>
      </c>
      <c r="BZ335" s="215">
        <v>8.4599729290972228</v>
      </c>
    </row>
    <row r="336" spans="1:78" ht="15" customHeight="1" x14ac:dyDescent="0.2">
      <c r="A336" s="184"/>
      <c r="B336" s="215"/>
      <c r="C336" s="215"/>
      <c r="D336" s="215"/>
      <c r="E336" s="215"/>
      <c r="F336" s="215"/>
      <c r="G336" s="215"/>
      <c r="H336" s="215"/>
      <c r="I336" s="215"/>
      <c r="J336" s="215"/>
      <c r="K336" s="215"/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5"/>
      <c r="AT336" s="215"/>
      <c r="AU336" s="215"/>
      <c r="AV336" s="215"/>
      <c r="AW336" s="215"/>
      <c r="AX336" s="215"/>
      <c r="AY336" s="215"/>
      <c r="AZ336" s="215"/>
      <c r="BA336" s="215"/>
      <c r="BB336" s="215"/>
      <c r="BC336" s="215"/>
      <c r="BD336" s="215"/>
      <c r="BE336" s="215"/>
      <c r="BF336" s="215"/>
      <c r="BG336" s="215"/>
      <c r="BH336" s="215"/>
      <c r="BI336" s="215"/>
      <c r="BJ336" s="215"/>
      <c r="BK336" s="215"/>
      <c r="BL336" s="215"/>
      <c r="BM336" s="215"/>
      <c r="BN336" s="215"/>
      <c r="BO336" s="215"/>
      <c r="BP336" s="215"/>
      <c r="BQ336" s="215"/>
      <c r="BR336" s="215"/>
      <c r="BS336" s="215"/>
      <c r="BT336" s="215"/>
      <c r="BU336" s="215"/>
      <c r="BV336" s="215"/>
      <c r="BW336" s="215"/>
      <c r="BX336" s="215"/>
      <c r="BY336" s="215"/>
      <c r="BZ336" s="215"/>
    </row>
    <row r="337" spans="1:78" ht="15" customHeight="1" x14ac:dyDescent="0.2">
      <c r="A337" s="180" t="s">
        <v>147</v>
      </c>
      <c r="B337" s="293" t="s">
        <v>154</v>
      </c>
      <c r="C337" s="293"/>
      <c r="D337" s="293"/>
      <c r="E337" s="293"/>
      <c r="F337" s="293"/>
      <c r="G337" s="293"/>
      <c r="H337" s="293"/>
      <c r="I337" s="293"/>
      <c r="J337" s="293"/>
      <c r="K337" s="293"/>
      <c r="L337" s="293"/>
      <c r="M337" s="293"/>
      <c r="N337" s="293"/>
      <c r="O337" s="293"/>
      <c r="P337" s="293"/>
      <c r="Q337" s="293"/>
      <c r="R337" s="293"/>
      <c r="S337" s="293"/>
      <c r="T337" s="293"/>
      <c r="U337" s="293"/>
      <c r="V337" s="293"/>
      <c r="W337" s="293"/>
      <c r="X337" s="293"/>
      <c r="Y337" s="293"/>
      <c r="Z337" s="293"/>
      <c r="AA337" s="293"/>
      <c r="AB337" s="293"/>
      <c r="AC337" s="293"/>
      <c r="AD337" s="293"/>
      <c r="AE337" s="293"/>
      <c r="AF337" s="293"/>
      <c r="AG337" s="293"/>
      <c r="AH337" s="293"/>
      <c r="AI337" s="293"/>
      <c r="AJ337" s="293"/>
      <c r="AK337" s="293"/>
      <c r="AL337" s="293"/>
      <c r="AM337" s="293"/>
      <c r="AN337" s="293"/>
      <c r="AO337" s="293"/>
      <c r="AP337" s="293"/>
      <c r="AQ337" s="293"/>
      <c r="AR337" s="293"/>
      <c r="AS337" s="293"/>
      <c r="AT337" s="293"/>
      <c r="AU337" s="293"/>
      <c r="AV337" s="293"/>
      <c r="AW337" s="293"/>
      <c r="AX337" s="293"/>
      <c r="AY337" s="293"/>
      <c r="AZ337" s="293"/>
      <c r="BA337" s="293"/>
      <c r="BB337" s="293"/>
      <c r="BC337" s="293"/>
      <c r="BD337" s="293"/>
      <c r="BE337" s="293"/>
      <c r="BF337" s="293"/>
      <c r="BG337" s="293"/>
      <c r="BH337" s="293"/>
      <c r="BI337" s="293"/>
      <c r="BJ337" s="293"/>
      <c r="BK337" s="293"/>
      <c r="BL337" s="293"/>
      <c r="BM337" s="293"/>
      <c r="BN337" s="293"/>
      <c r="BO337" s="293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</row>
    <row r="338" spans="1:78" ht="15" customHeight="1" x14ac:dyDescent="0.2">
      <c r="A338" s="183" t="s">
        <v>148</v>
      </c>
      <c r="B338" s="183">
        <v>1950</v>
      </c>
      <c r="C338" s="183">
        <v>1955</v>
      </c>
      <c r="D338" s="183">
        <v>1960</v>
      </c>
      <c r="E338" s="183">
        <v>1965</v>
      </c>
      <c r="F338" s="183">
        <v>1970</v>
      </c>
      <c r="G338" s="183">
        <v>1975</v>
      </c>
      <c r="H338" s="183">
        <v>1980</v>
      </c>
      <c r="I338" s="183">
        <v>1981</v>
      </c>
      <c r="J338" s="183">
        <v>1982</v>
      </c>
      <c r="K338" s="183">
        <v>1983</v>
      </c>
      <c r="L338" s="183">
        <v>1984</v>
      </c>
      <c r="M338" s="183">
        <v>1985</v>
      </c>
      <c r="N338" s="183">
        <v>1986</v>
      </c>
      <c r="O338" s="183">
        <v>1987</v>
      </c>
      <c r="P338" s="183">
        <v>1988</v>
      </c>
      <c r="Q338" s="183">
        <v>1989</v>
      </c>
      <c r="R338" s="183">
        <v>1990</v>
      </c>
      <c r="S338" s="183">
        <v>1991</v>
      </c>
      <c r="T338" s="183">
        <v>1992</v>
      </c>
      <c r="U338" s="183">
        <v>1993</v>
      </c>
      <c r="V338" s="183">
        <v>1994</v>
      </c>
      <c r="W338" s="183">
        <v>1995</v>
      </c>
      <c r="X338" s="183">
        <v>1996</v>
      </c>
      <c r="Y338" s="183">
        <v>1997</v>
      </c>
      <c r="Z338" s="183">
        <v>1998</v>
      </c>
      <c r="AA338" s="183">
        <v>1999</v>
      </c>
      <c r="AB338" s="183">
        <v>2000</v>
      </c>
      <c r="AC338" s="183">
        <v>2001</v>
      </c>
      <c r="AD338" s="183">
        <v>2002</v>
      </c>
      <c r="AE338" s="183">
        <v>2003</v>
      </c>
      <c r="AF338" s="183">
        <v>2004</v>
      </c>
      <c r="AG338" s="183">
        <v>2005</v>
      </c>
      <c r="AH338" s="183">
        <v>2006</v>
      </c>
      <c r="AI338" s="183">
        <v>2007</v>
      </c>
      <c r="AJ338" s="183">
        <v>2008</v>
      </c>
      <c r="AK338" s="183">
        <v>2009</v>
      </c>
      <c r="AL338" s="183">
        <v>2010</v>
      </c>
      <c r="AM338" s="183">
        <v>2011</v>
      </c>
      <c r="AN338" s="183">
        <v>2012</v>
      </c>
      <c r="AO338" s="183">
        <v>2013</v>
      </c>
      <c r="AP338" s="183">
        <v>2014</v>
      </c>
      <c r="AQ338" s="183">
        <v>2015</v>
      </c>
      <c r="AR338" s="183">
        <v>2016</v>
      </c>
      <c r="AS338" s="183">
        <v>2017</v>
      </c>
      <c r="AT338" s="183">
        <v>2018</v>
      </c>
      <c r="AU338" s="183">
        <v>2019</v>
      </c>
      <c r="AV338" s="183">
        <v>2020</v>
      </c>
      <c r="AW338" s="183">
        <v>2021</v>
      </c>
      <c r="AX338" s="183">
        <v>2022</v>
      </c>
      <c r="AY338" s="183">
        <v>2023</v>
      </c>
      <c r="AZ338" s="183">
        <v>2024</v>
      </c>
      <c r="BA338" s="183">
        <v>2025</v>
      </c>
      <c r="BB338" s="183">
        <v>2026</v>
      </c>
      <c r="BC338" s="183">
        <v>2027</v>
      </c>
      <c r="BD338" s="183">
        <v>2028</v>
      </c>
      <c r="BE338" s="183">
        <v>2029</v>
      </c>
      <c r="BF338" s="183">
        <v>2030</v>
      </c>
      <c r="BG338" s="183">
        <v>2031</v>
      </c>
      <c r="BH338" s="183">
        <v>2032</v>
      </c>
      <c r="BI338" s="183">
        <v>2033</v>
      </c>
      <c r="BJ338" s="183">
        <v>2034</v>
      </c>
      <c r="BK338" s="183">
        <v>2035</v>
      </c>
      <c r="BL338" s="183">
        <v>2036</v>
      </c>
      <c r="BM338" s="183">
        <v>2037</v>
      </c>
      <c r="BN338" s="183">
        <v>2038</v>
      </c>
      <c r="BO338" s="183">
        <v>2039</v>
      </c>
      <c r="BP338" s="183">
        <v>2040</v>
      </c>
      <c r="BQ338" s="183">
        <v>2041</v>
      </c>
      <c r="BR338" s="183">
        <v>2042</v>
      </c>
      <c r="BS338" s="183">
        <v>2043</v>
      </c>
      <c r="BT338" s="183">
        <v>2044</v>
      </c>
      <c r="BU338" s="183">
        <v>2045</v>
      </c>
      <c r="BV338" s="183">
        <v>2046</v>
      </c>
      <c r="BW338" s="183">
        <v>2047</v>
      </c>
      <c r="BX338" s="183">
        <v>2048</v>
      </c>
      <c r="BY338" s="183">
        <v>2049</v>
      </c>
      <c r="BZ338" s="183">
        <v>2050</v>
      </c>
    </row>
    <row r="339" spans="1:78" ht="15" customHeight="1" x14ac:dyDescent="0.2">
      <c r="A339" s="172"/>
      <c r="B339" s="174"/>
      <c r="C339" s="174"/>
      <c r="D339" s="174"/>
      <c r="E339" s="174"/>
      <c r="F339" s="174"/>
      <c r="G339" s="174"/>
      <c r="H339" s="174"/>
      <c r="I339" s="174"/>
      <c r="J339" s="174"/>
      <c r="K339" s="174"/>
      <c r="L339" s="174"/>
      <c r="M339" s="174"/>
      <c r="N339" s="174"/>
      <c r="O339" s="174"/>
      <c r="P339" s="174"/>
      <c r="Q339" s="174"/>
      <c r="R339" s="174"/>
      <c r="S339" s="174"/>
      <c r="T339" s="174"/>
      <c r="U339" s="174"/>
      <c r="V339" s="174"/>
    </row>
    <row r="340" spans="1:78" s="209" customFormat="1" ht="15" customHeight="1" x14ac:dyDescent="0.2">
      <c r="A340" s="207" t="s">
        <v>149</v>
      </c>
      <c r="B340" s="208"/>
      <c r="C340" s="208"/>
      <c r="D340" s="208"/>
      <c r="E340" s="208"/>
      <c r="F340" s="208"/>
      <c r="G340" s="208"/>
      <c r="H340" s="263">
        <v>660926</v>
      </c>
      <c r="I340" s="263">
        <v>658171</v>
      </c>
      <c r="J340" s="263">
        <v>657987</v>
      </c>
      <c r="K340" s="263">
        <v>671305</v>
      </c>
      <c r="L340" s="263">
        <v>684514</v>
      </c>
      <c r="M340" s="263">
        <v>697569</v>
      </c>
      <c r="N340" s="263">
        <v>710422</v>
      </c>
      <c r="O340" s="263">
        <v>723031</v>
      </c>
      <c r="P340" s="263">
        <v>735347</v>
      </c>
      <c r="Q340" s="263">
        <v>747358</v>
      </c>
      <c r="R340" s="263">
        <v>759019</v>
      </c>
      <c r="S340" s="263">
        <v>770251</v>
      </c>
      <c r="T340" s="263">
        <v>778872</v>
      </c>
      <c r="U340" s="263">
        <v>777620</v>
      </c>
      <c r="V340" s="263">
        <v>775781</v>
      </c>
      <c r="W340" s="263">
        <v>773697</v>
      </c>
      <c r="X340" s="263">
        <v>771626</v>
      </c>
      <c r="Y340" s="263">
        <v>769954</v>
      </c>
      <c r="Z340" s="263">
        <v>768990</v>
      </c>
      <c r="AA340" s="263">
        <v>768702</v>
      </c>
      <c r="AB340" s="263">
        <v>769020</v>
      </c>
      <c r="AC340" s="263">
        <v>769658</v>
      </c>
      <c r="AD340" s="263">
        <v>771337</v>
      </c>
      <c r="AE340" s="263">
        <v>779434</v>
      </c>
      <c r="AF340" s="263">
        <v>787902</v>
      </c>
      <c r="AG340" s="263">
        <v>796526</v>
      </c>
      <c r="AH340" s="263">
        <v>804859</v>
      </c>
      <c r="AI340" s="263">
        <v>812827</v>
      </c>
      <c r="AJ340" s="263">
        <v>820195</v>
      </c>
      <c r="AK340" s="263">
        <v>826821</v>
      </c>
      <c r="AL340" s="263">
        <v>832668</v>
      </c>
      <c r="AM340" s="263">
        <v>837296</v>
      </c>
      <c r="AN340" s="263">
        <v>840804</v>
      </c>
      <c r="AO340" s="263">
        <v>843065</v>
      </c>
      <c r="AP340" s="263">
        <v>844056</v>
      </c>
      <c r="AQ340" s="263">
        <v>844022</v>
      </c>
      <c r="AR340" s="263">
        <v>842543</v>
      </c>
      <c r="AS340" s="263">
        <v>839939</v>
      </c>
      <c r="AT340" s="263">
        <v>836195</v>
      </c>
      <c r="AU340" s="263">
        <v>831594</v>
      </c>
      <c r="AV340" s="263">
        <v>826296</v>
      </c>
      <c r="AW340" s="263">
        <v>820143</v>
      </c>
      <c r="AX340" s="263">
        <v>813308</v>
      </c>
      <c r="AY340" s="263">
        <v>805759</v>
      </c>
      <c r="AZ340" s="263">
        <v>797875</v>
      </c>
      <c r="BA340" s="263">
        <v>789673</v>
      </c>
      <c r="BB340" s="263">
        <v>781097</v>
      </c>
      <c r="BC340" s="263">
        <v>772210</v>
      </c>
      <c r="BD340" s="263">
        <v>763001</v>
      </c>
      <c r="BE340" s="263">
        <v>753525</v>
      </c>
      <c r="BF340" s="263">
        <v>743816</v>
      </c>
      <c r="BG340" s="263">
        <v>733883</v>
      </c>
      <c r="BH340" s="263">
        <v>723764</v>
      </c>
      <c r="BI340" s="263">
        <v>713438</v>
      </c>
      <c r="BJ340" s="263">
        <v>702942</v>
      </c>
      <c r="BK340" s="263">
        <v>692322</v>
      </c>
      <c r="BL340" s="263">
        <v>681633</v>
      </c>
      <c r="BM340" s="263">
        <v>670914</v>
      </c>
      <c r="BN340" s="263">
        <v>660180</v>
      </c>
      <c r="BO340" s="263">
        <v>649440</v>
      </c>
      <c r="BP340" s="263">
        <v>638755</v>
      </c>
      <c r="BQ340" s="263">
        <v>628144</v>
      </c>
      <c r="BR340" s="263">
        <v>617620</v>
      </c>
      <c r="BS340" s="263">
        <v>607169</v>
      </c>
      <c r="BT340" s="263">
        <v>596788</v>
      </c>
      <c r="BU340" s="263">
        <v>586493</v>
      </c>
      <c r="BV340" s="263">
        <v>576276</v>
      </c>
      <c r="BW340" s="263">
        <v>566149</v>
      </c>
      <c r="BX340" s="263">
        <v>556065</v>
      </c>
      <c r="BY340" s="263">
        <v>546037</v>
      </c>
      <c r="BZ340" s="263">
        <v>536095</v>
      </c>
    </row>
    <row r="341" spans="1:78" s="209" customFormat="1" ht="15" customHeight="1" x14ac:dyDescent="0.2">
      <c r="A341" s="207"/>
      <c r="B341" s="208"/>
      <c r="C341" s="208"/>
      <c r="D341" s="208"/>
      <c r="E341" s="208"/>
      <c r="F341" s="208"/>
      <c r="G341" s="208"/>
      <c r="H341" s="263"/>
      <c r="I341" s="263"/>
      <c r="J341" s="263"/>
      <c r="K341" s="263"/>
      <c r="L341" s="263"/>
      <c r="M341" s="263"/>
      <c r="N341" s="263"/>
      <c r="O341" s="263"/>
      <c r="P341" s="263"/>
      <c r="Q341" s="263"/>
      <c r="R341" s="263"/>
      <c r="S341" s="263"/>
      <c r="T341" s="263"/>
      <c r="U341" s="263"/>
      <c r="V341" s="263"/>
      <c r="W341" s="263"/>
      <c r="X341" s="263"/>
      <c r="Y341" s="263"/>
      <c r="Z341" s="263"/>
      <c r="AA341" s="263"/>
      <c r="AB341" s="263"/>
      <c r="AC341" s="263"/>
      <c r="AD341" s="263"/>
      <c r="AE341" s="263"/>
      <c r="AF341" s="263"/>
      <c r="AG341" s="263"/>
      <c r="AH341" s="263"/>
      <c r="AI341" s="263"/>
      <c r="AJ341" s="263"/>
      <c r="AK341" s="263"/>
      <c r="AL341" s="263"/>
      <c r="AM341" s="263"/>
      <c r="AN341" s="263"/>
      <c r="AO341" s="263"/>
      <c r="AP341" s="263"/>
      <c r="AQ341" s="263"/>
      <c r="AR341" s="263"/>
      <c r="AS341" s="263"/>
      <c r="AT341" s="263"/>
      <c r="AU341" s="263"/>
      <c r="AV341" s="263"/>
      <c r="AW341" s="263"/>
      <c r="AX341" s="263"/>
      <c r="AY341" s="263"/>
      <c r="AZ341" s="263"/>
      <c r="BA341" s="263"/>
      <c r="BB341" s="263"/>
      <c r="BC341" s="263"/>
      <c r="BD341" s="263"/>
      <c r="BE341" s="263"/>
      <c r="BF341" s="263"/>
      <c r="BG341" s="263"/>
      <c r="BH341" s="263"/>
      <c r="BI341" s="263"/>
      <c r="BJ341" s="263"/>
      <c r="BK341" s="263"/>
      <c r="BL341" s="263"/>
      <c r="BM341" s="263"/>
      <c r="BN341" s="263"/>
      <c r="BO341" s="263"/>
      <c r="BP341" s="263"/>
      <c r="BQ341" s="263"/>
      <c r="BR341" s="263"/>
      <c r="BS341" s="263"/>
      <c r="BT341" s="263"/>
      <c r="BU341" s="263"/>
      <c r="BV341" s="263"/>
      <c r="BW341" s="263"/>
      <c r="BX341" s="263"/>
      <c r="BY341" s="263"/>
      <c r="BZ341" s="263"/>
    </row>
    <row r="342" spans="1:78" s="209" customFormat="1" ht="15" customHeight="1" x14ac:dyDescent="0.2">
      <c r="A342" s="210" t="s">
        <v>3</v>
      </c>
      <c r="B342" s="211"/>
      <c r="C342" s="211"/>
      <c r="D342" s="211"/>
      <c r="E342" s="211"/>
      <c r="F342" s="211"/>
      <c r="G342" s="211"/>
      <c r="H342" s="264">
        <v>100002</v>
      </c>
      <c r="I342" s="264">
        <v>99587</v>
      </c>
      <c r="J342" s="264">
        <v>99162</v>
      </c>
      <c r="K342" s="264">
        <v>99697</v>
      </c>
      <c r="L342" s="264">
        <v>99504</v>
      </c>
      <c r="M342" s="264">
        <v>98665</v>
      </c>
      <c r="N342" s="264">
        <v>97261</v>
      </c>
      <c r="O342" s="264">
        <v>95416</v>
      </c>
      <c r="P342" s="264">
        <v>93236</v>
      </c>
      <c r="Q342" s="264">
        <v>90762</v>
      </c>
      <c r="R342" s="264">
        <v>87991</v>
      </c>
      <c r="S342" s="264">
        <v>84802</v>
      </c>
      <c r="T342" s="264">
        <v>80951</v>
      </c>
      <c r="U342" s="264">
        <v>75806</v>
      </c>
      <c r="V342" s="264">
        <v>70461</v>
      </c>
      <c r="W342" s="264">
        <v>65164</v>
      </c>
      <c r="X342" s="264">
        <v>60217</v>
      </c>
      <c r="Y342" s="264">
        <v>55873</v>
      </c>
      <c r="Z342" s="264">
        <v>52398</v>
      </c>
      <c r="AA342" s="264">
        <v>49717</v>
      </c>
      <c r="AB342" s="264">
        <v>47670</v>
      </c>
      <c r="AC342" s="264">
        <v>46119</v>
      </c>
      <c r="AD342" s="264">
        <v>45333</v>
      </c>
      <c r="AE342" s="264">
        <v>45021</v>
      </c>
      <c r="AF342" s="264">
        <v>44742</v>
      </c>
      <c r="AG342" s="264">
        <v>44444</v>
      </c>
      <c r="AH342" s="264">
        <v>44030</v>
      </c>
      <c r="AI342" s="264">
        <v>43437</v>
      </c>
      <c r="AJ342" s="264">
        <v>42650</v>
      </c>
      <c r="AK342" s="264">
        <v>41696</v>
      </c>
      <c r="AL342" s="264">
        <v>40637</v>
      </c>
      <c r="AM342" s="264">
        <v>39539</v>
      </c>
      <c r="AN342" s="264">
        <v>38460</v>
      </c>
      <c r="AO342" s="264">
        <v>37433</v>
      </c>
      <c r="AP342" s="264">
        <v>36461</v>
      </c>
      <c r="AQ342" s="264">
        <v>35537</v>
      </c>
      <c r="AR342" s="264">
        <v>34654</v>
      </c>
      <c r="AS342" s="264">
        <v>33762</v>
      </c>
      <c r="AT342" s="264">
        <v>32804</v>
      </c>
      <c r="AU342" s="264">
        <v>31975</v>
      </c>
      <c r="AV342" s="264">
        <v>31227</v>
      </c>
      <c r="AW342" s="264">
        <v>30554</v>
      </c>
      <c r="AX342" s="264">
        <v>29995</v>
      </c>
      <c r="AY342" s="264">
        <v>29593</v>
      </c>
      <c r="AZ342" s="264">
        <v>29154</v>
      </c>
      <c r="BA342" s="264">
        <v>28707</v>
      </c>
      <c r="BB342" s="264">
        <v>28234</v>
      </c>
      <c r="BC342" s="264">
        <v>27716</v>
      </c>
      <c r="BD342" s="264">
        <v>27135</v>
      </c>
      <c r="BE342" s="264">
        <v>26498</v>
      </c>
      <c r="BF342" s="264">
        <v>25822</v>
      </c>
      <c r="BG342" s="264">
        <v>25139</v>
      </c>
      <c r="BH342" s="264">
        <v>24481</v>
      </c>
      <c r="BI342" s="264">
        <v>23881</v>
      </c>
      <c r="BJ342" s="264">
        <v>23343</v>
      </c>
      <c r="BK342" s="264">
        <v>22871</v>
      </c>
      <c r="BL342" s="264">
        <v>22449</v>
      </c>
      <c r="BM342" s="264">
        <v>22062</v>
      </c>
      <c r="BN342" s="264">
        <v>21700</v>
      </c>
      <c r="BO342" s="264">
        <v>21352</v>
      </c>
      <c r="BP342" s="264">
        <v>21009</v>
      </c>
      <c r="BQ342" s="264">
        <v>20665</v>
      </c>
      <c r="BR342" s="264">
        <v>20316</v>
      </c>
      <c r="BS342" s="264">
        <v>19963</v>
      </c>
      <c r="BT342" s="264">
        <v>19608</v>
      </c>
      <c r="BU342" s="264">
        <v>19253</v>
      </c>
      <c r="BV342" s="264">
        <v>18899</v>
      </c>
      <c r="BW342" s="264">
        <v>18548</v>
      </c>
      <c r="BX342" s="264">
        <v>18201</v>
      </c>
      <c r="BY342" s="264">
        <v>17860</v>
      </c>
      <c r="BZ342" s="264">
        <v>17526</v>
      </c>
    </row>
    <row r="343" spans="1:78" s="209" customFormat="1" ht="15" customHeight="1" x14ac:dyDescent="0.2">
      <c r="A343" s="210" t="s">
        <v>4</v>
      </c>
      <c r="B343" s="211"/>
      <c r="C343" s="211"/>
      <c r="D343" s="211"/>
      <c r="E343" s="211"/>
      <c r="F343" s="211"/>
      <c r="G343" s="211"/>
      <c r="H343" s="222">
        <v>113721</v>
      </c>
      <c r="I343" s="222">
        <v>111928</v>
      </c>
      <c r="J343" s="222">
        <v>110762</v>
      </c>
      <c r="K343" s="222">
        <v>112186</v>
      </c>
      <c r="L343" s="222">
        <v>113943</v>
      </c>
      <c r="M343" s="222">
        <v>116060</v>
      </c>
      <c r="N343" s="222">
        <v>118261</v>
      </c>
      <c r="O343" s="222">
        <v>120211</v>
      </c>
      <c r="P343" s="222">
        <v>121648</v>
      </c>
      <c r="Q343" s="222">
        <v>122442</v>
      </c>
      <c r="R343" s="222">
        <v>122604</v>
      </c>
      <c r="S343" s="222">
        <v>122242</v>
      </c>
      <c r="T343" s="222">
        <v>121058</v>
      </c>
      <c r="U343" s="222">
        <v>117623</v>
      </c>
      <c r="V343" s="222">
        <v>114226</v>
      </c>
      <c r="W343" s="222">
        <v>110974</v>
      </c>
      <c r="X343" s="222">
        <v>107838</v>
      </c>
      <c r="Y343" s="222">
        <v>104863</v>
      </c>
      <c r="Z343" s="222">
        <v>102064</v>
      </c>
      <c r="AA343" s="222">
        <v>99462</v>
      </c>
      <c r="AB343" s="222">
        <v>97085</v>
      </c>
      <c r="AC343" s="222">
        <v>94980</v>
      </c>
      <c r="AD343" s="222">
        <v>94316</v>
      </c>
      <c r="AE343" s="222">
        <v>95072</v>
      </c>
      <c r="AF343" s="222">
        <v>96327</v>
      </c>
      <c r="AG343" s="222">
        <v>97902</v>
      </c>
      <c r="AH343" s="222">
        <v>99704</v>
      </c>
      <c r="AI343" s="222">
        <v>101603</v>
      </c>
      <c r="AJ343" s="222">
        <v>103205</v>
      </c>
      <c r="AK343" s="222">
        <v>104456</v>
      </c>
      <c r="AL343" s="222">
        <v>105325</v>
      </c>
      <c r="AM343" s="222">
        <v>105643</v>
      </c>
      <c r="AN343" s="222">
        <v>105303</v>
      </c>
      <c r="AO343" s="222">
        <v>104294</v>
      </c>
      <c r="AP343" s="222">
        <v>102702</v>
      </c>
      <c r="AQ343" s="222">
        <v>100697</v>
      </c>
      <c r="AR343" s="222">
        <v>98460</v>
      </c>
      <c r="AS343" s="222">
        <v>96155</v>
      </c>
      <c r="AT343" s="222">
        <v>93877</v>
      </c>
      <c r="AU343" s="222">
        <v>91659</v>
      </c>
      <c r="AV343" s="222">
        <v>89494</v>
      </c>
      <c r="AW343" s="222">
        <v>87374</v>
      </c>
      <c r="AX343" s="222">
        <v>85191</v>
      </c>
      <c r="AY343" s="222">
        <v>82811</v>
      </c>
      <c r="AZ343" s="222">
        <v>80728</v>
      </c>
      <c r="BA343" s="222">
        <v>78823</v>
      </c>
      <c r="BB343" s="222">
        <v>77092</v>
      </c>
      <c r="BC343" s="222">
        <v>75634</v>
      </c>
      <c r="BD343" s="222">
        <v>74559</v>
      </c>
      <c r="BE343" s="222">
        <v>73384</v>
      </c>
      <c r="BF343" s="222">
        <v>72185</v>
      </c>
      <c r="BG343" s="222">
        <v>70917</v>
      </c>
      <c r="BH343" s="222">
        <v>69536</v>
      </c>
      <c r="BI343" s="222">
        <v>67997</v>
      </c>
      <c r="BJ343" s="222">
        <v>66318</v>
      </c>
      <c r="BK343" s="222">
        <v>64539</v>
      </c>
      <c r="BL343" s="222">
        <v>62749</v>
      </c>
      <c r="BM343" s="222">
        <v>61026</v>
      </c>
      <c r="BN343" s="222">
        <v>59443</v>
      </c>
      <c r="BO343" s="222">
        <v>58018</v>
      </c>
      <c r="BP343" s="222">
        <v>56760</v>
      </c>
      <c r="BQ343" s="222">
        <v>55625</v>
      </c>
      <c r="BR343" s="222">
        <v>54581</v>
      </c>
      <c r="BS343" s="222">
        <v>53597</v>
      </c>
      <c r="BT343" s="222">
        <v>52655</v>
      </c>
      <c r="BU343" s="222">
        <v>51729</v>
      </c>
      <c r="BV343" s="222">
        <v>50800</v>
      </c>
      <c r="BW343" s="222">
        <v>49863</v>
      </c>
      <c r="BX343" s="222">
        <v>48922</v>
      </c>
      <c r="BY343" s="222">
        <v>47978</v>
      </c>
      <c r="BZ343" s="222">
        <v>47039</v>
      </c>
    </row>
    <row r="344" spans="1:78" s="209" customFormat="1" ht="15" customHeight="1" x14ac:dyDescent="0.2">
      <c r="A344" s="210" t="s">
        <v>5</v>
      </c>
      <c r="B344" s="211"/>
      <c r="C344" s="211"/>
      <c r="D344" s="211"/>
      <c r="E344" s="211"/>
      <c r="F344" s="211"/>
      <c r="G344" s="211"/>
      <c r="H344" s="222">
        <v>93958</v>
      </c>
      <c r="I344" s="222">
        <v>94132</v>
      </c>
      <c r="J344" s="222">
        <v>94411</v>
      </c>
      <c r="K344" s="222">
        <v>96692</v>
      </c>
      <c r="L344" s="222">
        <v>98598</v>
      </c>
      <c r="M344" s="222">
        <v>100215</v>
      </c>
      <c r="N344" s="222">
        <v>101756</v>
      </c>
      <c r="O344" s="222">
        <v>103484</v>
      </c>
      <c r="P344" s="222">
        <v>105587</v>
      </c>
      <c r="Q344" s="222">
        <v>108176</v>
      </c>
      <c r="R344" s="222">
        <v>111186</v>
      </c>
      <c r="S344" s="222">
        <v>114340</v>
      </c>
      <c r="T344" s="222">
        <v>116801</v>
      </c>
      <c r="U344" s="222">
        <v>116568</v>
      </c>
      <c r="V344" s="222">
        <v>115654</v>
      </c>
      <c r="W344" s="222">
        <v>114099</v>
      </c>
      <c r="X344" s="222">
        <v>112054</v>
      </c>
      <c r="Y344" s="222">
        <v>109732</v>
      </c>
      <c r="Z344" s="222">
        <v>107326</v>
      </c>
      <c r="AA344" s="222">
        <v>104963</v>
      </c>
      <c r="AB344" s="222">
        <v>102730</v>
      </c>
      <c r="AC344" s="222">
        <v>100589</v>
      </c>
      <c r="AD344" s="222">
        <v>99365</v>
      </c>
      <c r="AE344" s="222">
        <v>99139</v>
      </c>
      <c r="AF344" s="222">
        <v>99086</v>
      </c>
      <c r="AG344" s="222">
        <v>99219</v>
      </c>
      <c r="AH344" s="222">
        <v>99577</v>
      </c>
      <c r="AI344" s="222">
        <v>100195</v>
      </c>
      <c r="AJ344" s="222">
        <v>101335</v>
      </c>
      <c r="AK344" s="222">
        <v>102854</v>
      </c>
      <c r="AL344" s="222">
        <v>104574</v>
      </c>
      <c r="AM344" s="222">
        <v>106401</v>
      </c>
      <c r="AN344" s="222">
        <v>108209</v>
      </c>
      <c r="AO344" s="222">
        <v>109599</v>
      </c>
      <c r="AP344" s="222">
        <v>110535</v>
      </c>
      <c r="AQ344" s="222">
        <v>111007</v>
      </c>
      <c r="AR344" s="222">
        <v>110869</v>
      </c>
      <c r="AS344" s="222">
        <v>110034</v>
      </c>
      <c r="AT344" s="222">
        <v>108510</v>
      </c>
      <c r="AU344" s="222">
        <v>106415</v>
      </c>
      <c r="AV344" s="222">
        <v>103932</v>
      </c>
      <c r="AW344" s="222">
        <v>101258</v>
      </c>
      <c r="AX344" s="222">
        <v>98564</v>
      </c>
      <c r="AY344" s="222">
        <v>95942</v>
      </c>
      <c r="AZ344" s="222">
        <v>93426</v>
      </c>
      <c r="BA344" s="222">
        <v>90999</v>
      </c>
      <c r="BB344" s="222">
        <v>88657</v>
      </c>
      <c r="BC344" s="222">
        <v>86285</v>
      </c>
      <c r="BD344" s="222">
        <v>83745</v>
      </c>
      <c r="BE344" s="222">
        <v>81527</v>
      </c>
      <c r="BF344" s="222">
        <v>79508</v>
      </c>
      <c r="BG344" s="222">
        <v>77680</v>
      </c>
      <c r="BH344" s="222">
        <v>76140</v>
      </c>
      <c r="BI344" s="222">
        <v>74995</v>
      </c>
      <c r="BJ344" s="222">
        <v>73759</v>
      </c>
      <c r="BK344" s="222">
        <v>72506</v>
      </c>
      <c r="BL344" s="222">
        <v>71194</v>
      </c>
      <c r="BM344" s="222">
        <v>69776</v>
      </c>
      <c r="BN344" s="222">
        <v>68207</v>
      </c>
      <c r="BO344" s="222">
        <v>66501</v>
      </c>
      <c r="BP344" s="222">
        <v>64702</v>
      </c>
      <c r="BQ344" s="222">
        <v>62894</v>
      </c>
      <c r="BR344" s="222">
        <v>61153</v>
      </c>
      <c r="BS344" s="222">
        <v>59557</v>
      </c>
      <c r="BT344" s="222">
        <v>58125</v>
      </c>
      <c r="BU344" s="222">
        <v>56853</v>
      </c>
      <c r="BV344" s="222">
        <v>55711</v>
      </c>
      <c r="BW344" s="222">
        <v>54663</v>
      </c>
      <c r="BX344" s="222">
        <v>53676</v>
      </c>
      <c r="BY344" s="222">
        <v>52733</v>
      </c>
      <c r="BZ344" s="222">
        <v>51811</v>
      </c>
    </row>
    <row r="345" spans="1:78" s="209" customFormat="1" ht="15" customHeight="1" x14ac:dyDescent="0.2">
      <c r="A345" s="210" t="s">
        <v>6</v>
      </c>
      <c r="B345" s="211"/>
      <c r="C345" s="211"/>
      <c r="D345" s="211"/>
      <c r="E345" s="211"/>
      <c r="F345" s="211"/>
      <c r="G345" s="211"/>
      <c r="H345" s="222">
        <v>71771</v>
      </c>
      <c r="I345" s="222">
        <v>72079</v>
      </c>
      <c r="J345" s="222">
        <v>73291</v>
      </c>
      <c r="K345" s="222">
        <v>76767</v>
      </c>
      <c r="L345" s="222">
        <v>80297</v>
      </c>
      <c r="M345" s="222">
        <v>84717</v>
      </c>
      <c r="N345" s="222">
        <v>87729</v>
      </c>
      <c r="O345" s="222">
        <v>90481</v>
      </c>
      <c r="P345" s="222">
        <v>92907</v>
      </c>
      <c r="Q345" s="222">
        <v>95032</v>
      </c>
      <c r="R345" s="222">
        <v>96909</v>
      </c>
      <c r="S345" s="222">
        <v>98735</v>
      </c>
      <c r="T345" s="222">
        <v>100434</v>
      </c>
      <c r="U345" s="222">
        <v>101095</v>
      </c>
      <c r="V345" s="222">
        <v>102124</v>
      </c>
      <c r="W345" s="222">
        <v>103437</v>
      </c>
      <c r="X345" s="222">
        <v>104779</v>
      </c>
      <c r="Y345" s="222">
        <v>105850</v>
      </c>
      <c r="Z345" s="222">
        <v>106423</v>
      </c>
      <c r="AA345" s="222">
        <v>106382</v>
      </c>
      <c r="AB345" s="222">
        <v>105740</v>
      </c>
      <c r="AC345" s="222">
        <v>104612</v>
      </c>
      <c r="AD345" s="222">
        <v>103052</v>
      </c>
      <c r="AE345" s="222">
        <v>102214</v>
      </c>
      <c r="AF345" s="222">
        <v>101373</v>
      </c>
      <c r="AG345" s="222">
        <v>100603</v>
      </c>
      <c r="AH345" s="222">
        <v>99863</v>
      </c>
      <c r="AI345" s="222">
        <v>99186</v>
      </c>
      <c r="AJ345" s="222">
        <v>98578</v>
      </c>
      <c r="AK345" s="222">
        <v>98060</v>
      </c>
      <c r="AL345" s="222">
        <v>97670</v>
      </c>
      <c r="AM345" s="222">
        <v>97468</v>
      </c>
      <c r="AN345" s="222">
        <v>97505</v>
      </c>
      <c r="AO345" s="222">
        <v>98043</v>
      </c>
      <c r="AP345" s="222">
        <v>98956</v>
      </c>
      <c r="AQ345" s="222">
        <v>100075</v>
      </c>
      <c r="AR345" s="222">
        <v>101322</v>
      </c>
      <c r="AS345" s="222">
        <v>102578</v>
      </c>
      <c r="AT345" s="222">
        <v>103478</v>
      </c>
      <c r="AU345" s="222">
        <v>103992</v>
      </c>
      <c r="AV345" s="222">
        <v>104114</v>
      </c>
      <c r="AW345" s="222">
        <v>103714</v>
      </c>
      <c r="AX345" s="222">
        <v>102710</v>
      </c>
      <c r="AY345" s="222">
        <v>101110</v>
      </c>
      <c r="AZ345" s="222">
        <v>99018</v>
      </c>
      <c r="BA345" s="222">
        <v>96598</v>
      </c>
      <c r="BB345" s="222">
        <v>94030</v>
      </c>
      <c r="BC345" s="222">
        <v>91461</v>
      </c>
      <c r="BD345" s="222">
        <v>88977</v>
      </c>
      <c r="BE345" s="222">
        <v>86604</v>
      </c>
      <c r="BF345" s="222">
        <v>84324</v>
      </c>
      <c r="BG345" s="222">
        <v>82130</v>
      </c>
      <c r="BH345" s="222">
        <v>79915</v>
      </c>
      <c r="BI345" s="222">
        <v>77551</v>
      </c>
      <c r="BJ345" s="222">
        <v>75488</v>
      </c>
      <c r="BK345" s="222">
        <v>73609</v>
      </c>
      <c r="BL345" s="222">
        <v>71910</v>
      </c>
      <c r="BM345" s="222">
        <v>70477</v>
      </c>
      <c r="BN345" s="222">
        <v>69409</v>
      </c>
      <c r="BO345" s="222">
        <v>68260</v>
      </c>
      <c r="BP345" s="222">
        <v>67097</v>
      </c>
      <c r="BQ345" s="222">
        <v>65880</v>
      </c>
      <c r="BR345" s="222">
        <v>64568</v>
      </c>
      <c r="BS345" s="222">
        <v>63116</v>
      </c>
      <c r="BT345" s="222">
        <v>61541</v>
      </c>
      <c r="BU345" s="222">
        <v>59880</v>
      </c>
      <c r="BV345" s="222">
        <v>58213</v>
      </c>
      <c r="BW345" s="222">
        <v>56610</v>
      </c>
      <c r="BX345" s="222">
        <v>55142</v>
      </c>
      <c r="BY345" s="222">
        <v>53824</v>
      </c>
      <c r="BZ345" s="222">
        <v>52663</v>
      </c>
    </row>
    <row r="346" spans="1:78" s="209" customFormat="1" ht="15" customHeight="1" x14ac:dyDescent="0.2">
      <c r="A346" s="210" t="s">
        <v>7</v>
      </c>
      <c r="B346" s="211"/>
      <c r="C346" s="211"/>
      <c r="D346" s="211"/>
      <c r="E346" s="211"/>
      <c r="F346" s="211"/>
      <c r="G346" s="211"/>
      <c r="H346" s="222">
        <v>62874</v>
      </c>
      <c r="I346" s="222">
        <v>63342</v>
      </c>
      <c r="J346" s="222">
        <v>63601</v>
      </c>
      <c r="K346" s="222">
        <v>64953</v>
      </c>
      <c r="L346" s="222">
        <v>66496</v>
      </c>
      <c r="M346" s="222">
        <v>67391</v>
      </c>
      <c r="N346" s="222">
        <v>69868</v>
      </c>
      <c r="O346" s="222">
        <v>72957</v>
      </c>
      <c r="P346" s="222">
        <v>76426</v>
      </c>
      <c r="Q346" s="222">
        <v>79961</v>
      </c>
      <c r="R346" s="222">
        <v>84386</v>
      </c>
      <c r="S346" s="222">
        <v>87406</v>
      </c>
      <c r="T346" s="222">
        <v>90001</v>
      </c>
      <c r="U346" s="222">
        <v>91557</v>
      </c>
      <c r="V346" s="222">
        <v>92734</v>
      </c>
      <c r="W346" s="222">
        <v>93586</v>
      </c>
      <c r="X346" s="222">
        <v>94312</v>
      </c>
      <c r="Y346" s="222">
        <v>95145</v>
      </c>
      <c r="Z346" s="222">
        <v>96246</v>
      </c>
      <c r="AA346" s="222">
        <v>97690</v>
      </c>
      <c r="AB346" s="222">
        <v>99388</v>
      </c>
      <c r="AC346" s="222">
        <v>101093</v>
      </c>
      <c r="AD346" s="222">
        <v>101880</v>
      </c>
      <c r="AE346" s="222">
        <v>102970</v>
      </c>
      <c r="AF346" s="222">
        <v>103459</v>
      </c>
      <c r="AG346" s="222">
        <v>103347</v>
      </c>
      <c r="AH346" s="222">
        <v>102736</v>
      </c>
      <c r="AI346" s="222">
        <v>101797</v>
      </c>
      <c r="AJ346" s="222">
        <v>100692</v>
      </c>
      <c r="AK346" s="222">
        <v>99542</v>
      </c>
      <c r="AL346" s="222">
        <v>98433</v>
      </c>
      <c r="AM346" s="222">
        <v>97339</v>
      </c>
      <c r="AN346" s="222">
        <v>96300</v>
      </c>
      <c r="AO346" s="222">
        <v>95337</v>
      </c>
      <c r="AP346" s="222">
        <v>94474</v>
      </c>
      <c r="AQ346" s="222">
        <v>93751</v>
      </c>
      <c r="AR346" s="222">
        <v>93231</v>
      </c>
      <c r="AS346" s="222">
        <v>92963</v>
      </c>
      <c r="AT346" s="222">
        <v>93190</v>
      </c>
      <c r="AU346" s="222">
        <v>93795</v>
      </c>
      <c r="AV346" s="222">
        <v>94614</v>
      </c>
      <c r="AW346" s="222">
        <v>95582</v>
      </c>
      <c r="AX346" s="222">
        <v>96581</v>
      </c>
      <c r="AY346" s="222">
        <v>97271</v>
      </c>
      <c r="AZ346" s="222">
        <v>97626</v>
      </c>
      <c r="BA346" s="222">
        <v>97637</v>
      </c>
      <c r="BB346" s="222">
        <v>97186</v>
      </c>
      <c r="BC346" s="222">
        <v>96188</v>
      </c>
      <c r="BD346" s="222">
        <v>94654</v>
      </c>
      <c r="BE346" s="222">
        <v>92674</v>
      </c>
      <c r="BF346" s="222">
        <v>90396</v>
      </c>
      <c r="BG346" s="222">
        <v>87989</v>
      </c>
      <c r="BH346" s="222">
        <v>85587</v>
      </c>
      <c r="BI346" s="222">
        <v>83269</v>
      </c>
      <c r="BJ346" s="222">
        <v>81056</v>
      </c>
      <c r="BK346" s="222">
        <v>78930</v>
      </c>
      <c r="BL346" s="222">
        <v>76888</v>
      </c>
      <c r="BM346" s="222">
        <v>74825</v>
      </c>
      <c r="BN346" s="222">
        <v>72625</v>
      </c>
      <c r="BO346" s="222">
        <v>70702</v>
      </c>
      <c r="BP346" s="222">
        <v>68953</v>
      </c>
      <c r="BQ346" s="222">
        <v>67372</v>
      </c>
      <c r="BR346" s="222">
        <v>66039</v>
      </c>
      <c r="BS346" s="222">
        <v>65045</v>
      </c>
      <c r="BT346" s="222">
        <v>63978</v>
      </c>
      <c r="BU346" s="222">
        <v>62898</v>
      </c>
      <c r="BV346" s="222">
        <v>61768</v>
      </c>
      <c r="BW346" s="222">
        <v>60551</v>
      </c>
      <c r="BX346" s="222">
        <v>59203</v>
      </c>
      <c r="BY346" s="222">
        <v>57743</v>
      </c>
      <c r="BZ346" s="222">
        <v>56202</v>
      </c>
    </row>
    <row r="347" spans="1:78" s="209" customFormat="1" ht="15" customHeight="1" x14ac:dyDescent="0.2">
      <c r="A347" s="210" t="s">
        <v>8</v>
      </c>
      <c r="B347" s="211"/>
      <c r="C347" s="211"/>
      <c r="D347" s="211"/>
      <c r="E347" s="211"/>
      <c r="F347" s="211"/>
      <c r="G347" s="211"/>
      <c r="H347" s="222">
        <v>50705</v>
      </c>
      <c r="I347" s="222">
        <v>51059</v>
      </c>
      <c r="J347" s="222">
        <v>51921</v>
      </c>
      <c r="K347" s="222">
        <v>54086</v>
      </c>
      <c r="L347" s="222">
        <v>56266</v>
      </c>
      <c r="M347" s="222">
        <v>58374</v>
      </c>
      <c r="N347" s="222">
        <v>60371</v>
      </c>
      <c r="O347" s="222">
        <v>61948</v>
      </c>
      <c r="P347" s="222">
        <v>63227</v>
      </c>
      <c r="Q347" s="222">
        <v>64709</v>
      </c>
      <c r="R347" s="222">
        <v>65560</v>
      </c>
      <c r="S347" s="222">
        <v>67958</v>
      </c>
      <c r="T347" s="222">
        <v>70870</v>
      </c>
      <c r="U347" s="222">
        <v>73773</v>
      </c>
      <c r="V347" s="222">
        <v>76665</v>
      </c>
      <c r="W347" s="222">
        <v>80320</v>
      </c>
      <c r="X347" s="222">
        <v>82557</v>
      </c>
      <c r="Y347" s="222">
        <v>84471</v>
      </c>
      <c r="Z347" s="222">
        <v>86007</v>
      </c>
      <c r="AA347" s="222">
        <v>87180</v>
      </c>
      <c r="AB347" s="222">
        <v>88039</v>
      </c>
      <c r="AC347" s="222">
        <v>88770</v>
      </c>
      <c r="AD347" s="222">
        <v>89057</v>
      </c>
      <c r="AE347" s="222">
        <v>90288</v>
      </c>
      <c r="AF347" s="222">
        <v>91852</v>
      </c>
      <c r="AG347" s="222">
        <v>93665</v>
      </c>
      <c r="AH347" s="222">
        <v>95484</v>
      </c>
      <c r="AI347" s="222">
        <v>97032</v>
      </c>
      <c r="AJ347" s="222">
        <v>98086</v>
      </c>
      <c r="AK347" s="222">
        <v>98525</v>
      </c>
      <c r="AL347" s="222">
        <v>98356</v>
      </c>
      <c r="AM347" s="222">
        <v>97679</v>
      </c>
      <c r="AN347" s="222">
        <v>96661</v>
      </c>
      <c r="AO347" s="222">
        <v>95460</v>
      </c>
      <c r="AP347" s="222">
        <v>94196</v>
      </c>
      <c r="AQ347" s="222">
        <v>92951</v>
      </c>
      <c r="AR347" s="222">
        <v>91712</v>
      </c>
      <c r="AS347" s="222">
        <v>90518</v>
      </c>
      <c r="AT347" s="222">
        <v>89391</v>
      </c>
      <c r="AU347" s="222">
        <v>88361</v>
      </c>
      <c r="AV347" s="222">
        <v>87465</v>
      </c>
      <c r="AW347" s="222">
        <v>86768</v>
      </c>
      <c r="AX347" s="222">
        <v>86315</v>
      </c>
      <c r="AY347" s="222">
        <v>86331</v>
      </c>
      <c r="AZ347" s="222">
        <v>86706</v>
      </c>
      <c r="BA347" s="222">
        <v>87290</v>
      </c>
      <c r="BB347" s="222">
        <v>88020</v>
      </c>
      <c r="BC347" s="222">
        <v>88793</v>
      </c>
      <c r="BD347" s="222">
        <v>89295</v>
      </c>
      <c r="BE347" s="222">
        <v>89505</v>
      </c>
      <c r="BF347" s="222">
        <v>89412</v>
      </c>
      <c r="BG347" s="222">
        <v>88909</v>
      </c>
      <c r="BH347" s="222">
        <v>87922</v>
      </c>
      <c r="BI347" s="222">
        <v>86455</v>
      </c>
      <c r="BJ347" s="222">
        <v>84593</v>
      </c>
      <c r="BK347" s="222">
        <v>82472</v>
      </c>
      <c r="BL347" s="222">
        <v>80240</v>
      </c>
      <c r="BM347" s="222">
        <v>78020</v>
      </c>
      <c r="BN347" s="222">
        <v>75883</v>
      </c>
      <c r="BO347" s="222">
        <v>73846</v>
      </c>
      <c r="BP347" s="222">
        <v>71895</v>
      </c>
      <c r="BQ347" s="222">
        <v>70021</v>
      </c>
      <c r="BR347" s="222">
        <v>68134</v>
      </c>
      <c r="BS347" s="222">
        <v>66124</v>
      </c>
      <c r="BT347" s="222">
        <v>64370</v>
      </c>
      <c r="BU347" s="222">
        <v>62777</v>
      </c>
      <c r="BV347" s="222">
        <v>61337</v>
      </c>
      <c r="BW347" s="222">
        <v>60128</v>
      </c>
      <c r="BX347" s="222">
        <v>59230</v>
      </c>
      <c r="BY347" s="222">
        <v>58266</v>
      </c>
      <c r="BZ347" s="222">
        <v>57295</v>
      </c>
    </row>
    <row r="348" spans="1:78" s="209" customFormat="1" ht="15" customHeight="1" x14ac:dyDescent="0.2">
      <c r="A348" s="210" t="s">
        <v>9</v>
      </c>
      <c r="B348" s="211"/>
      <c r="C348" s="211"/>
      <c r="D348" s="211"/>
      <c r="E348" s="211"/>
      <c r="F348" s="211"/>
      <c r="G348" s="211"/>
      <c r="H348" s="222">
        <v>44852</v>
      </c>
      <c r="I348" s="222">
        <v>44104</v>
      </c>
      <c r="J348" s="222">
        <v>43583</v>
      </c>
      <c r="K348" s="222">
        <v>44073</v>
      </c>
      <c r="L348" s="222">
        <v>44801</v>
      </c>
      <c r="M348" s="222">
        <v>45884</v>
      </c>
      <c r="N348" s="222">
        <v>47364</v>
      </c>
      <c r="O348" s="222">
        <v>49205</v>
      </c>
      <c r="P348" s="222">
        <v>51419</v>
      </c>
      <c r="Q348" s="222">
        <v>53682</v>
      </c>
      <c r="R348" s="222">
        <v>55897</v>
      </c>
      <c r="S348" s="222">
        <v>58035</v>
      </c>
      <c r="T348" s="222">
        <v>59683</v>
      </c>
      <c r="U348" s="222">
        <v>60562</v>
      </c>
      <c r="V348" s="222">
        <v>61603</v>
      </c>
      <c r="W348" s="222">
        <v>62013</v>
      </c>
      <c r="X348" s="222">
        <v>63854</v>
      </c>
      <c r="Y348" s="222">
        <v>66202</v>
      </c>
      <c r="Z348" s="222">
        <v>68825</v>
      </c>
      <c r="AA348" s="222">
        <v>71432</v>
      </c>
      <c r="AB348" s="222">
        <v>74738</v>
      </c>
      <c r="AC348" s="222">
        <v>76710</v>
      </c>
      <c r="AD348" s="222">
        <v>78265</v>
      </c>
      <c r="AE348" s="222">
        <v>80074</v>
      </c>
      <c r="AF348" s="222">
        <v>81567</v>
      </c>
      <c r="AG348" s="222">
        <v>82774</v>
      </c>
      <c r="AH348" s="222">
        <v>83850</v>
      </c>
      <c r="AI348" s="222">
        <v>84986</v>
      </c>
      <c r="AJ348" s="222">
        <v>86318</v>
      </c>
      <c r="AK348" s="222">
        <v>87898</v>
      </c>
      <c r="AL348" s="222">
        <v>89650</v>
      </c>
      <c r="AM348" s="222">
        <v>91342</v>
      </c>
      <c r="AN348" s="222">
        <v>92709</v>
      </c>
      <c r="AO348" s="222">
        <v>93548</v>
      </c>
      <c r="AP348" s="222">
        <v>93757</v>
      </c>
      <c r="AQ348" s="222">
        <v>93352</v>
      </c>
      <c r="AR348" s="222">
        <v>92444</v>
      </c>
      <c r="AS348" s="222">
        <v>91202</v>
      </c>
      <c r="AT348" s="222">
        <v>89788</v>
      </c>
      <c r="AU348" s="222">
        <v>88319</v>
      </c>
      <c r="AV348" s="222">
        <v>86880</v>
      </c>
      <c r="AW348" s="222">
        <v>85466</v>
      </c>
      <c r="AX348" s="222">
        <v>84113</v>
      </c>
      <c r="AY348" s="222">
        <v>82844</v>
      </c>
      <c r="AZ348" s="222">
        <v>81686</v>
      </c>
      <c r="BA348" s="222">
        <v>80673</v>
      </c>
      <c r="BB348" s="222">
        <v>79864</v>
      </c>
      <c r="BC348" s="222">
        <v>79295</v>
      </c>
      <c r="BD348" s="222">
        <v>79176</v>
      </c>
      <c r="BE348" s="222">
        <v>79397</v>
      </c>
      <c r="BF348" s="222">
        <v>79821</v>
      </c>
      <c r="BG348" s="222">
        <v>80391</v>
      </c>
      <c r="BH348" s="222">
        <v>81009</v>
      </c>
      <c r="BI348" s="222">
        <v>81391</v>
      </c>
      <c r="BJ348" s="222">
        <v>81518</v>
      </c>
      <c r="BK348" s="222">
        <v>81376</v>
      </c>
      <c r="BL348" s="222">
        <v>80871</v>
      </c>
      <c r="BM348" s="222">
        <v>79933</v>
      </c>
      <c r="BN348" s="222">
        <v>78569</v>
      </c>
      <c r="BO348" s="222">
        <v>76851</v>
      </c>
      <c r="BP348" s="222">
        <v>74905</v>
      </c>
      <c r="BQ348" s="222">
        <v>72863</v>
      </c>
      <c r="BR348" s="222">
        <v>70838</v>
      </c>
      <c r="BS348" s="222">
        <v>68890</v>
      </c>
      <c r="BT348" s="222">
        <v>67037</v>
      </c>
      <c r="BU348" s="222">
        <v>65264</v>
      </c>
      <c r="BV348" s="222">
        <v>63565</v>
      </c>
      <c r="BW348" s="222">
        <v>61856</v>
      </c>
      <c r="BX348" s="222">
        <v>60038</v>
      </c>
      <c r="BY348" s="222">
        <v>58457</v>
      </c>
      <c r="BZ348" s="222">
        <v>57024</v>
      </c>
    </row>
    <row r="349" spans="1:78" s="209" customFormat="1" ht="15" customHeight="1" x14ac:dyDescent="0.2">
      <c r="A349" s="210" t="s">
        <v>10</v>
      </c>
      <c r="B349" s="211"/>
      <c r="C349" s="211"/>
      <c r="D349" s="211"/>
      <c r="E349" s="211"/>
      <c r="F349" s="211"/>
      <c r="G349" s="211"/>
      <c r="H349" s="222">
        <v>39746</v>
      </c>
      <c r="I349" s="222">
        <v>39408</v>
      </c>
      <c r="J349" s="222">
        <v>39134</v>
      </c>
      <c r="K349" s="222">
        <v>39648</v>
      </c>
      <c r="L349" s="222">
        <v>40087</v>
      </c>
      <c r="M349" s="222">
        <v>40460</v>
      </c>
      <c r="N349" s="222">
        <v>40800</v>
      </c>
      <c r="O349" s="222">
        <v>41190</v>
      </c>
      <c r="P349" s="222">
        <v>41733</v>
      </c>
      <c r="Q349" s="222">
        <v>42525</v>
      </c>
      <c r="R349" s="222">
        <v>43658</v>
      </c>
      <c r="S349" s="222">
        <v>45188</v>
      </c>
      <c r="T349" s="222">
        <v>46958</v>
      </c>
      <c r="U349" s="222">
        <v>48543</v>
      </c>
      <c r="V349" s="222">
        <v>50099</v>
      </c>
      <c r="W349" s="222">
        <v>51540</v>
      </c>
      <c r="X349" s="222">
        <v>52831</v>
      </c>
      <c r="Y349" s="222">
        <v>53711</v>
      </c>
      <c r="Z349" s="222">
        <v>54302</v>
      </c>
      <c r="AA349" s="222">
        <v>55025</v>
      </c>
      <c r="AB349" s="222">
        <v>55172</v>
      </c>
      <c r="AC349" s="222">
        <v>56576</v>
      </c>
      <c r="AD349" s="222">
        <v>58473</v>
      </c>
      <c r="AE349" s="222">
        <v>61042</v>
      </c>
      <c r="AF349" s="222">
        <v>63623</v>
      </c>
      <c r="AG349" s="222">
        <v>66840</v>
      </c>
      <c r="AH349" s="222">
        <v>68881</v>
      </c>
      <c r="AI349" s="222">
        <v>70631</v>
      </c>
      <c r="AJ349" s="222">
        <v>72031</v>
      </c>
      <c r="AK349" s="222">
        <v>73082</v>
      </c>
      <c r="AL349" s="222">
        <v>73822</v>
      </c>
      <c r="AM349" s="222">
        <v>74400</v>
      </c>
      <c r="AN349" s="222">
        <v>74999</v>
      </c>
      <c r="AO349" s="222">
        <v>75741</v>
      </c>
      <c r="AP349" s="222">
        <v>76687</v>
      </c>
      <c r="AQ349" s="222">
        <v>77769</v>
      </c>
      <c r="AR349" s="222">
        <v>78800</v>
      </c>
      <c r="AS349" s="222">
        <v>79560</v>
      </c>
      <c r="AT349" s="222">
        <v>79885</v>
      </c>
      <c r="AU349" s="222">
        <v>79698</v>
      </c>
      <c r="AV349" s="222">
        <v>79023</v>
      </c>
      <c r="AW349" s="222">
        <v>77962</v>
      </c>
      <c r="AX349" s="222">
        <v>76658</v>
      </c>
      <c r="AY349" s="222">
        <v>75245</v>
      </c>
      <c r="AZ349" s="222">
        <v>73818</v>
      </c>
      <c r="BA349" s="222">
        <v>72449</v>
      </c>
      <c r="BB349" s="222">
        <v>71126</v>
      </c>
      <c r="BC349" s="222">
        <v>69877</v>
      </c>
      <c r="BD349" s="222">
        <v>68717</v>
      </c>
      <c r="BE349" s="222">
        <v>67667</v>
      </c>
      <c r="BF349" s="222">
        <v>66751</v>
      </c>
      <c r="BG349" s="222">
        <v>66015</v>
      </c>
      <c r="BH349" s="222">
        <v>65488</v>
      </c>
      <c r="BI349" s="222">
        <v>65340</v>
      </c>
      <c r="BJ349" s="222">
        <v>65479</v>
      </c>
      <c r="BK349" s="222">
        <v>65792</v>
      </c>
      <c r="BL349" s="222">
        <v>66226</v>
      </c>
      <c r="BM349" s="222">
        <v>66706</v>
      </c>
      <c r="BN349" s="222">
        <v>66996</v>
      </c>
      <c r="BO349" s="222">
        <v>67076</v>
      </c>
      <c r="BP349" s="222">
        <v>66943</v>
      </c>
      <c r="BQ349" s="222">
        <v>66512</v>
      </c>
      <c r="BR349" s="222">
        <v>65730</v>
      </c>
      <c r="BS349" s="222">
        <v>64600</v>
      </c>
      <c r="BT349" s="222">
        <v>63182</v>
      </c>
      <c r="BU349" s="222">
        <v>61580</v>
      </c>
      <c r="BV349" s="222">
        <v>59902</v>
      </c>
      <c r="BW349" s="222">
        <v>58239</v>
      </c>
      <c r="BX349" s="222">
        <v>56644</v>
      </c>
      <c r="BY349" s="222">
        <v>55128</v>
      </c>
      <c r="BZ349" s="222">
        <v>53681</v>
      </c>
    </row>
    <row r="350" spans="1:78" s="209" customFormat="1" ht="15" customHeight="1" x14ac:dyDescent="0.2">
      <c r="A350" s="210" t="s">
        <v>11</v>
      </c>
      <c r="B350" s="211"/>
      <c r="C350" s="211"/>
      <c r="D350" s="211"/>
      <c r="E350" s="211"/>
      <c r="F350" s="211"/>
      <c r="G350" s="211"/>
      <c r="H350" s="222">
        <v>32664</v>
      </c>
      <c r="I350" s="222">
        <v>32457</v>
      </c>
      <c r="J350" s="222">
        <v>32473</v>
      </c>
      <c r="K350" s="222">
        <v>33210</v>
      </c>
      <c r="L350" s="222">
        <v>33975</v>
      </c>
      <c r="M350" s="222">
        <v>34667</v>
      </c>
      <c r="N350" s="222">
        <v>35260</v>
      </c>
      <c r="O350" s="222">
        <v>35756</v>
      </c>
      <c r="P350" s="222">
        <v>36175</v>
      </c>
      <c r="Q350" s="222">
        <v>36526</v>
      </c>
      <c r="R350" s="222">
        <v>36812</v>
      </c>
      <c r="S350" s="222">
        <v>37088</v>
      </c>
      <c r="T350" s="222">
        <v>37341</v>
      </c>
      <c r="U350" s="222">
        <v>37379</v>
      </c>
      <c r="V350" s="222">
        <v>37617</v>
      </c>
      <c r="W350" s="222">
        <v>38126</v>
      </c>
      <c r="X350" s="222">
        <v>38928</v>
      </c>
      <c r="Y350" s="222">
        <v>39982</v>
      </c>
      <c r="Z350" s="222">
        <v>41281</v>
      </c>
      <c r="AA350" s="222">
        <v>42553</v>
      </c>
      <c r="AB350" s="222">
        <v>43725</v>
      </c>
      <c r="AC350" s="222">
        <v>44766</v>
      </c>
      <c r="AD350" s="222">
        <v>45414</v>
      </c>
      <c r="AE350" s="222">
        <v>46121</v>
      </c>
      <c r="AF350" s="222">
        <v>46958</v>
      </c>
      <c r="AG350" s="222">
        <v>47317</v>
      </c>
      <c r="AH350" s="222">
        <v>48773</v>
      </c>
      <c r="AI350" s="222">
        <v>50601</v>
      </c>
      <c r="AJ350" s="222">
        <v>52620</v>
      </c>
      <c r="AK350" s="222">
        <v>54605</v>
      </c>
      <c r="AL350" s="222">
        <v>57081</v>
      </c>
      <c r="AM350" s="222">
        <v>58525</v>
      </c>
      <c r="AN350" s="222">
        <v>59700</v>
      </c>
      <c r="AO350" s="222">
        <v>60569</v>
      </c>
      <c r="AP350" s="222">
        <v>61147</v>
      </c>
      <c r="AQ350" s="222">
        <v>61479</v>
      </c>
      <c r="AR350" s="222">
        <v>61696</v>
      </c>
      <c r="AS350" s="222">
        <v>61953</v>
      </c>
      <c r="AT350" s="222">
        <v>62357</v>
      </c>
      <c r="AU350" s="222">
        <v>62949</v>
      </c>
      <c r="AV350" s="222">
        <v>63676</v>
      </c>
      <c r="AW350" s="222">
        <v>64383</v>
      </c>
      <c r="AX350" s="222">
        <v>64890</v>
      </c>
      <c r="AY350" s="222">
        <v>65062</v>
      </c>
      <c r="AZ350" s="222">
        <v>64838</v>
      </c>
      <c r="BA350" s="222">
        <v>64235</v>
      </c>
      <c r="BB350" s="222">
        <v>63335</v>
      </c>
      <c r="BC350" s="222">
        <v>62253</v>
      </c>
      <c r="BD350" s="222">
        <v>61097</v>
      </c>
      <c r="BE350" s="222">
        <v>59938</v>
      </c>
      <c r="BF350" s="222">
        <v>58833</v>
      </c>
      <c r="BG350" s="222">
        <v>57772</v>
      </c>
      <c r="BH350" s="222">
        <v>56774</v>
      </c>
      <c r="BI350" s="222">
        <v>55854</v>
      </c>
      <c r="BJ350" s="222">
        <v>55025</v>
      </c>
      <c r="BK350" s="222">
        <v>54306</v>
      </c>
      <c r="BL350" s="222">
        <v>53737</v>
      </c>
      <c r="BM350" s="222">
        <v>53337</v>
      </c>
      <c r="BN350" s="222">
        <v>53250</v>
      </c>
      <c r="BO350" s="222">
        <v>53396</v>
      </c>
      <c r="BP350" s="222">
        <v>53684</v>
      </c>
      <c r="BQ350" s="222">
        <v>54073</v>
      </c>
      <c r="BR350" s="222">
        <v>54499</v>
      </c>
      <c r="BS350" s="222">
        <v>54770</v>
      </c>
      <c r="BT350" s="222">
        <v>54873</v>
      </c>
      <c r="BU350" s="222">
        <v>54801</v>
      </c>
      <c r="BV350" s="222">
        <v>54486</v>
      </c>
      <c r="BW350" s="222">
        <v>53883</v>
      </c>
      <c r="BX350" s="222">
        <v>52997</v>
      </c>
      <c r="BY350" s="222">
        <v>51876</v>
      </c>
      <c r="BZ350" s="222">
        <v>50603</v>
      </c>
    </row>
    <row r="351" spans="1:78" s="209" customFormat="1" ht="15" customHeight="1" x14ac:dyDescent="0.2">
      <c r="A351" s="210" t="s">
        <v>12</v>
      </c>
      <c r="B351" s="211"/>
      <c r="C351" s="211"/>
      <c r="D351" s="211"/>
      <c r="E351" s="211"/>
      <c r="F351" s="211"/>
      <c r="G351" s="211"/>
      <c r="H351" s="222">
        <v>26187</v>
      </c>
      <c r="I351" s="222">
        <v>25848</v>
      </c>
      <c r="J351" s="222">
        <v>25575</v>
      </c>
      <c r="K351" s="222">
        <v>25728</v>
      </c>
      <c r="L351" s="222">
        <v>26008</v>
      </c>
      <c r="M351" s="222">
        <v>26370</v>
      </c>
      <c r="N351" s="222">
        <v>26814</v>
      </c>
      <c r="O351" s="222">
        <v>27312</v>
      </c>
      <c r="P351" s="222">
        <v>27810</v>
      </c>
      <c r="Q351" s="222">
        <v>28265</v>
      </c>
      <c r="R351" s="222">
        <v>28639</v>
      </c>
      <c r="S351" s="222">
        <v>28938</v>
      </c>
      <c r="T351" s="222">
        <v>29125</v>
      </c>
      <c r="U351" s="222">
        <v>29090</v>
      </c>
      <c r="V351" s="222">
        <v>28993</v>
      </c>
      <c r="W351" s="222">
        <v>28846</v>
      </c>
      <c r="X351" s="222">
        <v>28673</v>
      </c>
      <c r="Y351" s="222">
        <v>28539</v>
      </c>
      <c r="Z351" s="222">
        <v>28511</v>
      </c>
      <c r="AA351" s="222">
        <v>28650</v>
      </c>
      <c r="AB351" s="222">
        <v>29012</v>
      </c>
      <c r="AC351" s="222">
        <v>29611</v>
      </c>
      <c r="AD351" s="222">
        <v>30297</v>
      </c>
      <c r="AE351" s="222">
        <v>31345</v>
      </c>
      <c r="AF351" s="222">
        <v>32400</v>
      </c>
      <c r="AG351" s="222">
        <v>33405</v>
      </c>
      <c r="AH351" s="222">
        <v>34333</v>
      </c>
      <c r="AI351" s="222">
        <v>35006</v>
      </c>
      <c r="AJ351" s="222">
        <v>35501</v>
      </c>
      <c r="AK351" s="222">
        <v>36088</v>
      </c>
      <c r="AL351" s="222">
        <v>36287</v>
      </c>
      <c r="AM351" s="222">
        <v>37330</v>
      </c>
      <c r="AN351" s="222">
        <v>38644</v>
      </c>
      <c r="AO351" s="222">
        <v>40091</v>
      </c>
      <c r="AP351" s="222">
        <v>41503</v>
      </c>
      <c r="AQ351" s="222">
        <v>43282</v>
      </c>
      <c r="AR351" s="222">
        <v>44284</v>
      </c>
      <c r="AS351" s="222">
        <v>45092</v>
      </c>
      <c r="AT351" s="222">
        <v>45678</v>
      </c>
      <c r="AU351" s="222">
        <v>46060</v>
      </c>
      <c r="AV351" s="222">
        <v>46268</v>
      </c>
      <c r="AW351" s="222">
        <v>46408</v>
      </c>
      <c r="AX351" s="222">
        <v>46590</v>
      </c>
      <c r="AY351" s="222">
        <v>46897</v>
      </c>
      <c r="AZ351" s="222">
        <v>47359</v>
      </c>
      <c r="BA351" s="222">
        <v>47931</v>
      </c>
      <c r="BB351" s="222">
        <v>48497</v>
      </c>
      <c r="BC351" s="222">
        <v>48918</v>
      </c>
      <c r="BD351" s="222">
        <v>49092</v>
      </c>
      <c r="BE351" s="222">
        <v>48970</v>
      </c>
      <c r="BF351" s="222">
        <v>48565</v>
      </c>
      <c r="BG351" s="222">
        <v>47939</v>
      </c>
      <c r="BH351" s="222">
        <v>47176</v>
      </c>
      <c r="BI351" s="222">
        <v>46354</v>
      </c>
      <c r="BJ351" s="222">
        <v>45532</v>
      </c>
      <c r="BK351" s="222">
        <v>44748</v>
      </c>
      <c r="BL351" s="222">
        <v>43996</v>
      </c>
      <c r="BM351" s="222">
        <v>43290</v>
      </c>
      <c r="BN351" s="222">
        <v>42641</v>
      </c>
      <c r="BO351" s="222">
        <v>42060</v>
      </c>
      <c r="BP351" s="222">
        <v>41562</v>
      </c>
      <c r="BQ351" s="222">
        <v>41176</v>
      </c>
      <c r="BR351" s="222">
        <v>40919</v>
      </c>
      <c r="BS351" s="222">
        <v>40901</v>
      </c>
      <c r="BT351" s="222">
        <v>41061</v>
      </c>
      <c r="BU351" s="222">
        <v>41330</v>
      </c>
      <c r="BV351" s="222">
        <v>41675</v>
      </c>
      <c r="BW351" s="222">
        <v>42049</v>
      </c>
      <c r="BX351" s="222">
        <v>42304</v>
      </c>
      <c r="BY351" s="222">
        <v>42429</v>
      </c>
      <c r="BZ351" s="222">
        <v>42418</v>
      </c>
    </row>
    <row r="352" spans="1:78" s="209" customFormat="1" ht="15" customHeight="1" x14ac:dyDescent="0.2">
      <c r="A352" s="210" t="s">
        <v>13</v>
      </c>
      <c r="B352" s="211"/>
      <c r="C352" s="211"/>
      <c r="D352" s="211"/>
      <c r="E352" s="211"/>
      <c r="F352" s="211"/>
      <c r="G352" s="211"/>
      <c r="H352" s="222">
        <v>13714</v>
      </c>
      <c r="I352" s="222">
        <v>13572</v>
      </c>
      <c r="J352" s="222">
        <v>13498</v>
      </c>
      <c r="K352" s="222">
        <v>13612</v>
      </c>
      <c r="L352" s="222">
        <v>13775</v>
      </c>
      <c r="M352" s="222">
        <v>13901</v>
      </c>
      <c r="N352" s="222">
        <v>13981</v>
      </c>
      <c r="O352" s="222">
        <v>14029</v>
      </c>
      <c r="P352" s="222">
        <v>14065</v>
      </c>
      <c r="Q352" s="222">
        <v>14106</v>
      </c>
      <c r="R352" s="222">
        <v>14166</v>
      </c>
      <c r="S352" s="222">
        <v>14270</v>
      </c>
      <c r="T352" s="222">
        <v>14382</v>
      </c>
      <c r="U352" s="222">
        <v>14418</v>
      </c>
      <c r="V352" s="222">
        <v>14434</v>
      </c>
      <c r="W352" s="222">
        <v>14418</v>
      </c>
      <c r="X352" s="222">
        <v>14369</v>
      </c>
      <c r="Y352" s="222">
        <v>14298</v>
      </c>
      <c r="Z352" s="222">
        <v>14220</v>
      </c>
      <c r="AA352" s="222">
        <v>14148</v>
      </c>
      <c r="AB352" s="222">
        <v>14092</v>
      </c>
      <c r="AC352" s="222">
        <v>14068</v>
      </c>
      <c r="AD352" s="222">
        <v>14031</v>
      </c>
      <c r="AE352" s="222">
        <v>14148</v>
      </c>
      <c r="AF352" s="222">
        <v>14378</v>
      </c>
      <c r="AG352" s="222">
        <v>14738</v>
      </c>
      <c r="AH352" s="222">
        <v>15223</v>
      </c>
      <c r="AI352" s="222">
        <v>15805</v>
      </c>
      <c r="AJ352" s="222">
        <v>16468</v>
      </c>
      <c r="AK352" s="222">
        <v>17101</v>
      </c>
      <c r="AL352" s="222">
        <v>17671</v>
      </c>
      <c r="AM352" s="222">
        <v>18169</v>
      </c>
      <c r="AN352" s="222">
        <v>18503</v>
      </c>
      <c r="AO352" s="222">
        <v>18729</v>
      </c>
      <c r="AP352" s="222">
        <v>18993</v>
      </c>
      <c r="AQ352" s="222">
        <v>19047</v>
      </c>
      <c r="AR352" s="222">
        <v>19556</v>
      </c>
      <c r="AS352" s="222">
        <v>20210</v>
      </c>
      <c r="AT352" s="222">
        <v>20939</v>
      </c>
      <c r="AU352" s="222">
        <v>21654</v>
      </c>
      <c r="AV352" s="222">
        <v>22562</v>
      </c>
      <c r="AW352" s="222">
        <v>23073</v>
      </c>
      <c r="AX352" s="222">
        <v>23491</v>
      </c>
      <c r="AY352" s="222">
        <v>23799</v>
      </c>
      <c r="AZ352" s="222">
        <v>24006</v>
      </c>
      <c r="BA352" s="222">
        <v>24127</v>
      </c>
      <c r="BB352" s="222">
        <v>24220</v>
      </c>
      <c r="BC352" s="222">
        <v>24340</v>
      </c>
      <c r="BD352" s="222">
        <v>24528</v>
      </c>
      <c r="BE352" s="222">
        <v>24801</v>
      </c>
      <c r="BF352" s="222">
        <v>25133</v>
      </c>
      <c r="BG352" s="222">
        <v>25463</v>
      </c>
      <c r="BH352" s="222">
        <v>25718</v>
      </c>
      <c r="BI352" s="222">
        <v>25841</v>
      </c>
      <c r="BJ352" s="222">
        <v>25809</v>
      </c>
      <c r="BK352" s="222">
        <v>25627</v>
      </c>
      <c r="BL352" s="222">
        <v>25326</v>
      </c>
      <c r="BM352" s="222">
        <v>24954</v>
      </c>
      <c r="BN352" s="222">
        <v>24549</v>
      </c>
      <c r="BO352" s="222">
        <v>24142</v>
      </c>
      <c r="BP352" s="222">
        <v>23756</v>
      </c>
      <c r="BQ352" s="222">
        <v>23384</v>
      </c>
      <c r="BR352" s="222">
        <v>23035</v>
      </c>
      <c r="BS352" s="222">
        <v>22716</v>
      </c>
      <c r="BT352" s="222">
        <v>22431</v>
      </c>
      <c r="BU352" s="222">
        <v>22191</v>
      </c>
      <c r="BV352" s="222">
        <v>22010</v>
      </c>
      <c r="BW352" s="222">
        <v>21899</v>
      </c>
      <c r="BX352" s="222">
        <v>21916</v>
      </c>
      <c r="BY352" s="222">
        <v>22028</v>
      </c>
      <c r="BZ352" s="222">
        <v>22199</v>
      </c>
    </row>
    <row r="353" spans="1:78" s="209" customFormat="1" ht="15" customHeight="1" x14ac:dyDescent="0.2">
      <c r="A353" s="210" t="s">
        <v>14</v>
      </c>
      <c r="B353" s="211"/>
      <c r="C353" s="211"/>
      <c r="D353" s="211"/>
      <c r="E353" s="211"/>
      <c r="F353" s="211"/>
      <c r="G353" s="211"/>
      <c r="H353" s="222">
        <v>6218</v>
      </c>
      <c r="I353" s="222">
        <v>6145</v>
      </c>
      <c r="J353" s="222">
        <v>6061</v>
      </c>
      <c r="K353" s="222">
        <v>6051</v>
      </c>
      <c r="L353" s="222">
        <v>6067</v>
      </c>
      <c r="M353" s="222">
        <v>6089</v>
      </c>
      <c r="N353" s="222">
        <v>6123</v>
      </c>
      <c r="O353" s="222">
        <v>6165</v>
      </c>
      <c r="P353" s="222">
        <v>6206</v>
      </c>
      <c r="Q353" s="222">
        <v>6238</v>
      </c>
      <c r="R353" s="222">
        <v>6254</v>
      </c>
      <c r="S353" s="222">
        <v>6264</v>
      </c>
      <c r="T353" s="222">
        <v>6260</v>
      </c>
      <c r="U353" s="222">
        <v>6212</v>
      </c>
      <c r="V353" s="222">
        <v>6183</v>
      </c>
      <c r="W353" s="222">
        <v>6184</v>
      </c>
      <c r="X353" s="222">
        <v>6213</v>
      </c>
      <c r="Y353" s="222">
        <v>6265</v>
      </c>
      <c r="Z353" s="222">
        <v>6327</v>
      </c>
      <c r="AA353" s="222">
        <v>6389</v>
      </c>
      <c r="AB353" s="222">
        <v>6445</v>
      </c>
      <c r="AC353" s="222">
        <v>6489</v>
      </c>
      <c r="AD353" s="222">
        <v>6501</v>
      </c>
      <c r="AE353" s="222">
        <v>6532</v>
      </c>
      <c r="AF353" s="222">
        <v>6555</v>
      </c>
      <c r="AG353" s="222">
        <v>6573</v>
      </c>
      <c r="AH353" s="222">
        <v>6589</v>
      </c>
      <c r="AI353" s="222">
        <v>6617</v>
      </c>
      <c r="AJ353" s="222">
        <v>6672</v>
      </c>
      <c r="AK353" s="222">
        <v>6769</v>
      </c>
      <c r="AL353" s="222">
        <v>6920</v>
      </c>
      <c r="AM353" s="222">
        <v>7128</v>
      </c>
      <c r="AN353" s="222">
        <v>7386</v>
      </c>
      <c r="AO353" s="222">
        <v>7691</v>
      </c>
      <c r="AP353" s="222">
        <v>7993</v>
      </c>
      <c r="AQ353" s="222">
        <v>8277</v>
      </c>
      <c r="AR353" s="222">
        <v>8536</v>
      </c>
      <c r="AS353" s="222">
        <v>8723</v>
      </c>
      <c r="AT353" s="222">
        <v>8865</v>
      </c>
      <c r="AU353" s="222">
        <v>9028</v>
      </c>
      <c r="AV353" s="222">
        <v>9088</v>
      </c>
      <c r="AW353" s="222">
        <v>9375</v>
      </c>
      <c r="AX353" s="222">
        <v>9731</v>
      </c>
      <c r="AY353" s="222">
        <v>10122</v>
      </c>
      <c r="AZ353" s="222">
        <v>10506</v>
      </c>
      <c r="BA353" s="222">
        <v>10980</v>
      </c>
      <c r="BB353" s="222">
        <v>11262</v>
      </c>
      <c r="BC353" s="222">
        <v>11498</v>
      </c>
      <c r="BD353" s="222">
        <v>11679</v>
      </c>
      <c r="BE353" s="222">
        <v>11810</v>
      </c>
      <c r="BF353" s="222">
        <v>11899</v>
      </c>
      <c r="BG353" s="222">
        <v>11971</v>
      </c>
      <c r="BH353" s="222">
        <v>12058</v>
      </c>
      <c r="BI353" s="222">
        <v>12178</v>
      </c>
      <c r="BJ353" s="222">
        <v>12340</v>
      </c>
      <c r="BK353" s="222">
        <v>12531</v>
      </c>
      <c r="BL353" s="222">
        <v>12720</v>
      </c>
      <c r="BM353" s="222">
        <v>12870</v>
      </c>
      <c r="BN353" s="222">
        <v>12953</v>
      </c>
      <c r="BO353" s="222">
        <v>12957</v>
      </c>
      <c r="BP353" s="222">
        <v>12885</v>
      </c>
      <c r="BQ353" s="222">
        <v>12754</v>
      </c>
      <c r="BR353" s="222">
        <v>12586</v>
      </c>
      <c r="BS353" s="222">
        <v>12401</v>
      </c>
      <c r="BT353" s="222">
        <v>12214</v>
      </c>
      <c r="BU353" s="222">
        <v>12036</v>
      </c>
      <c r="BV353" s="222">
        <v>11866</v>
      </c>
      <c r="BW353" s="222">
        <v>11706</v>
      </c>
      <c r="BX353" s="222">
        <v>11561</v>
      </c>
      <c r="BY353" s="222">
        <v>11434</v>
      </c>
      <c r="BZ353" s="222">
        <v>11328</v>
      </c>
    </row>
    <row r="354" spans="1:78" s="209" customFormat="1" ht="15" customHeight="1" x14ac:dyDescent="0.2">
      <c r="A354" s="210" t="s">
        <v>15</v>
      </c>
      <c r="B354" s="211"/>
      <c r="C354" s="211"/>
      <c r="D354" s="211"/>
      <c r="E354" s="211"/>
      <c r="F354" s="211"/>
      <c r="G354" s="211"/>
      <c r="H354" s="222">
        <v>2762</v>
      </c>
      <c r="I354" s="222">
        <v>2761</v>
      </c>
      <c r="J354" s="222">
        <v>2770</v>
      </c>
      <c r="K354" s="222">
        <v>2828</v>
      </c>
      <c r="L354" s="222">
        <v>2886</v>
      </c>
      <c r="M354" s="222">
        <v>2925</v>
      </c>
      <c r="N354" s="222">
        <v>2943</v>
      </c>
      <c r="O354" s="222">
        <v>2944</v>
      </c>
      <c r="P354" s="222">
        <v>2937</v>
      </c>
      <c r="Q354" s="222">
        <v>2930</v>
      </c>
      <c r="R354" s="222">
        <v>2926</v>
      </c>
      <c r="S354" s="222">
        <v>2935</v>
      </c>
      <c r="T354" s="222">
        <v>2947</v>
      </c>
      <c r="U354" s="222">
        <v>2935</v>
      </c>
      <c r="V354" s="222">
        <v>2926</v>
      </c>
      <c r="W354" s="222">
        <v>2919</v>
      </c>
      <c r="X354" s="222">
        <v>2912</v>
      </c>
      <c r="Y354" s="222">
        <v>2910</v>
      </c>
      <c r="Z354" s="222">
        <v>2916</v>
      </c>
      <c r="AA354" s="222">
        <v>2933</v>
      </c>
      <c r="AB354" s="222">
        <v>2966</v>
      </c>
      <c r="AC354" s="222">
        <v>3014</v>
      </c>
      <c r="AD354" s="222">
        <v>3060</v>
      </c>
      <c r="AE354" s="222">
        <v>3126</v>
      </c>
      <c r="AF354" s="222">
        <v>3188</v>
      </c>
      <c r="AG354" s="222">
        <v>3246</v>
      </c>
      <c r="AH354" s="222">
        <v>3295</v>
      </c>
      <c r="AI354" s="222">
        <v>3336</v>
      </c>
      <c r="AJ354" s="222">
        <v>3369</v>
      </c>
      <c r="AK354" s="222">
        <v>3397</v>
      </c>
      <c r="AL354" s="222">
        <v>3417</v>
      </c>
      <c r="AM354" s="222">
        <v>3435</v>
      </c>
      <c r="AN354" s="222">
        <v>3456</v>
      </c>
      <c r="AO354" s="222">
        <v>3490</v>
      </c>
      <c r="AP354" s="222">
        <v>3545</v>
      </c>
      <c r="AQ354" s="222">
        <v>3629</v>
      </c>
      <c r="AR354" s="222">
        <v>3746</v>
      </c>
      <c r="AS354" s="222">
        <v>3889</v>
      </c>
      <c r="AT354" s="222">
        <v>4060</v>
      </c>
      <c r="AU354" s="222">
        <v>4231</v>
      </c>
      <c r="AV354" s="222">
        <v>4393</v>
      </c>
      <c r="AW354" s="222">
        <v>4545</v>
      </c>
      <c r="AX354" s="222">
        <v>4660</v>
      </c>
      <c r="AY354" s="222">
        <v>4754</v>
      </c>
      <c r="AZ354" s="222">
        <v>4862</v>
      </c>
      <c r="BA354" s="222">
        <v>4914</v>
      </c>
      <c r="BB354" s="222">
        <v>5096</v>
      </c>
      <c r="BC354" s="222">
        <v>5316</v>
      </c>
      <c r="BD354" s="222">
        <v>5555</v>
      </c>
      <c r="BE354" s="222">
        <v>5791</v>
      </c>
      <c r="BF354" s="222">
        <v>6075</v>
      </c>
      <c r="BG354" s="222">
        <v>6256</v>
      </c>
      <c r="BH354" s="222">
        <v>6411</v>
      </c>
      <c r="BI354" s="222">
        <v>6535</v>
      </c>
      <c r="BJ354" s="222">
        <v>6630</v>
      </c>
      <c r="BK354" s="222">
        <v>6701</v>
      </c>
      <c r="BL354" s="222">
        <v>6763</v>
      </c>
      <c r="BM354" s="222">
        <v>6833</v>
      </c>
      <c r="BN354" s="222">
        <v>6922</v>
      </c>
      <c r="BO354" s="222">
        <v>7034</v>
      </c>
      <c r="BP354" s="222">
        <v>7162</v>
      </c>
      <c r="BQ354" s="222">
        <v>7288</v>
      </c>
      <c r="BR354" s="222">
        <v>7391</v>
      </c>
      <c r="BS354" s="222">
        <v>7455</v>
      </c>
      <c r="BT354" s="222">
        <v>7473</v>
      </c>
      <c r="BU354" s="222">
        <v>7447</v>
      </c>
      <c r="BV354" s="222">
        <v>7386</v>
      </c>
      <c r="BW354" s="222">
        <v>7304</v>
      </c>
      <c r="BX354" s="222">
        <v>7210</v>
      </c>
      <c r="BY354" s="222">
        <v>7116</v>
      </c>
      <c r="BZ354" s="222">
        <v>7027</v>
      </c>
    </row>
    <row r="355" spans="1:78" s="209" customFormat="1" ht="15" customHeight="1" x14ac:dyDescent="0.2">
      <c r="A355" s="210" t="s">
        <v>44</v>
      </c>
      <c r="B355" s="211"/>
      <c r="C355" s="211"/>
      <c r="D355" s="211"/>
      <c r="E355" s="211"/>
      <c r="F355" s="211"/>
      <c r="G355" s="211"/>
      <c r="H355" s="222">
        <v>1229</v>
      </c>
      <c r="I355" s="222">
        <v>1217</v>
      </c>
      <c r="J355" s="222">
        <v>1209</v>
      </c>
      <c r="K355" s="222">
        <v>1228</v>
      </c>
      <c r="L355" s="222">
        <v>1256</v>
      </c>
      <c r="M355" s="222">
        <v>1287</v>
      </c>
      <c r="N355" s="222">
        <v>1320</v>
      </c>
      <c r="O355" s="222">
        <v>1355</v>
      </c>
      <c r="P355" s="222">
        <v>1385</v>
      </c>
      <c r="Q355" s="222">
        <v>1410</v>
      </c>
      <c r="R355" s="222">
        <v>1425</v>
      </c>
      <c r="S355" s="222">
        <v>1434</v>
      </c>
      <c r="T355" s="222">
        <v>1434</v>
      </c>
      <c r="U355" s="222">
        <v>1421</v>
      </c>
      <c r="V355" s="222">
        <v>1412</v>
      </c>
      <c r="W355" s="222">
        <v>1410</v>
      </c>
      <c r="X355" s="222">
        <v>1416</v>
      </c>
      <c r="Y355" s="222">
        <v>1429</v>
      </c>
      <c r="Z355" s="222">
        <v>1445</v>
      </c>
      <c r="AA355" s="222">
        <v>1465</v>
      </c>
      <c r="AB355" s="222">
        <v>1486</v>
      </c>
      <c r="AC355" s="222">
        <v>1507</v>
      </c>
      <c r="AD355" s="222">
        <v>1521</v>
      </c>
      <c r="AE355" s="222">
        <v>1546</v>
      </c>
      <c r="AF355" s="222">
        <v>1575</v>
      </c>
      <c r="AG355" s="222">
        <v>1612</v>
      </c>
      <c r="AH355" s="222">
        <v>1655</v>
      </c>
      <c r="AI355" s="222">
        <v>1704</v>
      </c>
      <c r="AJ355" s="222">
        <v>1753</v>
      </c>
      <c r="AK355" s="222">
        <v>1802</v>
      </c>
      <c r="AL355" s="222">
        <v>1847</v>
      </c>
      <c r="AM355" s="222">
        <v>1886</v>
      </c>
      <c r="AN355" s="222">
        <v>1920</v>
      </c>
      <c r="AO355" s="222">
        <v>1949</v>
      </c>
      <c r="AP355" s="222">
        <v>1976</v>
      </c>
      <c r="AQ355" s="222">
        <v>1999</v>
      </c>
      <c r="AR355" s="222">
        <v>2019</v>
      </c>
      <c r="AS355" s="222">
        <v>2042</v>
      </c>
      <c r="AT355" s="222">
        <v>2074</v>
      </c>
      <c r="AU355" s="222">
        <v>2117</v>
      </c>
      <c r="AV355" s="222">
        <v>2179</v>
      </c>
      <c r="AW355" s="222">
        <v>2258</v>
      </c>
      <c r="AX355" s="222">
        <v>2353</v>
      </c>
      <c r="AY355" s="222">
        <v>2465</v>
      </c>
      <c r="AZ355" s="222">
        <v>2576</v>
      </c>
      <c r="BA355" s="222">
        <v>2682</v>
      </c>
      <c r="BB355" s="222">
        <v>2779</v>
      </c>
      <c r="BC355" s="222">
        <v>2855</v>
      </c>
      <c r="BD355" s="222">
        <v>2918</v>
      </c>
      <c r="BE355" s="222">
        <v>2990</v>
      </c>
      <c r="BF355" s="222">
        <v>3027</v>
      </c>
      <c r="BG355" s="222">
        <v>3148</v>
      </c>
      <c r="BH355" s="222">
        <v>3293</v>
      </c>
      <c r="BI355" s="222">
        <v>3450</v>
      </c>
      <c r="BJ355" s="222">
        <v>3605</v>
      </c>
      <c r="BK355" s="222">
        <v>3787</v>
      </c>
      <c r="BL355" s="222">
        <v>3908</v>
      </c>
      <c r="BM355" s="222">
        <v>4014</v>
      </c>
      <c r="BN355" s="222">
        <v>4101</v>
      </c>
      <c r="BO355" s="222">
        <v>4170</v>
      </c>
      <c r="BP355" s="222">
        <v>4224</v>
      </c>
      <c r="BQ355" s="222">
        <v>4274</v>
      </c>
      <c r="BR355" s="222">
        <v>4329</v>
      </c>
      <c r="BS355" s="222">
        <v>4398</v>
      </c>
      <c r="BT355" s="222">
        <v>4481</v>
      </c>
      <c r="BU355" s="222">
        <v>4575</v>
      </c>
      <c r="BV355" s="222">
        <v>4667</v>
      </c>
      <c r="BW355" s="222">
        <v>4744</v>
      </c>
      <c r="BX355" s="222">
        <v>4796</v>
      </c>
      <c r="BY355" s="222">
        <v>4819</v>
      </c>
      <c r="BZ355" s="222">
        <v>4813</v>
      </c>
    </row>
    <row r="356" spans="1:78" s="209" customFormat="1" ht="15" customHeight="1" x14ac:dyDescent="0.2">
      <c r="A356" s="210" t="s">
        <v>45</v>
      </c>
      <c r="B356" s="211"/>
      <c r="C356" s="211"/>
      <c r="D356" s="211"/>
      <c r="E356" s="211"/>
      <c r="F356" s="211"/>
      <c r="G356" s="211"/>
      <c r="H356" s="222">
        <v>408</v>
      </c>
      <c r="I356" s="222">
        <v>410</v>
      </c>
      <c r="J356" s="222">
        <v>411</v>
      </c>
      <c r="K356" s="222">
        <v>418</v>
      </c>
      <c r="L356" s="222">
        <v>425</v>
      </c>
      <c r="M356" s="222">
        <v>431</v>
      </c>
      <c r="N356" s="222">
        <v>437</v>
      </c>
      <c r="O356" s="222">
        <v>443</v>
      </c>
      <c r="P356" s="222">
        <v>450</v>
      </c>
      <c r="Q356" s="222">
        <v>457</v>
      </c>
      <c r="R356" s="222">
        <v>467</v>
      </c>
      <c r="S356" s="222">
        <v>477</v>
      </c>
      <c r="T356" s="222">
        <v>488</v>
      </c>
      <c r="U356" s="222">
        <v>497</v>
      </c>
      <c r="V356" s="222">
        <v>505</v>
      </c>
      <c r="W356" s="222">
        <v>512</v>
      </c>
      <c r="X356" s="222">
        <v>518</v>
      </c>
      <c r="Y356" s="222">
        <v>523</v>
      </c>
      <c r="Z356" s="222">
        <v>530</v>
      </c>
      <c r="AA356" s="222">
        <v>538</v>
      </c>
      <c r="AB356" s="222">
        <v>549</v>
      </c>
      <c r="AC356" s="222">
        <v>563</v>
      </c>
      <c r="AD356" s="222">
        <v>576</v>
      </c>
      <c r="AE356" s="222">
        <v>592</v>
      </c>
      <c r="AF356" s="222">
        <v>607</v>
      </c>
      <c r="AG356" s="222">
        <v>622</v>
      </c>
      <c r="AH356" s="222">
        <v>638</v>
      </c>
      <c r="AI356" s="222">
        <v>653</v>
      </c>
      <c r="AJ356" s="222">
        <v>669</v>
      </c>
      <c r="AK356" s="222">
        <v>688</v>
      </c>
      <c r="AL356" s="222">
        <v>710</v>
      </c>
      <c r="AM356" s="222">
        <v>734</v>
      </c>
      <c r="AN356" s="222">
        <v>761</v>
      </c>
      <c r="AO356" s="222">
        <v>789</v>
      </c>
      <c r="AP356" s="222">
        <v>816</v>
      </c>
      <c r="AQ356" s="222">
        <v>841</v>
      </c>
      <c r="AR356" s="222">
        <v>865</v>
      </c>
      <c r="AS356" s="222">
        <v>888</v>
      </c>
      <c r="AT356" s="222">
        <v>908</v>
      </c>
      <c r="AU356" s="222">
        <v>927</v>
      </c>
      <c r="AV356" s="222">
        <v>943</v>
      </c>
      <c r="AW356" s="222">
        <v>960</v>
      </c>
      <c r="AX356" s="222">
        <v>976</v>
      </c>
      <c r="AY356" s="222">
        <v>997</v>
      </c>
      <c r="AZ356" s="222">
        <v>1025</v>
      </c>
      <c r="BA356" s="222">
        <v>1060</v>
      </c>
      <c r="BB356" s="222">
        <v>1104</v>
      </c>
      <c r="BC356" s="222">
        <v>1157</v>
      </c>
      <c r="BD356" s="222">
        <v>1219</v>
      </c>
      <c r="BE356" s="222">
        <v>1279</v>
      </c>
      <c r="BF356" s="222">
        <v>1337</v>
      </c>
      <c r="BG356" s="222">
        <v>1391</v>
      </c>
      <c r="BH356" s="222">
        <v>1435</v>
      </c>
      <c r="BI356" s="222">
        <v>1472</v>
      </c>
      <c r="BJ356" s="222">
        <v>1516</v>
      </c>
      <c r="BK356" s="222">
        <v>1540</v>
      </c>
      <c r="BL356" s="222">
        <v>1611</v>
      </c>
      <c r="BM356" s="222">
        <v>1694</v>
      </c>
      <c r="BN356" s="222">
        <v>1784</v>
      </c>
      <c r="BO356" s="222">
        <v>1872</v>
      </c>
      <c r="BP356" s="222">
        <v>1971</v>
      </c>
      <c r="BQ356" s="222">
        <v>2043</v>
      </c>
      <c r="BR356" s="222">
        <v>2105</v>
      </c>
      <c r="BS356" s="222">
        <v>2159</v>
      </c>
      <c r="BT356" s="222">
        <v>2202</v>
      </c>
      <c r="BU356" s="222">
        <v>2240</v>
      </c>
      <c r="BV356" s="222">
        <v>2274</v>
      </c>
      <c r="BW356" s="222">
        <v>2312</v>
      </c>
      <c r="BX356" s="222">
        <v>2359</v>
      </c>
      <c r="BY356" s="222">
        <v>2413</v>
      </c>
      <c r="BZ356" s="222">
        <v>2472</v>
      </c>
    </row>
    <row r="357" spans="1:78" s="209" customFormat="1" ht="15" customHeight="1" x14ac:dyDescent="0.2">
      <c r="A357" s="210" t="s">
        <v>46</v>
      </c>
      <c r="B357" s="211"/>
      <c r="C357" s="211"/>
      <c r="D357" s="211"/>
      <c r="E357" s="211"/>
      <c r="F357" s="211"/>
      <c r="G357" s="211"/>
      <c r="H357" s="222">
        <v>100</v>
      </c>
      <c r="I357" s="222">
        <v>105</v>
      </c>
      <c r="J357" s="222">
        <v>107</v>
      </c>
      <c r="K357" s="222">
        <v>110</v>
      </c>
      <c r="L357" s="222">
        <v>112</v>
      </c>
      <c r="M357" s="222">
        <v>114</v>
      </c>
      <c r="N357" s="222">
        <v>115</v>
      </c>
      <c r="O357" s="222">
        <v>116</v>
      </c>
      <c r="P357" s="222">
        <v>117</v>
      </c>
      <c r="Q357" s="222">
        <v>117</v>
      </c>
      <c r="R357" s="222">
        <v>118</v>
      </c>
      <c r="S357" s="222">
        <v>118</v>
      </c>
      <c r="T357" s="222">
        <v>118</v>
      </c>
      <c r="U357" s="222">
        <v>120</v>
      </c>
      <c r="V357" s="222">
        <v>123</v>
      </c>
      <c r="W357" s="222">
        <v>127</v>
      </c>
      <c r="X357" s="222">
        <v>132</v>
      </c>
      <c r="Y357" s="222">
        <v>137</v>
      </c>
      <c r="Z357" s="222">
        <v>144</v>
      </c>
      <c r="AA357" s="222">
        <v>149</v>
      </c>
      <c r="AB357" s="222">
        <v>154</v>
      </c>
      <c r="AC357" s="222">
        <v>160</v>
      </c>
      <c r="AD357" s="222">
        <v>164</v>
      </c>
      <c r="AE357" s="222">
        <v>169</v>
      </c>
      <c r="AF357" s="222">
        <v>174</v>
      </c>
      <c r="AG357" s="222">
        <v>180</v>
      </c>
      <c r="AH357" s="222">
        <v>187</v>
      </c>
      <c r="AI357" s="222">
        <v>194</v>
      </c>
      <c r="AJ357" s="222">
        <v>201</v>
      </c>
      <c r="AK357" s="222">
        <v>209</v>
      </c>
      <c r="AL357" s="222">
        <v>217</v>
      </c>
      <c r="AM357" s="222">
        <v>224</v>
      </c>
      <c r="AN357" s="222">
        <v>232</v>
      </c>
      <c r="AO357" s="222">
        <v>241</v>
      </c>
      <c r="AP357" s="222">
        <v>251</v>
      </c>
      <c r="AQ357" s="222">
        <v>262</v>
      </c>
      <c r="AR357" s="222">
        <v>277</v>
      </c>
      <c r="AS357" s="222">
        <v>292</v>
      </c>
      <c r="AT357" s="222">
        <v>308</v>
      </c>
      <c r="AU357" s="222">
        <v>325</v>
      </c>
      <c r="AV357" s="222">
        <v>342</v>
      </c>
      <c r="AW357" s="222">
        <v>359</v>
      </c>
      <c r="AX357" s="222">
        <v>376</v>
      </c>
      <c r="AY357" s="222">
        <v>392</v>
      </c>
      <c r="AZ357" s="222">
        <v>407</v>
      </c>
      <c r="BA357" s="222">
        <v>422</v>
      </c>
      <c r="BB357" s="222">
        <v>438</v>
      </c>
      <c r="BC357" s="222">
        <v>453</v>
      </c>
      <c r="BD357" s="222">
        <v>471</v>
      </c>
      <c r="BE357" s="222">
        <v>492</v>
      </c>
      <c r="BF357" s="222">
        <v>517</v>
      </c>
      <c r="BG357" s="222">
        <v>547</v>
      </c>
      <c r="BH357" s="222">
        <v>580</v>
      </c>
      <c r="BI357" s="222">
        <v>618</v>
      </c>
      <c r="BJ357" s="222">
        <v>656</v>
      </c>
      <c r="BK357" s="222">
        <v>692</v>
      </c>
      <c r="BL357" s="222">
        <v>727</v>
      </c>
      <c r="BM357" s="222">
        <v>755</v>
      </c>
      <c r="BN357" s="222">
        <v>780</v>
      </c>
      <c r="BO357" s="222">
        <v>809</v>
      </c>
      <c r="BP357" s="222">
        <v>828</v>
      </c>
      <c r="BQ357" s="222">
        <v>873</v>
      </c>
      <c r="BR357" s="222">
        <v>923</v>
      </c>
      <c r="BS357" s="222">
        <v>978</v>
      </c>
      <c r="BT357" s="222">
        <v>1031</v>
      </c>
      <c r="BU357" s="222">
        <v>1090</v>
      </c>
      <c r="BV357" s="222">
        <v>1133</v>
      </c>
      <c r="BW357" s="222">
        <v>1174</v>
      </c>
      <c r="BX357" s="222">
        <v>1209</v>
      </c>
      <c r="BY357" s="222">
        <v>1238</v>
      </c>
      <c r="BZ357" s="222">
        <v>1263</v>
      </c>
    </row>
    <row r="358" spans="1:78" s="209" customFormat="1" ht="15" customHeight="1" x14ac:dyDescent="0.2">
      <c r="A358" s="210" t="s">
        <v>47</v>
      </c>
      <c r="B358" s="211"/>
      <c r="C358" s="211"/>
      <c r="D358" s="211"/>
      <c r="E358" s="211"/>
      <c r="F358" s="211"/>
      <c r="G358" s="211"/>
      <c r="H358" s="222">
        <v>14</v>
      </c>
      <c r="I358" s="222">
        <v>16</v>
      </c>
      <c r="J358" s="222">
        <v>17</v>
      </c>
      <c r="K358" s="222">
        <v>17</v>
      </c>
      <c r="L358" s="222">
        <v>17</v>
      </c>
      <c r="M358" s="222">
        <v>18</v>
      </c>
      <c r="N358" s="222">
        <v>18</v>
      </c>
      <c r="O358" s="222">
        <v>18</v>
      </c>
      <c r="P358" s="222">
        <v>18</v>
      </c>
      <c r="Q358" s="222">
        <v>19</v>
      </c>
      <c r="R358" s="222">
        <v>19</v>
      </c>
      <c r="S358" s="222">
        <v>19</v>
      </c>
      <c r="T358" s="222">
        <v>19</v>
      </c>
      <c r="U358" s="222">
        <v>19</v>
      </c>
      <c r="V358" s="222">
        <v>20</v>
      </c>
      <c r="W358" s="222">
        <v>20</v>
      </c>
      <c r="X358" s="222">
        <v>21</v>
      </c>
      <c r="Y358" s="222">
        <v>22</v>
      </c>
      <c r="Z358" s="222">
        <v>23</v>
      </c>
      <c r="AA358" s="222">
        <v>24</v>
      </c>
      <c r="AB358" s="222">
        <v>26</v>
      </c>
      <c r="AC358" s="222">
        <v>28</v>
      </c>
      <c r="AD358" s="222">
        <v>29</v>
      </c>
      <c r="AE358" s="222">
        <v>31</v>
      </c>
      <c r="AF358" s="222">
        <v>34</v>
      </c>
      <c r="AG358" s="222">
        <v>35</v>
      </c>
      <c r="AH358" s="222">
        <v>37</v>
      </c>
      <c r="AI358" s="222">
        <v>39</v>
      </c>
      <c r="AJ358" s="222">
        <v>41</v>
      </c>
      <c r="AK358" s="222">
        <v>43</v>
      </c>
      <c r="AL358" s="222">
        <v>45</v>
      </c>
      <c r="AM358" s="222">
        <v>47</v>
      </c>
      <c r="AN358" s="222">
        <v>49</v>
      </c>
      <c r="AO358" s="222">
        <v>53</v>
      </c>
      <c r="AP358" s="222">
        <v>55</v>
      </c>
      <c r="AQ358" s="222">
        <v>58</v>
      </c>
      <c r="AR358" s="222">
        <v>62</v>
      </c>
      <c r="AS358" s="222">
        <v>66</v>
      </c>
      <c r="AT358" s="222">
        <v>70</v>
      </c>
      <c r="AU358" s="222">
        <v>75</v>
      </c>
      <c r="AV358" s="222">
        <v>80</v>
      </c>
      <c r="AW358" s="222">
        <v>87</v>
      </c>
      <c r="AX358" s="222">
        <v>95</v>
      </c>
      <c r="AY358" s="222">
        <v>102</v>
      </c>
      <c r="AZ358" s="222">
        <v>110</v>
      </c>
      <c r="BA358" s="222">
        <v>119</v>
      </c>
      <c r="BB358" s="222">
        <v>127</v>
      </c>
      <c r="BC358" s="222">
        <v>136</v>
      </c>
      <c r="BD358" s="222">
        <v>144</v>
      </c>
      <c r="BE358" s="222">
        <v>153</v>
      </c>
      <c r="BF358" s="222">
        <v>161</v>
      </c>
      <c r="BG358" s="222">
        <v>169</v>
      </c>
      <c r="BH358" s="222">
        <v>177</v>
      </c>
      <c r="BI358" s="222">
        <v>186</v>
      </c>
      <c r="BJ358" s="222">
        <v>196</v>
      </c>
      <c r="BK358" s="222">
        <v>208</v>
      </c>
      <c r="BL358" s="222">
        <v>223</v>
      </c>
      <c r="BM358" s="222">
        <v>239</v>
      </c>
      <c r="BN358" s="222">
        <v>256</v>
      </c>
      <c r="BO358" s="222">
        <v>273</v>
      </c>
      <c r="BP358" s="222">
        <v>288</v>
      </c>
      <c r="BQ358" s="222">
        <v>304</v>
      </c>
      <c r="BR358" s="222">
        <v>318</v>
      </c>
      <c r="BS358" s="222">
        <v>330</v>
      </c>
      <c r="BT358" s="222">
        <v>344</v>
      </c>
      <c r="BU358" s="222">
        <v>353</v>
      </c>
      <c r="BV358" s="222">
        <v>375</v>
      </c>
      <c r="BW358" s="222">
        <v>399</v>
      </c>
      <c r="BX358" s="222">
        <v>424</v>
      </c>
      <c r="BY358" s="222">
        <v>448</v>
      </c>
      <c r="BZ358" s="222">
        <v>475</v>
      </c>
    </row>
    <row r="359" spans="1:78" s="209" customFormat="1" ht="15" customHeight="1" x14ac:dyDescent="0.2">
      <c r="A359" s="210" t="s">
        <v>168</v>
      </c>
      <c r="B359" s="211"/>
      <c r="C359" s="211"/>
      <c r="D359" s="211"/>
      <c r="E359" s="211"/>
      <c r="F359" s="211"/>
      <c r="G359" s="211"/>
      <c r="H359" s="222">
        <v>1</v>
      </c>
      <c r="I359" s="222">
        <v>1</v>
      </c>
      <c r="J359" s="222">
        <v>1</v>
      </c>
      <c r="K359" s="222">
        <v>1</v>
      </c>
      <c r="L359" s="222">
        <v>1</v>
      </c>
      <c r="M359" s="222">
        <v>1</v>
      </c>
      <c r="N359" s="222">
        <v>1</v>
      </c>
      <c r="O359" s="222">
        <v>1</v>
      </c>
      <c r="P359" s="222">
        <v>1</v>
      </c>
      <c r="Q359" s="222">
        <v>1</v>
      </c>
      <c r="R359" s="222">
        <v>2</v>
      </c>
      <c r="S359" s="222">
        <v>2</v>
      </c>
      <c r="T359" s="222">
        <v>2</v>
      </c>
      <c r="U359" s="222">
        <v>2</v>
      </c>
      <c r="V359" s="222">
        <v>2</v>
      </c>
      <c r="W359" s="222">
        <v>2</v>
      </c>
      <c r="X359" s="222">
        <v>2</v>
      </c>
      <c r="Y359" s="222">
        <v>2</v>
      </c>
      <c r="Z359" s="222">
        <v>2</v>
      </c>
      <c r="AA359" s="222">
        <v>2</v>
      </c>
      <c r="AB359" s="222">
        <v>3</v>
      </c>
      <c r="AC359" s="222">
        <v>3</v>
      </c>
      <c r="AD359" s="222">
        <v>3</v>
      </c>
      <c r="AE359" s="222">
        <v>4</v>
      </c>
      <c r="AF359" s="222">
        <v>4</v>
      </c>
      <c r="AG359" s="222">
        <v>4</v>
      </c>
      <c r="AH359" s="222">
        <v>4</v>
      </c>
      <c r="AI359" s="222">
        <v>5</v>
      </c>
      <c r="AJ359" s="222">
        <v>6</v>
      </c>
      <c r="AK359" s="222">
        <v>6</v>
      </c>
      <c r="AL359" s="222">
        <v>6</v>
      </c>
      <c r="AM359" s="222">
        <v>7</v>
      </c>
      <c r="AN359" s="222">
        <v>7</v>
      </c>
      <c r="AO359" s="222">
        <v>8</v>
      </c>
      <c r="AP359" s="222">
        <v>9</v>
      </c>
      <c r="AQ359" s="222">
        <v>9</v>
      </c>
      <c r="AR359" s="222">
        <v>10</v>
      </c>
      <c r="AS359" s="222">
        <v>12</v>
      </c>
      <c r="AT359" s="222">
        <v>13</v>
      </c>
      <c r="AU359" s="222">
        <v>14</v>
      </c>
      <c r="AV359" s="222">
        <v>16</v>
      </c>
      <c r="AW359" s="222">
        <v>17</v>
      </c>
      <c r="AX359" s="222">
        <v>19</v>
      </c>
      <c r="AY359" s="222">
        <v>22</v>
      </c>
      <c r="AZ359" s="222">
        <v>24</v>
      </c>
      <c r="BA359" s="222">
        <v>27</v>
      </c>
      <c r="BB359" s="222">
        <v>30</v>
      </c>
      <c r="BC359" s="222">
        <v>35</v>
      </c>
      <c r="BD359" s="222">
        <v>40</v>
      </c>
      <c r="BE359" s="222">
        <v>45</v>
      </c>
      <c r="BF359" s="222">
        <v>50</v>
      </c>
      <c r="BG359" s="222">
        <v>57</v>
      </c>
      <c r="BH359" s="222">
        <v>64</v>
      </c>
      <c r="BI359" s="222">
        <v>71</v>
      </c>
      <c r="BJ359" s="222">
        <v>79</v>
      </c>
      <c r="BK359" s="222">
        <v>87</v>
      </c>
      <c r="BL359" s="222">
        <v>95</v>
      </c>
      <c r="BM359" s="222">
        <v>103</v>
      </c>
      <c r="BN359" s="222">
        <v>112</v>
      </c>
      <c r="BO359" s="222">
        <v>121</v>
      </c>
      <c r="BP359" s="222">
        <v>131</v>
      </c>
      <c r="BQ359" s="222">
        <v>143</v>
      </c>
      <c r="BR359" s="222">
        <v>156</v>
      </c>
      <c r="BS359" s="222">
        <v>169</v>
      </c>
      <c r="BT359" s="222">
        <v>182</v>
      </c>
      <c r="BU359" s="222">
        <v>196</v>
      </c>
      <c r="BV359" s="222">
        <v>209</v>
      </c>
      <c r="BW359" s="222">
        <v>221</v>
      </c>
      <c r="BX359" s="222">
        <v>233</v>
      </c>
      <c r="BY359" s="222">
        <v>247</v>
      </c>
      <c r="BZ359" s="222">
        <v>256</v>
      </c>
    </row>
    <row r="360" spans="1:78" s="209" customFormat="1" ht="15" customHeight="1" x14ac:dyDescent="0.2">
      <c r="A360" s="210"/>
      <c r="B360" s="211"/>
      <c r="C360" s="211"/>
      <c r="D360" s="211"/>
      <c r="E360" s="211"/>
      <c r="F360" s="211"/>
      <c r="G360" s="211"/>
      <c r="H360" s="211"/>
      <c r="I360" s="211"/>
      <c r="J360" s="211"/>
      <c r="K360" s="211"/>
      <c r="L360" s="211"/>
      <c r="M360" s="211"/>
      <c r="N360" s="211"/>
      <c r="O360" s="211"/>
      <c r="P360" s="211"/>
      <c r="Q360" s="211"/>
      <c r="R360" s="211"/>
      <c r="S360" s="211"/>
      <c r="T360" s="211"/>
      <c r="U360" s="211"/>
      <c r="V360" s="211"/>
      <c r="W360" s="211"/>
      <c r="X360" s="211"/>
      <c r="Y360" s="211"/>
      <c r="Z360" s="211"/>
      <c r="AA360" s="211"/>
      <c r="AB360" s="211"/>
      <c r="AC360" s="211"/>
      <c r="AD360" s="211"/>
      <c r="AE360" s="211"/>
      <c r="AF360" s="211"/>
      <c r="AG360" s="211"/>
      <c r="AH360" s="211"/>
      <c r="AI360" s="211"/>
      <c r="AJ360" s="211"/>
      <c r="AK360" s="211"/>
      <c r="AL360" s="211"/>
      <c r="AM360" s="211"/>
      <c r="AN360" s="211"/>
      <c r="AO360" s="211"/>
      <c r="AP360" s="211"/>
      <c r="AQ360" s="211"/>
      <c r="AR360" s="211"/>
      <c r="AS360" s="211"/>
      <c r="AT360" s="211"/>
      <c r="AU360" s="211"/>
      <c r="AV360" s="211"/>
      <c r="AW360" s="211"/>
      <c r="AX360" s="211"/>
      <c r="AY360" s="211"/>
      <c r="AZ360" s="211"/>
      <c r="BA360" s="211"/>
      <c r="BB360" s="211"/>
      <c r="BC360" s="211"/>
      <c r="BD360" s="211"/>
      <c r="BE360" s="211"/>
      <c r="BF360" s="211"/>
      <c r="BG360" s="211"/>
      <c r="BH360" s="211"/>
      <c r="BI360" s="211"/>
      <c r="BJ360" s="211"/>
      <c r="BK360" s="211"/>
      <c r="BL360" s="211"/>
      <c r="BM360" s="211"/>
      <c r="BN360" s="211"/>
      <c r="BO360" s="211"/>
      <c r="BP360" s="211"/>
      <c r="BQ360" s="211"/>
      <c r="BR360" s="211"/>
      <c r="BS360" s="211"/>
      <c r="BT360" s="211"/>
      <c r="BU360" s="211"/>
      <c r="BV360" s="211"/>
      <c r="BW360" s="211"/>
      <c r="BX360" s="211"/>
      <c r="BY360" s="211"/>
      <c r="BZ360" s="211"/>
    </row>
    <row r="361" spans="1:78" s="171" customFormat="1" ht="15" customHeight="1" x14ac:dyDescent="0.2">
      <c r="A361" s="175" t="s">
        <v>166</v>
      </c>
      <c r="B361" s="212"/>
      <c r="C361" s="212"/>
      <c r="D361" s="212"/>
      <c r="E361" s="212"/>
      <c r="F361" s="212"/>
      <c r="G361" s="212"/>
      <c r="H361" s="220">
        <v>583670</v>
      </c>
      <c r="I361" s="220">
        <v>581114</v>
      </c>
      <c r="J361" s="220">
        <v>580692</v>
      </c>
      <c r="K361" s="220">
        <v>591682</v>
      </c>
      <c r="L361" s="220">
        <v>602468</v>
      </c>
      <c r="M361" s="220">
        <v>612997</v>
      </c>
      <c r="N361" s="220">
        <v>623197</v>
      </c>
      <c r="O361" s="220">
        <v>632988</v>
      </c>
      <c r="P361" s="220">
        <v>642287</v>
      </c>
      <c r="Q361" s="220">
        <v>651041</v>
      </c>
      <c r="R361" s="220">
        <v>659152</v>
      </c>
      <c r="S361" s="220">
        <v>666509</v>
      </c>
      <c r="T361" s="220">
        <v>671165</v>
      </c>
      <c r="U361" s="220">
        <v>666838</v>
      </c>
      <c r="V361" s="220">
        <v>661559</v>
      </c>
      <c r="W361" s="220">
        <v>655613</v>
      </c>
      <c r="X361" s="220">
        <v>649273</v>
      </c>
      <c r="Y361" s="220">
        <v>642862</v>
      </c>
      <c r="Z361" s="220">
        <v>636654</v>
      </c>
      <c r="AA361" s="220">
        <v>630649</v>
      </c>
      <c r="AB361" s="220">
        <v>624813</v>
      </c>
      <c r="AC361" s="220">
        <v>618983</v>
      </c>
      <c r="AD361" s="220">
        <v>613904</v>
      </c>
      <c r="AE361" s="220">
        <v>613860</v>
      </c>
      <c r="AF361" s="220">
        <v>613957</v>
      </c>
      <c r="AG361" s="220">
        <v>614095</v>
      </c>
      <c r="AH361" s="220">
        <v>614061</v>
      </c>
      <c r="AI361" s="220">
        <v>613875</v>
      </c>
      <c r="AJ361" s="220">
        <v>613454</v>
      </c>
      <c r="AK361" s="220">
        <v>612777</v>
      </c>
      <c r="AL361" s="220">
        <v>611874</v>
      </c>
      <c r="AM361" s="220">
        <v>610505</v>
      </c>
      <c r="AN361" s="220">
        <v>608786</v>
      </c>
      <c r="AO361" s="220">
        <v>606634</v>
      </c>
      <c r="AP361" s="220">
        <v>604022</v>
      </c>
      <c r="AQ361" s="220">
        <v>601134</v>
      </c>
      <c r="AR361" s="220">
        <v>597577</v>
      </c>
      <c r="AS361" s="220">
        <v>593590</v>
      </c>
      <c r="AT361" s="220">
        <v>589131</v>
      </c>
      <c r="AU361" s="220">
        <v>584352</v>
      </c>
      <c r="AV361" s="220">
        <v>579334</v>
      </c>
      <c r="AW361" s="220">
        <v>573919</v>
      </c>
      <c r="AX361" s="220">
        <v>568216</v>
      </c>
      <c r="AY361" s="220">
        <v>562192</v>
      </c>
      <c r="AZ361" s="220">
        <v>556042</v>
      </c>
      <c r="BA361" s="220">
        <v>549772</v>
      </c>
      <c r="BB361" s="220">
        <v>543302</v>
      </c>
      <c r="BC361" s="220">
        <v>536664</v>
      </c>
      <c r="BD361" s="220">
        <v>529831</v>
      </c>
      <c r="BE361" s="220">
        <v>522859</v>
      </c>
      <c r="BF361" s="220">
        <v>515765</v>
      </c>
      <c r="BG361" s="220">
        <v>508547</v>
      </c>
      <c r="BH361" s="220">
        <v>501234</v>
      </c>
      <c r="BI361" s="220">
        <v>493817</v>
      </c>
      <c r="BJ361" s="220">
        <v>486331</v>
      </c>
      <c r="BK361" s="220">
        <v>478805</v>
      </c>
      <c r="BL361" s="220">
        <v>471258</v>
      </c>
      <c r="BM361" s="220">
        <v>463712</v>
      </c>
      <c r="BN361" s="220">
        <v>456169</v>
      </c>
      <c r="BO361" s="220">
        <v>448644</v>
      </c>
      <c r="BP361" s="220">
        <v>441161</v>
      </c>
      <c r="BQ361" s="220">
        <v>433733</v>
      </c>
      <c r="BR361" s="220">
        <v>426373</v>
      </c>
      <c r="BS361" s="220">
        <v>419071</v>
      </c>
      <c r="BT361" s="220">
        <v>411823</v>
      </c>
      <c r="BU361" s="220">
        <v>404640</v>
      </c>
      <c r="BV361" s="220">
        <v>397522</v>
      </c>
      <c r="BW361" s="220">
        <v>390467</v>
      </c>
      <c r="BX361" s="220">
        <v>383435</v>
      </c>
      <c r="BY361" s="220">
        <v>376439</v>
      </c>
      <c r="BZ361" s="220">
        <v>369498</v>
      </c>
    </row>
    <row r="362" spans="1:78" s="171" customFormat="1" ht="15" customHeight="1" x14ac:dyDescent="0.2">
      <c r="A362" s="175"/>
      <c r="B362" s="212"/>
      <c r="C362" s="212"/>
      <c r="D362" s="212"/>
      <c r="E362" s="212"/>
      <c r="F362" s="212"/>
      <c r="G362" s="212"/>
      <c r="H362" s="212"/>
      <c r="I362" s="212"/>
      <c r="J362" s="212"/>
      <c r="K362" s="212"/>
      <c r="L362" s="212"/>
      <c r="M362" s="212"/>
      <c r="N362" s="212"/>
      <c r="O362" s="212"/>
      <c r="P362" s="212"/>
      <c r="Q362" s="212"/>
      <c r="R362" s="212"/>
      <c r="S362" s="212"/>
      <c r="T362" s="212"/>
      <c r="U362" s="212"/>
      <c r="V362" s="212"/>
      <c r="W362" s="212"/>
      <c r="X362" s="212"/>
      <c r="Y362" s="212"/>
      <c r="Z362" s="212"/>
      <c r="AA362" s="212"/>
      <c r="AB362" s="212"/>
      <c r="AC362" s="212"/>
      <c r="AD362" s="212"/>
      <c r="AE362" s="212"/>
      <c r="AF362" s="212"/>
      <c r="AG362" s="212"/>
      <c r="AH362" s="212"/>
      <c r="AI362" s="212"/>
      <c r="AJ362" s="212"/>
      <c r="AK362" s="212"/>
      <c r="AL362" s="212"/>
      <c r="AM362" s="212"/>
      <c r="AN362" s="212"/>
      <c r="AO362" s="212"/>
      <c r="AP362" s="212"/>
      <c r="AQ362" s="212"/>
      <c r="AR362" s="212"/>
      <c r="AS362" s="212"/>
      <c r="AT362" s="212"/>
      <c r="AU362" s="212"/>
      <c r="AV362" s="212"/>
      <c r="AW362" s="212"/>
      <c r="AX362" s="212"/>
      <c r="AY362" s="212"/>
      <c r="AZ362" s="212"/>
      <c r="BA362" s="212"/>
      <c r="BB362" s="212"/>
      <c r="BC362" s="212"/>
      <c r="BD362" s="212"/>
      <c r="BE362" s="212"/>
      <c r="BF362" s="212"/>
      <c r="BG362" s="212"/>
      <c r="BH362" s="212"/>
      <c r="BI362" s="212"/>
      <c r="BJ362" s="212"/>
      <c r="BK362" s="212"/>
      <c r="BL362" s="212"/>
      <c r="BM362" s="212"/>
      <c r="BN362" s="212"/>
      <c r="BO362" s="212"/>
      <c r="BP362" s="212"/>
      <c r="BQ362" s="212"/>
      <c r="BR362" s="212"/>
      <c r="BS362" s="212"/>
      <c r="BT362" s="212"/>
      <c r="BU362" s="212"/>
      <c r="BV362" s="212"/>
      <c r="BW362" s="212"/>
      <c r="BX362" s="212"/>
      <c r="BY362" s="212"/>
      <c r="BZ362" s="212"/>
    </row>
    <row r="363" spans="1:78" ht="15" customHeight="1" x14ac:dyDescent="0.2">
      <c r="A363" s="176" t="s">
        <v>3</v>
      </c>
      <c r="B363" s="213"/>
      <c r="C363" s="213"/>
      <c r="D363" s="213"/>
      <c r="E363" s="213"/>
      <c r="F363" s="213"/>
      <c r="G363" s="213"/>
      <c r="H363" s="218">
        <v>83521</v>
      </c>
      <c r="I363" s="218">
        <v>83144</v>
      </c>
      <c r="J363" s="218">
        <v>82741</v>
      </c>
      <c r="K363" s="218">
        <v>83075</v>
      </c>
      <c r="L363" s="218">
        <v>82779</v>
      </c>
      <c r="M363" s="218">
        <v>81935</v>
      </c>
      <c r="N363" s="218">
        <v>80607</v>
      </c>
      <c r="O363" s="218">
        <v>78891</v>
      </c>
      <c r="P363" s="218">
        <v>76866</v>
      </c>
      <c r="Q363" s="218">
        <v>74553</v>
      </c>
      <c r="R363" s="218">
        <v>71935</v>
      </c>
      <c r="S363" s="218">
        <v>68890</v>
      </c>
      <c r="T363" s="218">
        <v>65217</v>
      </c>
      <c r="U363" s="218">
        <v>60432</v>
      </c>
      <c r="V363" s="218">
        <v>55426</v>
      </c>
      <c r="W363" s="218">
        <v>50442</v>
      </c>
      <c r="X363" s="218">
        <v>45771</v>
      </c>
      <c r="Y363" s="218">
        <v>41661</v>
      </c>
      <c r="Z363" s="218">
        <v>38340</v>
      </c>
      <c r="AA363" s="218">
        <v>35753</v>
      </c>
      <c r="AB363" s="218">
        <v>33768</v>
      </c>
      <c r="AC363" s="218">
        <v>32260</v>
      </c>
      <c r="AD363" s="218">
        <v>31390</v>
      </c>
      <c r="AE363" s="218">
        <v>30936</v>
      </c>
      <c r="AF363" s="218">
        <v>30557</v>
      </c>
      <c r="AG363" s="218">
        <v>30204</v>
      </c>
      <c r="AH363" s="218">
        <v>29799</v>
      </c>
      <c r="AI363" s="218">
        <v>29293</v>
      </c>
      <c r="AJ363" s="218">
        <v>28672</v>
      </c>
      <c r="AK363" s="218">
        <v>27950</v>
      </c>
      <c r="AL363" s="218">
        <v>27166</v>
      </c>
      <c r="AM363" s="218">
        <v>26363</v>
      </c>
      <c r="AN363" s="218">
        <v>25579</v>
      </c>
      <c r="AO363" s="218">
        <v>24834</v>
      </c>
      <c r="AP363" s="218">
        <v>24129</v>
      </c>
      <c r="AQ363" s="218">
        <v>23459</v>
      </c>
      <c r="AR363" s="218">
        <v>22818</v>
      </c>
      <c r="AS363" s="218">
        <v>22174</v>
      </c>
      <c r="AT363" s="218">
        <v>21489</v>
      </c>
      <c r="AU363" s="218">
        <v>20890</v>
      </c>
      <c r="AV363" s="218">
        <v>20346</v>
      </c>
      <c r="AW363" s="218">
        <v>19853</v>
      </c>
      <c r="AX363" s="218">
        <v>19435</v>
      </c>
      <c r="AY363" s="218">
        <v>19120</v>
      </c>
      <c r="AZ363" s="218">
        <v>18782</v>
      </c>
      <c r="BA363" s="218">
        <v>18441</v>
      </c>
      <c r="BB363" s="218">
        <v>18084</v>
      </c>
      <c r="BC363" s="218">
        <v>17700</v>
      </c>
      <c r="BD363" s="218">
        <v>17277</v>
      </c>
      <c r="BE363" s="218">
        <v>16821</v>
      </c>
      <c r="BF363" s="218">
        <v>16343</v>
      </c>
      <c r="BG363" s="218">
        <v>15863</v>
      </c>
      <c r="BH363" s="218">
        <v>15402</v>
      </c>
      <c r="BI363" s="218">
        <v>14980</v>
      </c>
      <c r="BJ363" s="218">
        <v>14599</v>
      </c>
      <c r="BK363" s="218">
        <v>14261</v>
      </c>
      <c r="BL363" s="218">
        <v>13956</v>
      </c>
      <c r="BM363" s="218">
        <v>13675</v>
      </c>
      <c r="BN363" s="218">
        <v>13410</v>
      </c>
      <c r="BO363" s="218">
        <v>13156</v>
      </c>
      <c r="BP363" s="218">
        <v>12906</v>
      </c>
      <c r="BQ363" s="218">
        <v>12657</v>
      </c>
      <c r="BR363" s="218">
        <v>12407</v>
      </c>
      <c r="BS363" s="218">
        <v>12156</v>
      </c>
      <c r="BT363" s="218">
        <v>11905</v>
      </c>
      <c r="BU363" s="218">
        <v>11655</v>
      </c>
      <c r="BV363" s="218">
        <v>11408</v>
      </c>
      <c r="BW363" s="218">
        <v>11164</v>
      </c>
      <c r="BX363" s="218">
        <v>10925</v>
      </c>
      <c r="BY363" s="218">
        <v>10690</v>
      </c>
      <c r="BZ363" s="218">
        <v>10461</v>
      </c>
    </row>
    <row r="364" spans="1:78" ht="15" customHeight="1" x14ac:dyDescent="0.2">
      <c r="A364" s="176" t="s">
        <v>4</v>
      </c>
      <c r="B364" s="213"/>
      <c r="C364" s="213"/>
      <c r="D364" s="213"/>
      <c r="E364" s="213"/>
      <c r="F364" s="213"/>
      <c r="G364" s="213"/>
      <c r="H364" s="218">
        <v>98540</v>
      </c>
      <c r="I364" s="218">
        <v>96915</v>
      </c>
      <c r="J364" s="218">
        <v>95795</v>
      </c>
      <c r="K364" s="218">
        <v>96782</v>
      </c>
      <c r="L364" s="218">
        <v>98011</v>
      </c>
      <c r="M364" s="218">
        <v>99513</v>
      </c>
      <c r="N364" s="218">
        <v>101043</v>
      </c>
      <c r="O364" s="218">
        <v>102307</v>
      </c>
      <c r="P364" s="218">
        <v>103079</v>
      </c>
      <c r="Q364" s="218">
        <v>103248</v>
      </c>
      <c r="R364" s="218">
        <v>102829</v>
      </c>
      <c r="S364" s="218">
        <v>101907</v>
      </c>
      <c r="T364" s="218">
        <v>100246</v>
      </c>
      <c r="U364" s="218">
        <v>96699</v>
      </c>
      <c r="V364" s="218">
        <v>93147</v>
      </c>
      <c r="W364" s="218">
        <v>89677</v>
      </c>
      <c r="X364" s="218">
        <v>86267</v>
      </c>
      <c r="Y364" s="218">
        <v>82953</v>
      </c>
      <c r="Z364" s="218">
        <v>79752</v>
      </c>
      <c r="AA364" s="218">
        <v>76683</v>
      </c>
      <c r="AB364" s="218">
        <v>73774</v>
      </c>
      <c r="AC364" s="218">
        <v>71064</v>
      </c>
      <c r="AD364" s="218">
        <v>69501</v>
      </c>
      <c r="AE364" s="218">
        <v>69002</v>
      </c>
      <c r="AF364" s="218">
        <v>68838</v>
      </c>
      <c r="AG364" s="218">
        <v>68878</v>
      </c>
      <c r="AH364" s="218">
        <v>69061</v>
      </c>
      <c r="AI364" s="218">
        <v>69305</v>
      </c>
      <c r="AJ364" s="218">
        <v>69356</v>
      </c>
      <c r="AK364" s="218">
        <v>69200</v>
      </c>
      <c r="AL364" s="218">
        <v>68836</v>
      </c>
      <c r="AM364" s="218">
        <v>68170</v>
      </c>
      <c r="AN364" s="218">
        <v>67150</v>
      </c>
      <c r="AO364" s="218">
        <v>65782</v>
      </c>
      <c r="AP364" s="218">
        <v>64129</v>
      </c>
      <c r="AQ364" s="218">
        <v>62300</v>
      </c>
      <c r="AR364" s="218">
        <v>60405</v>
      </c>
      <c r="AS364" s="218">
        <v>58538</v>
      </c>
      <c r="AT364" s="218">
        <v>56751</v>
      </c>
      <c r="AU364" s="218">
        <v>55056</v>
      </c>
      <c r="AV364" s="218">
        <v>53441</v>
      </c>
      <c r="AW364" s="218">
        <v>51895</v>
      </c>
      <c r="AX364" s="218">
        <v>50350</v>
      </c>
      <c r="AY364" s="218">
        <v>48722</v>
      </c>
      <c r="AZ364" s="218">
        <v>47297</v>
      </c>
      <c r="BA364" s="218">
        <v>46001</v>
      </c>
      <c r="BB364" s="218">
        <v>44825</v>
      </c>
      <c r="BC364" s="218">
        <v>43824</v>
      </c>
      <c r="BD364" s="218">
        <v>43060</v>
      </c>
      <c r="BE364" s="218">
        <v>42249</v>
      </c>
      <c r="BF364" s="218">
        <v>41437</v>
      </c>
      <c r="BG364" s="218">
        <v>40596</v>
      </c>
      <c r="BH364" s="218">
        <v>39699</v>
      </c>
      <c r="BI364" s="218">
        <v>38721</v>
      </c>
      <c r="BJ364" s="218">
        <v>37674</v>
      </c>
      <c r="BK364" s="218">
        <v>36581</v>
      </c>
      <c r="BL364" s="218">
        <v>35489</v>
      </c>
      <c r="BM364" s="218">
        <v>34443</v>
      </c>
      <c r="BN364" s="218">
        <v>33485</v>
      </c>
      <c r="BO364" s="218">
        <v>32620</v>
      </c>
      <c r="BP364" s="218">
        <v>31853</v>
      </c>
      <c r="BQ364" s="218">
        <v>31159</v>
      </c>
      <c r="BR364" s="218">
        <v>30521</v>
      </c>
      <c r="BS364" s="218">
        <v>29920</v>
      </c>
      <c r="BT364" s="218">
        <v>29345</v>
      </c>
      <c r="BU364" s="218">
        <v>28783</v>
      </c>
      <c r="BV364" s="218">
        <v>28223</v>
      </c>
      <c r="BW364" s="218">
        <v>27662</v>
      </c>
      <c r="BX364" s="218">
        <v>27101</v>
      </c>
      <c r="BY364" s="218">
        <v>26542</v>
      </c>
      <c r="BZ364" s="218">
        <v>25988</v>
      </c>
    </row>
    <row r="365" spans="1:78" ht="15" customHeight="1" x14ac:dyDescent="0.2">
      <c r="A365" s="176" t="s">
        <v>5</v>
      </c>
      <c r="B365" s="213"/>
      <c r="C365" s="213"/>
      <c r="D365" s="213"/>
      <c r="E365" s="213"/>
      <c r="F365" s="213"/>
      <c r="G365" s="213"/>
      <c r="H365" s="218">
        <v>82702</v>
      </c>
      <c r="I365" s="218">
        <v>82883</v>
      </c>
      <c r="J365" s="218">
        <v>83125</v>
      </c>
      <c r="K365" s="218">
        <v>85019</v>
      </c>
      <c r="L365" s="218">
        <v>86559</v>
      </c>
      <c r="M365" s="218">
        <v>87822</v>
      </c>
      <c r="N365" s="218">
        <v>88991</v>
      </c>
      <c r="O365" s="218">
        <v>90292</v>
      </c>
      <c r="P365" s="218">
        <v>91881</v>
      </c>
      <c r="Q365" s="218">
        <v>93846</v>
      </c>
      <c r="R365" s="218">
        <v>96117</v>
      </c>
      <c r="S365" s="218">
        <v>98437</v>
      </c>
      <c r="T365" s="218">
        <v>100068</v>
      </c>
      <c r="U365" s="218">
        <v>99286</v>
      </c>
      <c r="V365" s="218">
        <v>97836</v>
      </c>
      <c r="W365" s="218">
        <v>95758</v>
      </c>
      <c r="X365" s="218">
        <v>93185</v>
      </c>
      <c r="Y365" s="218">
        <v>90304</v>
      </c>
      <c r="Z365" s="218">
        <v>87283</v>
      </c>
      <c r="AA365" s="218">
        <v>84236</v>
      </c>
      <c r="AB365" s="218">
        <v>81243</v>
      </c>
      <c r="AC365" s="218">
        <v>78287</v>
      </c>
      <c r="AD365" s="218">
        <v>76154</v>
      </c>
      <c r="AE365" s="218">
        <v>74814</v>
      </c>
      <c r="AF365" s="218">
        <v>73610</v>
      </c>
      <c r="AG365" s="218">
        <v>72569</v>
      </c>
      <c r="AH365" s="218">
        <v>71734</v>
      </c>
      <c r="AI365" s="218">
        <v>71142</v>
      </c>
      <c r="AJ365" s="218">
        <v>70982</v>
      </c>
      <c r="AK365" s="218">
        <v>71148</v>
      </c>
      <c r="AL365" s="218">
        <v>71517</v>
      </c>
      <c r="AM365" s="218">
        <v>72022</v>
      </c>
      <c r="AN365" s="218">
        <v>72579</v>
      </c>
      <c r="AO365" s="218">
        <v>72921</v>
      </c>
      <c r="AP365" s="218">
        <v>73027</v>
      </c>
      <c r="AQ365" s="218">
        <v>72891</v>
      </c>
      <c r="AR365" s="218">
        <v>72413</v>
      </c>
      <c r="AS365" s="218">
        <v>71537</v>
      </c>
      <c r="AT365" s="218">
        <v>70263</v>
      </c>
      <c r="AU365" s="218">
        <v>68665</v>
      </c>
      <c r="AV365" s="218">
        <v>66856</v>
      </c>
      <c r="AW365" s="218">
        <v>64956</v>
      </c>
      <c r="AX365" s="218">
        <v>63070</v>
      </c>
      <c r="AY365" s="218">
        <v>61252</v>
      </c>
      <c r="AZ365" s="218">
        <v>59520</v>
      </c>
      <c r="BA365" s="218">
        <v>57859</v>
      </c>
      <c r="BB365" s="218">
        <v>56263</v>
      </c>
      <c r="BC365" s="218">
        <v>54660</v>
      </c>
      <c r="BD365" s="218">
        <v>52958</v>
      </c>
      <c r="BE365" s="218">
        <v>51466</v>
      </c>
      <c r="BF365" s="218">
        <v>50107</v>
      </c>
      <c r="BG365" s="218">
        <v>48872</v>
      </c>
      <c r="BH365" s="218">
        <v>47823</v>
      </c>
      <c r="BI365" s="218">
        <v>47025</v>
      </c>
      <c r="BJ365" s="218">
        <v>46175</v>
      </c>
      <c r="BK365" s="218">
        <v>45318</v>
      </c>
      <c r="BL365" s="218">
        <v>44429</v>
      </c>
      <c r="BM365" s="218">
        <v>43477</v>
      </c>
      <c r="BN365" s="218">
        <v>42434</v>
      </c>
      <c r="BO365" s="218">
        <v>41314</v>
      </c>
      <c r="BP365" s="218">
        <v>40141</v>
      </c>
      <c r="BQ365" s="218">
        <v>38966</v>
      </c>
      <c r="BR365" s="218">
        <v>37837</v>
      </c>
      <c r="BS365" s="218">
        <v>36805</v>
      </c>
      <c r="BT365" s="218">
        <v>35874</v>
      </c>
      <c r="BU365" s="218">
        <v>35045</v>
      </c>
      <c r="BV365" s="218">
        <v>34299</v>
      </c>
      <c r="BW365" s="218">
        <v>33614</v>
      </c>
      <c r="BX365" s="218">
        <v>32969</v>
      </c>
      <c r="BY365" s="218">
        <v>32353</v>
      </c>
      <c r="BZ365" s="218">
        <v>31753</v>
      </c>
    </row>
    <row r="366" spans="1:78" ht="15" customHeight="1" x14ac:dyDescent="0.2">
      <c r="A366" s="176" t="s">
        <v>6</v>
      </c>
      <c r="B366" s="213"/>
      <c r="C366" s="213"/>
      <c r="D366" s="213"/>
      <c r="E366" s="213"/>
      <c r="F366" s="213"/>
      <c r="G366" s="213"/>
      <c r="H366" s="218">
        <v>63730</v>
      </c>
      <c r="I366" s="218">
        <v>64018</v>
      </c>
      <c r="J366" s="218">
        <v>65092</v>
      </c>
      <c r="K366" s="218">
        <v>68110</v>
      </c>
      <c r="L366" s="218">
        <v>71151</v>
      </c>
      <c r="M366" s="218">
        <v>74957</v>
      </c>
      <c r="N366" s="218">
        <v>77494</v>
      </c>
      <c r="O366" s="218">
        <v>79768</v>
      </c>
      <c r="P366" s="218">
        <v>81717</v>
      </c>
      <c r="Q366" s="218">
        <v>83360</v>
      </c>
      <c r="R366" s="218">
        <v>84738</v>
      </c>
      <c r="S366" s="218">
        <v>86018</v>
      </c>
      <c r="T366" s="218">
        <v>87118</v>
      </c>
      <c r="U366" s="218">
        <v>87204</v>
      </c>
      <c r="V366" s="218">
        <v>87538</v>
      </c>
      <c r="W366" s="218">
        <v>88037</v>
      </c>
      <c r="X366" s="218">
        <v>88474</v>
      </c>
      <c r="Y366" s="218">
        <v>88594</v>
      </c>
      <c r="Z366" s="218">
        <v>88211</v>
      </c>
      <c r="AA366" s="218">
        <v>87244</v>
      </c>
      <c r="AB366" s="218">
        <v>85726</v>
      </c>
      <c r="AC366" s="218">
        <v>83775</v>
      </c>
      <c r="AD366" s="218">
        <v>81569</v>
      </c>
      <c r="AE366" s="218">
        <v>79967</v>
      </c>
      <c r="AF366" s="218">
        <v>78377</v>
      </c>
      <c r="AG366" s="218">
        <v>76869</v>
      </c>
      <c r="AH366" s="218">
        <v>75421</v>
      </c>
      <c r="AI366" s="218">
        <v>74068</v>
      </c>
      <c r="AJ366" s="218">
        <v>72822</v>
      </c>
      <c r="AK366" s="218">
        <v>71702</v>
      </c>
      <c r="AL366" s="218">
        <v>70739</v>
      </c>
      <c r="AM366" s="218">
        <v>69974</v>
      </c>
      <c r="AN366" s="218">
        <v>69442</v>
      </c>
      <c r="AO366" s="218">
        <v>69318</v>
      </c>
      <c r="AP366" s="218">
        <v>69503</v>
      </c>
      <c r="AQ366" s="218">
        <v>69871</v>
      </c>
      <c r="AR366" s="218">
        <v>70361</v>
      </c>
      <c r="AS366" s="218">
        <v>70888</v>
      </c>
      <c r="AT366" s="218">
        <v>71198</v>
      </c>
      <c r="AU366" s="218">
        <v>71273</v>
      </c>
      <c r="AV366" s="218">
        <v>71108</v>
      </c>
      <c r="AW366" s="218">
        <v>70614</v>
      </c>
      <c r="AX366" s="218">
        <v>69736</v>
      </c>
      <c r="AY366" s="218">
        <v>68478</v>
      </c>
      <c r="AZ366" s="218">
        <v>66910</v>
      </c>
      <c r="BA366" s="218">
        <v>65141</v>
      </c>
      <c r="BB366" s="218">
        <v>63288</v>
      </c>
      <c r="BC366" s="218">
        <v>61448</v>
      </c>
      <c r="BD366" s="218">
        <v>59678</v>
      </c>
      <c r="BE366" s="218">
        <v>57991</v>
      </c>
      <c r="BF366" s="218">
        <v>56376</v>
      </c>
      <c r="BG366" s="218">
        <v>54825</v>
      </c>
      <c r="BH366" s="218">
        <v>53268</v>
      </c>
      <c r="BI366" s="218">
        <v>51618</v>
      </c>
      <c r="BJ366" s="218">
        <v>50174</v>
      </c>
      <c r="BK366" s="218">
        <v>48856</v>
      </c>
      <c r="BL366" s="218">
        <v>47661</v>
      </c>
      <c r="BM366" s="218">
        <v>46647</v>
      </c>
      <c r="BN366" s="218">
        <v>45875</v>
      </c>
      <c r="BO366" s="218">
        <v>45055</v>
      </c>
      <c r="BP366" s="218">
        <v>44229</v>
      </c>
      <c r="BQ366" s="218">
        <v>43371</v>
      </c>
      <c r="BR366" s="218">
        <v>42454</v>
      </c>
      <c r="BS366" s="218">
        <v>41447</v>
      </c>
      <c r="BT366" s="218">
        <v>40366</v>
      </c>
      <c r="BU366" s="218">
        <v>39233</v>
      </c>
      <c r="BV366" s="218">
        <v>38100</v>
      </c>
      <c r="BW366" s="218">
        <v>37013</v>
      </c>
      <c r="BX366" s="218">
        <v>36019</v>
      </c>
      <c r="BY366" s="218">
        <v>35124</v>
      </c>
      <c r="BZ366" s="218">
        <v>34334</v>
      </c>
    </row>
    <row r="367" spans="1:78" ht="15" customHeight="1" x14ac:dyDescent="0.2">
      <c r="A367" s="176" t="s">
        <v>7</v>
      </c>
      <c r="B367" s="213"/>
      <c r="C367" s="213"/>
      <c r="D367" s="213"/>
      <c r="E367" s="213"/>
      <c r="F367" s="213"/>
      <c r="G367" s="213"/>
      <c r="H367" s="218">
        <v>56024</v>
      </c>
      <c r="I367" s="218">
        <v>56424</v>
      </c>
      <c r="J367" s="218">
        <v>56620</v>
      </c>
      <c r="K367" s="218">
        <v>57729</v>
      </c>
      <c r="L367" s="218">
        <v>58997</v>
      </c>
      <c r="M367" s="218">
        <v>59675</v>
      </c>
      <c r="N367" s="218">
        <v>61729</v>
      </c>
      <c r="O367" s="218">
        <v>64297</v>
      </c>
      <c r="P367" s="218">
        <v>67165</v>
      </c>
      <c r="Q367" s="218">
        <v>70048</v>
      </c>
      <c r="R367" s="218">
        <v>73663</v>
      </c>
      <c r="S367" s="218">
        <v>76006</v>
      </c>
      <c r="T367" s="218">
        <v>77918</v>
      </c>
      <c r="U367" s="218">
        <v>78835</v>
      </c>
      <c r="V367" s="218">
        <v>79374</v>
      </c>
      <c r="W367" s="218">
        <v>79585</v>
      </c>
      <c r="X367" s="218">
        <v>79641</v>
      </c>
      <c r="Y367" s="218">
        <v>79744</v>
      </c>
      <c r="Z367" s="218">
        <v>80026</v>
      </c>
      <c r="AA367" s="218">
        <v>80545</v>
      </c>
      <c r="AB367" s="218">
        <v>81225</v>
      </c>
      <c r="AC367" s="218">
        <v>81864</v>
      </c>
      <c r="AD367" s="218">
        <v>81769</v>
      </c>
      <c r="AE367" s="218">
        <v>81917</v>
      </c>
      <c r="AF367" s="218">
        <v>81577</v>
      </c>
      <c r="AG367" s="218">
        <v>80769</v>
      </c>
      <c r="AH367" s="218">
        <v>79589</v>
      </c>
      <c r="AI367" s="218">
        <v>78187</v>
      </c>
      <c r="AJ367" s="218">
        <v>76695</v>
      </c>
      <c r="AK367" s="218">
        <v>75211</v>
      </c>
      <c r="AL367" s="218">
        <v>73803</v>
      </c>
      <c r="AM367" s="218">
        <v>72449</v>
      </c>
      <c r="AN367" s="218">
        <v>71180</v>
      </c>
      <c r="AO367" s="218">
        <v>70010</v>
      </c>
      <c r="AP367" s="218">
        <v>68953</v>
      </c>
      <c r="AQ367" s="218">
        <v>68036</v>
      </c>
      <c r="AR367" s="218">
        <v>67300</v>
      </c>
      <c r="AS367" s="218">
        <v>66778</v>
      </c>
      <c r="AT367" s="218">
        <v>66636</v>
      </c>
      <c r="AU367" s="218">
        <v>66783</v>
      </c>
      <c r="AV367" s="218">
        <v>67097</v>
      </c>
      <c r="AW367" s="218">
        <v>67529</v>
      </c>
      <c r="AX367" s="218">
        <v>67995</v>
      </c>
      <c r="AY367" s="218">
        <v>68256</v>
      </c>
      <c r="AZ367" s="218">
        <v>68297</v>
      </c>
      <c r="BA367" s="218">
        <v>68113</v>
      </c>
      <c r="BB367" s="218">
        <v>67621</v>
      </c>
      <c r="BC367" s="218">
        <v>66765</v>
      </c>
      <c r="BD367" s="218">
        <v>65552</v>
      </c>
      <c r="BE367" s="218">
        <v>64047</v>
      </c>
      <c r="BF367" s="218">
        <v>62351</v>
      </c>
      <c r="BG367" s="218">
        <v>60578</v>
      </c>
      <c r="BH367" s="218">
        <v>58820</v>
      </c>
      <c r="BI367" s="218">
        <v>57130</v>
      </c>
      <c r="BJ367" s="218">
        <v>55521</v>
      </c>
      <c r="BK367" s="218">
        <v>53980</v>
      </c>
      <c r="BL367" s="218">
        <v>52503</v>
      </c>
      <c r="BM367" s="218">
        <v>51019</v>
      </c>
      <c r="BN367" s="218">
        <v>49449</v>
      </c>
      <c r="BO367" s="218">
        <v>48073</v>
      </c>
      <c r="BP367" s="218">
        <v>46819</v>
      </c>
      <c r="BQ367" s="218">
        <v>45683</v>
      </c>
      <c r="BR367" s="218">
        <v>44719</v>
      </c>
      <c r="BS367" s="218">
        <v>43987</v>
      </c>
      <c r="BT367" s="218">
        <v>43210</v>
      </c>
      <c r="BU367" s="218">
        <v>42428</v>
      </c>
      <c r="BV367" s="218">
        <v>41616</v>
      </c>
      <c r="BW367" s="218">
        <v>40750</v>
      </c>
      <c r="BX367" s="218">
        <v>39798</v>
      </c>
      <c r="BY367" s="218">
        <v>38777</v>
      </c>
      <c r="BZ367" s="218">
        <v>37706</v>
      </c>
    </row>
    <row r="368" spans="1:78" ht="15" customHeight="1" x14ac:dyDescent="0.2">
      <c r="A368" s="176" t="s">
        <v>8</v>
      </c>
      <c r="B368" s="213"/>
      <c r="C368" s="213"/>
      <c r="D368" s="213"/>
      <c r="E368" s="213"/>
      <c r="F368" s="213"/>
      <c r="G368" s="213"/>
      <c r="H368" s="218">
        <v>45466</v>
      </c>
      <c r="I368" s="218">
        <v>45765</v>
      </c>
      <c r="J368" s="218">
        <v>46507</v>
      </c>
      <c r="K368" s="218">
        <v>48387</v>
      </c>
      <c r="L368" s="218">
        <v>50260</v>
      </c>
      <c r="M368" s="218">
        <v>52049</v>
      </c>
      <c r="N368" s="218">
        <v>53719</v>
      </c>
      <c r="O368" s="218">
        <v>54993</v>
      </c>
      <c r="P368" s="218">
        <v>55967</v>
      </c>
      <c r="Q368" s="218">
        <v>57101</v>
      </c>
      <c r="R368" s="218">
        <v>57652</v>
      </c>
      <c r="S368" s="218">
        <v>59526</v>
      </c>
      <c r="T368" s="218">
        <v>61806</v>
      </c>
      <c r="U368" s="218">
        <v>64017</v>
      </c>
      <c r="V368" s="218">
        <v>66158</v>
      </c>
      <c r="W368" s="218">
        <v>68893</v>
      </c>
      <c r="X368" s="218">
        <v>70354</v>
      </c>
      <c r="Y368" s="218">
        <v>71483</v>
      </c>
      <c r="Z368" s="218">
        <v>72238</v>
      </c>
      <c r="AA368" s="218">
        <v>72642</v>
      </c>
      <c r="AB368" s="218">
        <v>72746</v>
      </c>
      <c r="AC368" s="218">
        <v>72713</v>
      </c>
      <c r="AD368" s="218">
        <v>72272</v>
      </c>
      <c r="AE368" s="218">
        <v>72595</v>
      </c>
      <c r="AF368" s="218">
        <v>73166</v>
      </c>
      <c r="AG368" s="218">
        <v>73920</v>
      </c>
      <c r="AH368" s="218">
        <v>74668</v>
      </c>
      <c r="AI368" s="218">
        <v>75200</v>
      </c>
      <c r="AJ368" s="218">
        <v>75359</v>
      </c>
      <c r="AK368" s="218">
        <v>75066</v>
      </c>
      <c r="AL368" s="218">
        <v>74345</v>
      </c>
      <c r="AM368" s="218">
        <v>73283</v>
      </c>
      <c r="AN368" s="218">
        <v>72016</v>
      </c>
      <c r="AO368" s="218">
        <v>70664</v>
      </c>
      <c r="AP368" s="218">
        <v>69315</v>
      </c>
      <c r="AQ368" s="218">
        <v>68028</v>
      </c>
      <c r="AR368" s="218">
        <v>66788</v>
      </c>
      <c r="AS368" s="218">
        <v>65620</v>
      </c>
      <c r="AT368" s="218">
        <v>64537</v>
      </c>
      <c r="AU368" s="218">
        <v>63556</v>
      </c>
      <c r="AV368" s="218">
        <v>62701</v>
      </c>
      <c r="AW368" s="218">
        <v>62013</v>
      </c>
      <c r="AX368" s="218">
        <v>61521</v>
      </c>
      <c r="AY368" s="218">
        <v>61380</v>
      </c>
      <c r="AZ368" s="218">
        <v>61505</v>
      </c>
      <c r="BA368" s="218">
        <v>61787</v>
      </c>
      <c r="BB368" s="218">
        <v>62178</v>
      </c>
      <c r="BC368" s="218">
        <v>62604</v>
      </c>
      <c r="BD368" s="218">
        <v>62845</v>
      </c>
      <c r="BE368" s="218">
        <v>62888</v>
      </c>
      <c r="BF368" s="218">
        <v>62726</v>
      </c>
      <c r="BG368" s="218">
        <v>62283</v>
      </c>
      <c r="BH368" s="218">
        <v>61510</v>
      </c>
      <c r="BI368" s="218">
        <v>60409</v>
      </c>
      <c r="BJ368" s="218">
        <v>59040</v>
      </c>
      <c r="BK368" s="218">
        <v>57497</v>
      </c>
      <c r="BL368" s="218">
        <v>55882</v>
      </c>
      <c r="BM368" s="218">
        <v>54280</v>
      </c>
      <c r="BN368" s="218">
        <v>52741</v>
      </c>
      <c r="BO368" s="218">
        <v>51275</v>
      </c>
      <c r="BP368" s="218">
        <v>49871</v>
      </c>
      <c r="BQ368" s="218">
        <v>48524</v>
      </c>
      <c r="BR368" s="218">
        <v>47172</v>
      </c>
      <c r="BS368" s="218">
        <v>45738</v>
      </c>
      <c r="BT368" s="218">
        <v>44482</v>
      </c>
      <c r="BU368" s="218">
        <v>43340</v>
      </c>
      <c r="BV368" s="218">
        <v>42307</v>
      </c>
      <c r="BW368" s="218">
        <v>41434</v>
      </c>
      <c r="BX368" s="218">
        <v>40776</v>
      </c>
      <c r="BY368" s="218">
        <v>40076</v>
      </c>
      <c r="BZ368" s="218">
        <v>39373</v>
      </c>
    </row>
    <row r="369" spans="1:78" ht="15" customHeight="1" x14ac:dyDescent="0.2">
      <c r="A369" s="176" t="s">
        <v>9</v>
      </c>
      <c r="B369" s="213"/>
      <c r="C369" s="213"/>
      <c r="D369" s="213"/>
      <c r="E369" s="213"/>
      <c r="F369" s="213"/>
      <c r="G369" s="213"/>
      <c r="H369" s="218">
        <v>40583</v>
      </c>
      <c r="I369" s="218">
        <v>39906</v>
      </c>
      <c r="J369" s="218">
        <v>39428</v>
      </c>
      <c r="K369" s="218">
        <v>39837</v>
      </c>
      <c r="L369" s="218">
        <v>40454</v>
      </c>
      <c r="M369" s="218">
        <v>41383</v>
      </c>
      <c r="N369" s="218">
        <v>42657</v>
      </c>
      <c r="O369" s="218">
        <v>44239</v>
      </c>
      <c r="P369" s="218">
        <v>46146</v>
      </c>
      <c r="Q369" s="218">
        <v>48067</v>
      </c>
      <c r="R369" s="218">
        <v>49911</v>
      </c>
      <c r="S369" s="218">
        <v>51649</v>
      </c>
      <c r="T369" s="218">
        <v>52909</v>
      </c>
      <c r="U369" s="218">
        <v>53436</v>
      </c>
      <c r="V369" s="218">
        <v>54067</v>
      </c>
      <c r="W369" s="218">
        <v>54100</v>
      </c>
      <c r="X369" s="218">
        <v>55326</v>
      </c>
      <c r="Y369" s="218">
        <v>56925</v>
      </c>
      <c r="Z369" s="218">
        <v>58686</v>
      </c>
      <c r="AA369" s="218">
        <v>60353</v>
      </c>
      <c r="AB369" s="218">
        <v>62530</v>
      </c>
      <c r="AC369" s="218">
        <v>63526</v>
      </c>
      <c r="AD369" s="218">
        <v>64088</v>
      </c>
      <c r="AE369" s="218">
        <v>64826</v>
      </c>
      <c r="AF369" s="218">
        <v>65280</v>
      </c>
      <c r="AG369" s="218">
        <v>65493</v>
      </c>
      <c r="AH369" s="218">
        <v>65607</v>
      </c>
      <c r="AI369" s="218">
        <v>65787</v>
      </c>
      <c r="AJ369" s="218">
        <v>66144</v>
      </c>
      <c r="AK369" s="218">
        <v>66722</v>
      </c>
      <c r="AL369" s="218">
        <v>67465</v>
      </c>
      <c r="AM369" s="218">
        <v>68200</v>
      </c>
      <c r="AN369" s="218">
        <v>68733</v>
      </c>
      <c r="AO369" s="218">
        <v>68920</v>
      </c>
      <c r="AP369" s="218">
        <v>68692</v>
      </c>
      <c r="AQ369" s="218">
        <v>68065</v>
      </c>
      <c r="AR369" s="218">
        <v>67121</v>
      </c>
      <c r="AS369" s="218">
        <v>65981</v>
      </c>
      <c r="AT369" s="218">
        <v>64760</v>
      </c>
      <c r="AU369" s="218">
        <v>63537</v>
      </c>
      <c r="AV369" s="218">
        <v>62366</v>
      </c>
      <c r="AW369" s="218">
        <v>61239</v>
      </c>
      <c r="AX369" s="218">
        <v>60176</v>
      </c>
      <c r="AY369" s="218">
        <v>59192</v>
      </c>
      <c r="AZ369" s="218">
        <v>58301</v>
      </c>
      <c r="BA369" s="218">
        <v>57525</v>
      </c>
      <c r="BB369" s="218">
        <v>56903</v>
      </c>
      <c r="BC369" s="218">
        <v>56460</v>
      </c>
      <c r="BD369" s="218">
        <v>56340</v>
      </c>
      <c r="BE369" s="218">
        <v>56463</v>
      </c>
      <c r="BF369" s="218">
        <v>56731</v>
      </c>
      <c r="BG369" s="218">
        <v>57100</v>
      </c>
      <c r="BH369" s="218">
        <v>57501</v>
      </c>
      <c r="BI369" s="218">
        <v>57736</v>
      </c>
      <c r="BJ369" s="218">
        <v>57790</v>
      </c>
      <c r="BK369" s="218">
        <v>57655</v>
      </c>
      <c r="BL369" s="218">
        <v>57265</v>
      </c>
      <c r="BM369" s="218">
        <v>56570</v>
      </c>
      <c r="BN369" s="218">
        <v>55576</v>
      </c>
      <c r="BO369" s="218">
        <v>54334</v>
      </c>
      <c r="BP369" s="218">
        <v>52932</v>
      </c>
      <c r="BQ369" s="218">
        <v>51463</v>
      </c>
      <c r="BR369" s="218">
        <v>50007</v>
      </c>
      <c r="BS369" s="218">
        <v>48605</v>
      </c>
      <c r="BT369" s="218">
        <v>47271</v>
      </c>
      <c r="BU369" s="218">
        <v>45994</v>
      </c>
      <c r="BV369" s="218">
        <v>44770</v>
      </c>
      <c r="BW369" s="218">
        <v>43540</v>
      </c>
      <c r="BX369" s="218">
        <v>42236</v>
      </c>
      <c r="BY369" s="218">
        <v>41098</v>
      </c>
      <c r="BZ369" s="218">
        <v>40065</v>
      </c>
    </row>
    <row r="370" spans="1:78" ht="15" customHeight="1" x14ac:dyDescent="0.2">
      <c r="A370" s="176" t="s">
        <v>10</v>
      </c>
      <c r="B370" s="213"/>
      <c r="C370" s="213"/>
      <c r="D370" s="213"/>
      <c r="E370" s="213"/>
      <c r="F370" s="213"/>
      <c r="G370" s="213"/>
      <c r="H370" s="218">
        <v>36155</v>
      </c>
      <c r="I370" s="218">
        <v>35844</v>
      </c>
      <c r="J370" s="218">
        <v>35586</v>
      </c>
      <c r="K370" s="218">
        <v>36027</v>
      </c>
      <c r="L370" s="218">
        <v>36396</v>
      </c>
      <c r="M370" s="218">
        <v>36702</v>
      </c>
      <c r="N370" s="218">
        <v>36973</v>
      </c>
      <c r="O370" s="218">
        <v>37284</v>
      </c>
      <c r="P370" s="218">
        <v>37725</v>
      </c>
      <c r="Q370" s="218">
        <v>38380</v>
      </c>
      <c r="R370" s="218">
        <v>39328</v>
      </c>
      <c r="S370" s="218">
        <v>40612</v>
      </c>
      <c r="T370" s="218">
        <v>42086</v>
      </c>
      <c r="U370" s="218">
        <v>43372</v>
      </c>
      <c r="V370" s="218">
        <v>44592</v>
      </c>
      <c r="W370" s="218">
        <v>45663</v>
      </c>
      <c r="X370" s="218">
        <v>46556</v>
      </c>
      <c r="Y370" s="218">
        <v>47036</v>
      </c>
      <c r="Z370" s="218">
        <v>47206</v>
      </c>
      <c r="AA370" s="218">
        <v>47451</v>
      </c>
      <c r="AB370" s="218">
        <v>47160</v>
      </c>
      <c r="AC370" s="218">
        <v>47897</v>
      </c>
      <c r="AD370" s="218">
        <v>48986</v>
      </c>
      <c r="AE370" s="218">
        <v>50586</v>
      </c>
      <c r="AF370" s="218">
        <v>52141</v>
      </c>
      <c r="AG370" s="218">
        <v>54169</v>
      </c>
      <c r="AH370" s="218">
        <v>55222</v>
      </c>
      <c r="AI370" s="218">
        <v>56036</v>
      </c>
      <c r="AJ370" s="218">
        <v>56581</v>
      </c>
      <c r="AK370" s="218">
        <v>56874</v>
      </c>
      <c r="AL370" s="218">
        <v>56958</v>
      </c>
      <c r="AM370" s="218">
        <v>56957</v>
      </c>
      <c r="AN370" s="218">
        <v>57015</v>
      </c>
      <c r="AO370" s="218">
        <v>57223</v>
      </c>
      <c r="AP370" s="218">
        <v>57621</v>
      </c>
      <c r="AQ370" s="218">
        <v>58156</v>
      </c>
      <c r="AR370" s="218">
        <v>58683</v>
      </c>
      <c r="AS370" s="218">
        <v>59035</v>
      </c>
      <c r="AT370" s="218">
        <v>59091</v>
      </c>
      <c r="AU370" s="218">
        <v>58793</v>
      </c>
      <c r="AV370" s="218">
        <v>58161</v>
      </c>
      <c r="AW370" s="218">
        <v>57268</v>
      </c>
      <c r="AX370" s="218">
        <v>56217</v>
      </c>
      <c r="AY370" s="218">
        <v>55105</v>
      </c>
      <c r="AZ370" s="218">
        <v>53998</v>
      </c>
      <c r="BA370" s="218">
        <v>52946</v>
      </c>
      <c r="BB370" s="218">
        <v>51937</v>
      </c>
      <c r="BC370" s="218">
        <v>50989</v>
      </c>
      <c r="BD370" s="218">
        <v>50112</v>
      </c>
      <c r="BE370" s="218">
        <v>49321</v>
      </c>
      <c r="BF370" s="218">
        <v>48631</v>
      </c>
      <c r="BG370" s="218">
        <v>48075</v>
      </c>
      <c r="BH370" s="218">
        <v>47674</v>
      </c>
      <c r="BI370" s="218">
        <v>47550</v>
      </c>
      <c r="BJ370" s="218">
        <v>47632</v>
      </c>
      <c r="BK370" s="218">
        <v>47840</v>
      </c>
      <c r="BL370" s="218">
        <v>48133</v>
      </c>
      <c r="BM370" s="218">
        <v>48457</v>
      </c>
      <c r="BN370" s="218">
        <v>48643</v>
      </c>
      <c r="BO370" s="218">
        <v>48677</v>
      </c>
      <c r="BP370" s="218">
        <v>48556</v>
      </c>
      <c r="BQ370" s="218">
        <v>48220</v>
      </c>
      <c r="BR370" s="218">
        <v>47631</v>
      </c>
      <c r="BS370" s="218">
        <v>46791</v>
      </c>
      <c r="BT370" s="218">
        <v>45744</v>
      </c>
      <c r="BU370" s="218">
        <v>44565</v>
      </c>
      <c r="BV370" s="218">
        <v>43331</v>
      </c>
      <c r="BW370" s="218">
        <v>42109</v>
      </c>
      <c r="BX370" s="218">
        <v>40937</v>
      </c>
      <c r="BY370" s="218">
        <v>39823</v>
      </c>
      <c r="BZ370" s="218">
        <v>38758</v>
      </c>
    </row>
    <row r="371" spans="1:78" ht="15" customHeight="1" x14ac:dyDescent="0.2">
      <c r="A371" s="176" t="s">
        <v>11</v>
      </c>
      <c r="B371" s="213"/>
      <c r="C371" s="213"/>
      <c r="D371" s="213"/>
      <c r="E371" s="213"/>
      <c r="F371" s="213"/>
      <c r="G371" s="213"/>
      <c r="H371" s="218">
        <v>30007</v>
      </c>
      <c r="I371" s="218">
        <v>29805</v>
      </c>
      <c r="J371" s="218">
        <v>29803</v>
      </c>
      <c r="K371" s="218">
        <v>30451</v>
      </c>
      <c r="L371" s="218">
        <v>31123</v>
      </c>
      <c r="M371" s="218">
        <v>31724</v>
      </c>
      <c r="N371" s="218">
        <v>32229</v>
      </c>
      <c r="O371" s="218">
        <v>32639</v>
      </c>
      <c r="P371" s="218">
        <v>32972</v>
      </c>
      <c r="Q371" s="218">
        <v>33236</v>
      </c>
      <c r="R371" s="218">
        <v>33432</v>
      </c>
      <c r="S371" s="218">
        <v>33610</v>
      </c>
      <c r="T371" s="218">
        <v>33758</v>
      </c>
      <c r="U371" s="218">
        <v>33696</v>
      </c>
      <c r="V371" s="218">
        <v>33800</v>
      </c>
      <c r="W371" s="218">
        <v>34129</v>
      </c>
      <c r="X371" s="218">
        <v>34695</v>
      </c>
      <c r="Y371" s="218">
        <v>35456</v>
      </c>
      <c r="Z371" s="218">
        <v>36412</v>
      </c>
      <c r="AA371" s="218">
        <v>37303</v>
      </c>
      <c r="AB371" s="218">
        <v>38068</v>
      </c>
      <c r="AC371" s="218">
        <v>38683</v>
      </c>
      <c r="AD371" s="218">
        <v>38931</v>
      </c>
      <c r="AE371" s="218">
        <v>39192</v>
      </c>
      <c r="AF371" s="218">
        <v>39550</v>
      </c>
      <c r="AG371" s="218">
        <v>39495</v>
      </c>
      <c r="AH371" s="218">
        <v>40344</v>
      </c>
      <c r="AI371" s="218">
        <v>41487</v>
      </c>
      <c r="AJ371" s="218">
        <v>42775</v>
      </c>
      <c r="AK371" s="218">
        <v>44025</v>
      </c>
      <c r="AL371" s="218">
        <v>45667</v>
      </c>
      <c r="AM371" s="218">
        <v>46493</v>
      </c>
      <c r="AN371" s="218">
        <v>47120</v>
      </c>
      <c r="AO371" s="218">
        <v>47523</v>
      </c>
      <c r="AP371" s="218">
        <v>47718</v>
      </c>
      <c r="AQ371" s="218">
        <v>47743</v>
      </c>
      <c r="AR371" s="218">
        <v>47701</v>
      </c>
      <c r="AS371" s="218">
        <v>47713</v>
      </c>
      <c r="AT371" s="218">
        <v>47858</v>
      </c>
      <c r="AU371" s="218">
        <v>48166</v>
      </c>
      <c r="AV371" s="218">
        <v>48593</v>
      </c>
      <c r="AW371" s="218">
        <v>49018</v>
      </c>
      <c r="AX371" s="218">
        <v>49303</v>
      </c>
      <c r="AY371" s="218">
        <v>49345</v>
      </c>
      <c r="AZ371" s="218">
        <v>49098</v>
      </c>
      <c r="BA371" s="218">
        <v>48576</v>
      </c>
      <c r="BB371" s="218">
        <v>47840</v>
      </c>
      <c r="BC371" s="218">
        <v>46977</v>
      </c>
      <c r="BD371" s="218">
        <v>46067</v>
      </c>
      <c r="BE371" s="218">
        <v>45164</v>
      </c>
      <c r="BF371" s="218">
        <v>44307</v>
      </c>
      <c r="BG371" s="218">
        <v>43489</v>
      </c>
      <c r="BH371" s="218">
        <v>42722</v>
      </c>
      <c r="BI371" s="218">
        <v>42017</v>
      </c>
      <c r="BJ371" s="218">
        <v>41383</v>
      </c>
      <c r="BK371" s="218">
        <v>40835</v>
      </c>
      <c r="BL371" s="218">
        <v>40401</v>
      </c>
      <c r="BM371" s="218">
        <v>40096</v>
      </c>
      <c r="BN371" s="218">
        <v>40026</v>
      </c>
      <c r="BO371" s="218">
        <v>40130</v>
      </c>
      <c r="BP371" s="218">
        <v>40339</v>
      </c>
      <c r="BQ371" s="218">
        <v>40622</v>
      </c>
      <c r="BR371" s="218">
        <v>40931</v>
      </c>
      <c r="BS371" s="218">
        <v>41124</v>
      </c>
      <c r="BT371" s="218">
        <v>41190</v>
      </c>
      <c r="BU371" s="218">
        <v>41125</v>
      </c>
      <c r="BV371" s="218">
        <v>40879</v>
      </c>
      <c r="BW371" s="218">
        <v>40418</v>
      </c>
      <c r="BX371" s="218">
        <v>39745</v>
      </c>
      <c r="BY371" s="218">
        <v>38897</v>
      </c>
      <c r="BZ371" s="218">
        <v>37935</v>
      </c>
    </row>
    <row r="372" spans="1:78" ht="15" customHeight="1" x14ac:dyDescent="0.2">
      <c r="A372" s="176" t="s">
        <v>12</v>
      </c>
      <c r="B372" s="213"/>
      <c r="C372" s="213"/>
      <c r="D372" s="213"/>
      <c r="E372" s="213"/>
      <c r="F372" s="213"/>
      <c r="G372" s="213"/>
      <c r="H372" s="218">
        <v>24446</v>
      </c>
      <c r="I372" s="218">
        <v>24123</v>
      </c>
      <c r="J372" s="218">
        <v>23858</v>
      </c>
      <c r="K372" s="218">
        <v>23979</v>
      </c>
      <c r="L372" s="218">
        <v>24223</v>
      </c>
      <c r="M372" s="218">
        <v>24540</v>
      </c>
      <c r="N372" s="218">
        <v>24930</v>
      </c>
      <c r="O372" s="218">
        <v>25365</v>
      </c>
      <c r="P372" s="218">
        <v>25796</v>
      </c>
      <c r="Q372" s="218">
        <v>26181</v>
      </c>
      <c r="R372" s="218">
        <v>26483</v>
      </c>
      <c r="S372" s="218">
        <v>26711</v>
      </c>
      <c r="T372" s="218">
        <v>26829</v>
      </c>
      <c r="U372" s="218">
        <v>26733</v>
      </c>
      <c r="V372" s="218">
        <v>26573</v>
      </c>
      <c r="W372" s="218">
        <v>26358</v>
      </c>
      <c r="X372" s="218">
        <v>26112</v>
      </c>
      <c r="Y372" s="218">
        <v>25891</v>
      </c>
      <c r="Z372" s="218">
        <v>25756</v>
      </c>
      <c r="AA372" s="218">
        <v>25759</v>
      </c>
      <c r="AB372" s="218">
        <v>25948</v>
      </c>
      <c r="AC372" s="218">
        <v>26330</v>
      </c>
      <c r="AD372" s="218">
        <v>26775</v>
      </c>
      <c r="AE372" s="218">
        <v>27522</v>
      </c>
      <c r="AF372" s="218">
        <v>28253</v>
      </c>
      <c r="AG372" s="218">
        <v>28921</v>
      </c>
      <c r="AH372" s="218">
        <v>29510</v>
      </c>
      <c r="AI372" s="218">
        <v>29872</v>
      </c>
      <c r="AJ372" s="218">
        <v>30075</v>
      </c>
      <c r="AK372" s="218">
        <v>30366</v>
      </c>
      <c r="AL372" s="218">
        <v>30340</v>
      </c>
      <c r="AM372" s="218">
        <v>31030</v>
      </c>
      <c r="AN372" s="218">
        <v>31954</v>
      </c>
      <c r="AO372" s="218">
        <v>32995</v>
      </c>
      <c r="AP372" s="218">
        <v>34012</v>
      </c>
      <c r="AQ372" s="218">
        <v>35337</v>
      </c>
      <c r="AR372" s="218">
        <v>36040</v>
      </c>
      <c r="AS372" s="218">
        <v>36595</v>
      </c>
      <c r="AT372" s="218">
        <v>36979</v>
      </c>
      <c r="AU372" s="218">
        <v>37207</v>
      </c>
      <c r="AV372" s="218">
        <v>37303</v>
      </c>
      <c r="AW372" s="218">
        <v>37352</v>
      </c>
      <c r="AX372" s="218">
        <v>37444</v>
      </c>
      <c r="AY372" s="218">
        <v>37643</v>
      </c>
      <c r="AZ372" s="218">
        <v>37974</v>
      </c>
      <c r="BA372" s="218">
        <v>38398</v>
      </c>
      <c r="BB372" s="218">
        <v>38822</v>
      </c>
      <c r="BC372" s="218">
        <v>39133</v>
      </c>
      <c r="BD372" s="218">
        <v>39250</v>
      </c>
      <c r="BE372" s="218">
        <v>39133</v>
      </c>
      <c r="BF372" s="218">
        <v>38795</v>
      </c>
      <c r="BG372" s="218">
        <v>38283</v>
      </c>
      <c r="BH372" s="218">
        <v>37665</v>
      </c>
      <c r="BI372" s="218">
        <v>37004</v>
      </c>
      <c r="BJ372" s="218">
        <v>36346</v>
      </c>
      <c r="BK372" s="218">
        <v>35720</v>
      </c>
      <c r="BL372" s="218">
        <v>35122</v>
      </c>
      <c r="BM372" s="218">
        <v>34561</v>
      </c>
      <c r="BN372" s="218">
        <v>34047</v>
      </c>
      <c r="BO372" s="218">
        <v>33588</v>
      </c>
      <c r="BP372" s="218">
        <v>33195</v>
      </c>
      <c r="BQ372" s="218">
        <v>32893</v>
      </c>
      <c r="BR372" s="218">
        <v>32694</v>
      </c>
      <c r="BS372" s="218">
        <v>32685</v>
      </c>
      <c r="BT372" s="218">
        <v>32818</v>
      </c>
      <c r="BU372" s="218">
        <v>33036</v>
      </c>
      <c r="BV372" s="218">
        <v>33314</v>
      </c>
      <c r="BW372" s="218">
        <v>33614</v>
      </c>
      <c r="BX372" s="218">
        <v>33818</v>
      </c>
      <c r="BY372" s="218">
        <v>33918</v>
      </c>
      <c r="BZ372" s="218">
        <v>33909</v>
      </c>
    </row>
    <row r="373" spans="1:78" ht="15" customHeight="1" x14ac:dyDescent="0.2">
      <c r="A373" s="176" t="s">
        <v>13</v>
      </c>
      <c r="B373" s="213"/>
      <c r="C373" s="213"/>
      <c r="D373" s="213"/>
      <c r="E373" s="213"/>
      <c r="F373" s="213"/>
      <c r="G373" s="213"/>
      <c r="H373" s="218">
        <v>12747</v>
      </c>
      <c r="I373" s="218">
        <v>12615</v>
      </c>
      <c r="J373" s="218">
        <v>12545</v>
      </c>
      <c r="K373" s="218">
        <v>12640</v>
      </c>
      <c r="L373" s="218">
        <v>12783</v>
      </c>
      <c r="M373" s="218">
        <v>12890</v>
      </c>
      <c r="N373" s="218">
        <v>12953</v>
      </c>
      <c r="O373" s="218">
        <v>12984</v>
      </c>
      <c r="P373" s="218">
        <v>13001</v>
      </c>
      <c r="Q373" s="218">
        <v>13021</v>
      </c>
      <c r="R373" s="218">
        <v>13055</v>
      </c>
      <c r="S373" s="218">
        <v>13127</v>
      </c>
      <c r="T373" s="218">
        <v>13204</v>
      </c>
      <c r="U373" s="218">
        <v>13206</v>
      </c>
      <c r="V373" s="218">
        <v>13187</v>
      </c>
      <c r="W373" s="218">
        <v>13134</v>
      </c>
      <c r="X373" s="218">
        <v>13045</v>
      </c>
      <c r="Y373" s="218">
        <v>12930</v>
      </c>
      <c r="Z373" s="218">
        <v>12798</v>
      </c>
      <c r="AA373" s="218">
        <v>12659</v>
      </c>
      <c r="AB373" s="218">
        <v>12517</v>
      </c>
      <c r="AC373" s="218">
        <v>12383</v>
      </c>
      <c r="AD373" s="218">
        <v>12219</v>
      </c>
      <c r="AE373" s="218">
        <v>12164</v>
      </c>
      <c r="AF373" s="218">
        <v>12188</v>
      </c>
      <c r="AG373" s="218">
        <v>12312</v>
      </c>
      <c r="AH373" s="218">
        <v>12541</v>
      </c>
      <c r="AI373" s="218">
        <v>12859</v>
      </c>
      <c r="AJ373" s="218">
        <v>13267</v>
      </c>
      <c r="AK373" s="218">
        <v>13670</v>
      </c>
      <c r="AL373" s="218">
        <v>14043</v>
      </c>
      <c r="AM373" s="218">
        <v>14378</v>
      </c>
      <c r="AN373" s="218">
        <v>14600</v>
      </c>
      <c r="AO373" s="218">
        <v>14744</v>
      </c>
      <c r="AP373" s="218">
        <v>14932</v>
      </c>
      <c r="AQ373" s="218">
        <v>14961</v>
      </c>
      <c r="AR373" s="218">
        <v>15354</v>
      </c>
      <c r="AS373" s="218">
        <v>15865</v>
      </c>
      <c r="AT373" s="218">
        <v>16437</v>
      </c>
      <c r="AU373" s="218">
        <v>16998</v>
      </c>
      <c r="AV373" s="218">
        <v>17711</v>
      </c>
      <c r="AW373" s="218">
        <v>18115</v>
      </c>
      <c r="AX373" s="218">
        <v>18444</v>
      </c>
      <c r="AY373" s="218">
        <v>18686</v>
      </c>
      <c r="AZ373" s="218">
        <v>18847</v>
      </c>
      <c r="BA373" s="218">
        <v>18940</v>
      </c>
      <c r="BB373" s="218">
        <v>19010</v>
      </c>
      <c r="BC373" s="218">
        <v>19102</v>
      </c>
      <c r="BD373" s="218">
        <v>19248</v>
      </c>
      <c r="BE373" s="218">
        <v>19461</v>
      </c>
      <c r="BF373" s="218">
        <v>19721</v>
      </c>
      <c r="BG373" s="218">
        <v>19980</v>
      </c>
      <c r="BH373" s="218">
        <v>20180</v>
      </c>
      <c r="BI373" s="218">
        <v>20277</v>
      </c>
      <c r="BJ373" s="218">
        <v>20252</v>
      </c>
      <c r="BK373" s="218">
        <v>20110</v>
      </c>
      <c r="BL373" s="218">
        <v>19876</v>
      </c>
      <c r="BM373" s="218">
        <v>19587</v>
      </c>
      <c r="BN373" s="218">
        <v>19273</v>
      </c>
      <c r="BO373" s="218">
        <v>18959</v>
      </c>
      <c r="BP373" s="218">
        <v>18661</v>
      </c>
      <c r="BQ373" s="218">
        <v>18375</v>
      </c>
      <c r="BR373" s="218">
        <v>18107</v>
      </c>
      <c r="BS373" s="218">
        <v>17863</v>
      </c>
      <c r="BT373" s="218">
        <v>17646</v>
      </c>
      <c r="BU373" s="218">
        <v>17464</v>
      </c>
      <c r="BV373" s="218">
        <v>17329</v>
      </c>
      <c r="BW373" s="218">
        <v>17249</v>
      </c>
      <c r="BX373" s="218">
        <v>17269</v>
      </c>
      <c r="BY373" s="218">
        <v>17364</v>
      </c>
      <c r="BZ373" s="218">
        <v>17504</v>
      </c>
    </row>
    <row r="374" spans="1:78" ht="15" customHeight="1" x14ac:dyDescent="0.2">
      <c r="A374" s="176" t="s">
        <v>14</v>
      </c>
      <c r="B374" s="213"/>
      <c r="C374" s="213"/>
      <c r="D374" s="213"/>
      <c r="E374" s="213"/>
      <c r="F374" s="213"/>
      <c r="G374" s="213"/>
      <c r="H374" s="218">
        <v>5705</v>
      </c>
      <c r="I374" s="218">
        <v>5637</v>
      </c>
      <c r="J374" s="218">
        <v>5557</v>
      </c>
      <c r="K374" s="218">
        <v>5541</v>
      </c>
      <c r="L374" s="218">
        <v>5549</v>
      </c>
      <c r="M374" s="218">
        <v>5562</v>
      </c>
      <c r="N374" s="218">
        <v>5585</v>
      </c>
      <c r="O374" s="218">
        <v>5614</v>
      </c>
      <c r="P374" s="218">
        <v>5641</v>
      </c>
      <c r="Q374" s="218">
        <v>5659</v>
      </c>
      <c r="R374" s="218">
        <v>5661</v>
      </c>
      <c r="S374" s="218">
        <v>5657</v>
      </c>
      <c r="T374" s="218">
        <v>5640</v>
      </c>
      <c r="U374" s="218">
        <v>5583</v>
      </c>
      <c r="V374" s="218">
        <v>5543</v>
      </c>
      <c r="W374" s="218">
        <v>5530</v>
      </c>
      <c r="X374" s="218">
        <v>5542</v>
      </c>
      <c r="Y374" s="218">
        <v>5574</v>
      </c>
      <c r="Z374" s="218">
        <v>5614</v>
      </c>
      <c r="AA374" s="218">
        <v>5654</v>
      </c>
      <c r="AB374" s="218">
        <v>5687</v>
      </c>
      <c r="AC374" s="218">
        <v>5709</v>
      </c>
      <c r="AD374" s="218">
        <v>5701</v>
      </c>
      <c r="AE374" s="218">
        <v>5706</v>
      </c>
      <c r="AF374" s="218">
        <v>5702</v>
      </c>
      <c r="AG374" s="218">
        <v>5691</v>
      </c>
      <c r="AH374" s="218">
        <v>5675</v>
      </c>
      <c r="AI374" s="218">
        <v>5668</v>
      </c>
      <c r="AJ374" s="218">
        <v>5681</v>
      </c>
      <c r="AK374" s="218">
        <v>5727</v>
      </c>
      <c r="AL374" s="218">
        <v>5817</v>
      </c>
      <c r="AM374" s="218">
        <v>5953</v>
      </c>
      <c r="AN374" s="218">
        <v>6129</v>
      </c>
      <c r="AO374" s="218">
        <v>6347</v>
      </c>
      <c r="AP374" s="218">
        <v>6561</v>
      </c>
      <c r="AQ374" s="218">
        <v>6760</v>
      </c>
      <c r="AR374" s="218">
        <v>6942</v>
      </c>
      <c r="AS374" s="218">
        <v>7068</v>
      </c>
      <c r="AT374" s="218">
        <v>7158</v>
      </c>
      <c r="AU374" s="218">
        <v>7271</v>
      </c>
      <c r="AV374" s="218">
        <v>7304</v>
      </c>
      <c r="AW374" s="218">
        <v>7524</v>
      </c>
      <c r="AX374" s="218">
        <v>7802</v>
      </c>
      <c r="AY374" s="218">
        <v>8110</v>
      </c>
      <c r="AZ374" s="218">
        <v>8413</v>
      </c>
      <c r="BA374" s="218">
        <v>8790</v>
      </c>
      <c r="BB374" s="218">
        <v>9014</v>
      </c>
      <c r="BC374" s="218">
        <v>9202</v>
      </c>
      <c r="BD374" s="218">
        <v>9346</v>
      </c>
      <c r="BE374" s="218">
        <v>9450</v>
      </c>
      <c r="BF374" s="218">
        <v>9520</v>
      </c>
      <c r="BG374" s="218">
        <v>9577</v>
      </c>
      <c r="BH374" s="218">
        <v>9646</v>
      </c>
      <c r="BI374" s="218">
        <v>9743</v>
      </c>
      <c r="BJ374" s="218">
        <v>9874</v>
      </c>
      <c r="BK374" s="218">
        <v>10028</v>
      </c>
      <c r="BL374" s="218">
        <v>10181</v>
      </c>
      <c r="BM374" s="218">
        <v>10303</v>
      </c>
      <c r="BN374" s="218">
        <v>10372</v>
      </c>
      <c r="BO374" s="218">
        <v>10377</v>
      </c>
      <c r="BP374" s="218">
        <v>10322</v>
      </c>
      <c r="BQ374" s="218">
        <v>10220</v>
      </c>
      <c r="BR374" s="218">
        <v>10088</v>
      </c>
      <c r="BS374" s="218">
        <v>9944</v>
      </c>
      <c r="BT374" s="218">
        <v>9798</v>
      </c>
      <c r="BU374" s="218">
        <v>9660</v>
      </c>
      <c r="BV374" s="218">
        <v>9528</v>
      </c>
      <c r="BW374" s="218">
        <v>9405</v>
      </c>
      <c r="BX374" s="218">
        <v>9293</v>
      </c>
      <c r="BY374" s="218">
        <v>9196</v>
      </c>
      <c r="BZ374" s="218">
        <v>9116</v>
      </c>
    </row>
    <row r="375" spans="1:78" ht="15" customHeight="1" x14ac:dyDescent="0.2">
      <c r="A375" s="176" t="s">
        <v>15</v>
      </c>
      <c r="B375" s="213"/>
      <c r="C375" s="213"/>
      <c r="D375" s="213"/>
      <c r="E375" s="213"/>
      <c r="F375" s="213"/>
      <c r="G375" s="213"/>
      <c r="H375" s="218">
        <v>2495</v>
      </c>
      <c r="I375" s="218">
        <v>2492</v>
      </c>
      <c r="J375" s="218">
        <v>2498</v>
      </c>
      <c r="K375" s="218">
        <v>2546</v>
      </c>
      <c r="L375" s="218">
        <v>2595</v>
      </c>
      <c r="M375" s="218">
        <v>2626</v>
      </c>
      <c r="N375" s="218">
        <v>2637</v>
      </c>
      <c r="O375" s="218">
        <v>2633</v>
      </c>
      <c r="P375" s="218">
        <v>2621</v>
      </c>
      <c r="Q375" s="218">
        <v>2608</v>
      </c>
      <c r="R375" s="218">
        <v>2598</v>
      </c>
      <c r="S375" s="218">
        <v>2599</v>
      </c>
      <c r="T375" s="218">
        <v>2602</v>
      </c>
      <c r="U375" s="218">
        <v>2583</v>
      </c>
      <c r="V375" s="218">
        <v>2567</v>
      </c>
      <c r="W375" s="218">
        <v>2553</v>
      </c>
      <c r="X375" s="218">
        <v>2540</v>
      </c>
      <c r="Y375" s="218">
        <v>2531</v>
      </c>
      <c r="Z375" s="218">
        <v>2530</v>
      </c>
      <c r="AA375" s="218">
        <v>2539</v>
      </c>
      <c r="AB375" s="218">
        <v>2563</v>
      </c>
      <c r="AC375" s="218">
        <v>2599</v>
      </c>
      <c r="AD375" s="218">
        <v>2634</v>
      </c>
      <c r="AE375" s="218">
        <v>2684</v>
      </c>
      <c r="AF375" s="218">
        <v>2731</v>
      </c>
      <c r="AG375" s="218">
        <v>2774</v>
      </c>
      <c r="AH375" s="218">
        <v>2809</v>
      </c>
      <c r="AI375" s="218">
        <v>2836</v>
      </c>
      <c r="AJ375" s="218">
        <v>2856</v>
      </c>
      <c r="AK375" s="218">
        <v>2871</v>
      </c>
      <c r="AL375" s="218">
        <v>2879</v>
      </c>
      <c r="AM375" s="218">
        <v>2884</v>
      </c>
      <c r="AN375" s="218">
        <v>2892</v>
      </c>
      <c r="AO375" s="218">
        <v>2910</v>
      </c>
      <c r="AP375" s="218">
        <v>2945</v>
      </c>
      <c r="AQ375" s="218">
        <v>3004</v>
      </c>
      <c r="AR375" s="218">
        <v>3089</v>
      </c>
      <c r="AS375" s="218">
        <v>3195</v>
      </c>
      <c r="AT375" s="218">
        <v>3325</v>
      </c>
      <c r="AU375" s="218">
        <v>3453</v>
      </c>
      <c r="AV375" s="218">
        <v>3574</v>
      </c>
      <c r="AW375" s="218">
        <v>3685</v>
      </c>
      <c r="AX375" s="218">
        <v>3767</v>
      </c>
      <c r="AY375" s="218">
        <v>3830</v>
      </c>
      <c r="AZ375" s="218">
        <v>3907</v>
      </c>
      <c r="BA375" s="218">
        <v>3939</v>
      </c>
      <c r="BB375" s="218">
        <v>4077</v>
      </c>
      <c r="BC375" s="218">
        <v>4246</v>
      </c>
      <c r="BD375" s="218">
        <v>4431</v>
      </c>
      <c r="BE375" s="218">
        <v>4614</v>
      </c>
      <c r="BF375" s="218">
        <v>4835</v>
      </c>
      <c r="BG375" s="218">
        <v>4975</v>
      </c>
      <c r="BH375" s="218">
        <v>5095</v>
      </c>
      <c r="BI375" s="218">
        <v>5190</v>
      </c>
      <c r="BJ375" s="218">
        <v>5262</v>
      </c>
      <c r="BK375" s="218">
        <v>5316</v>
      </c>
      <c r="BL375" s="218">
        <v>5363</v>
      </c>
      <c r="BM375" s="218">
        <v>5417</v>
      </c>
      <c r="BN375" s="218">
        <v>5487</v>
      </c>
      <c r="BO375" s="218">
        <v>5576</v>
      </c>
      <c r="BP375" s="218">
        <v>5678</v>
      </c>
      <c r="BQ375" s="218">
        <v>5779</v>
      </c>
      <c r="BR375" s="218">
        <v>5862</v>
      </c>
      <c r="BS375" s="218">
        <v>5914</v>
      </c>
      <c r="BT375" s="218">
        <v>5930</v>
      </c>
      <c r="BU375" s="218">
        <v>5911</v>
      </c>
      <c r="BV375" s="218">
        <v>5865</v>
      </c>
      <c r="BW375" s="218">
        <v>5802</v>
      </c>
      <c r="BX375" s="218">
        <v>5731</v>
      </c>
      <c r="BY375" s="218">
        <v>5659</v>
      </c>
      <c r="BZ375" s="218">
        <v>5592</v>
      </c>
    </row>
    <row r="376" spans="1:78" ht="15" customHeight="1" x14ac:dyDescent="0.2">
      <c r="A376" s="176" t="s">
        <v>44</v>
      </c>
      <c r="B376" s="213"/>
      <c r="C376" s="213"/>
      <c r="D376" s="213"/>
      <c r="E376" s="213"/>
      <c r="F376" s="213"/>
      <c r="G376" s="213"/>
      <c r="H376" s="218">
        <v>1094</v>
      </c>
      <c r="I376" s="218">
        <v>1082</v>
      </c>
      <c r="J376" s="218">
        <v>1073</v>
      </c>
      <c r="K376" s="218">
        <v>1088</v>
      </c>
      <c r="L376" s="218">
        <v>1111</v>
      </c>
      <c r="M376" s="218">
        <v>1137</v>
      </c>
      <c r="N376" s="218">
        <v>1164</v>
      </c>
      <c r="O376" s="218">
        <v>1192</v>
      </c>
      <c r="P376" s="218">
        <v>1216</v>
      </c>
      <c r="Q376" s="218">
        <v>1234</v>
      </c>
      <c r="R376" s="218">
        <v>1244</v>
      </c>
      <c r="S376" s="218">
        <v>1248</v>
      </c>
      <c r="T376" s="218">
        <v>1244</v>
      </c>
      <c r="U376" s="218">
        <v>1229</v>
      </c>
      <c r="V376" s="218">
        <v>1217</v>
      </c>
      <c r="W376" s="218">
        <v>1212</v>
      </c>
      <c r="X376" s="218">
        <v>1214</v>
      </c>
      <c r="Y376" s="218">
        <v>1222</v>
      </c>
      <c r="Z376" s="218">
        <v>1233</v>
      </c>
      <c r="AA376" s="218">
        <v>1248</v>
      </c>
      <c r="AB376" s="218">
        <v>1263</v>
      </c>
      <c r="AC376" s="218">
        <v>1280</v>
      </c>
      <c r="AD376" s="218">
        <v>1289</v>
      </c>
      <c r="AE376" s="218">
        <v>1307</v>
      </c>
      <c r="AF376" s="218">
        <v>1328</v>
      </c>
      <c r="AG376" s="218">
        <v>1356</v>
      </c>
      <c r="AH376" s="218">
        <v>1389</v>
      </c>
      <c r="AI376" s="218">
        <v>1426</v>
      </c>
      <c r="AJ376" s="218">
        <v>1463</v>
      </c>
      <c r="AK376" s="218">
        <v>1499</v>
      </c>
      <c r="AL376" s="218">
        <v>1532</v>
      </c>
      <c r="AM376" s="218">
        <v>1559</v>
      </c>
      <c r="AN376" s="218">
        <v>1582</v>
      </c>
      <c r="AO376" s="218">
        <v>1600</v>
      </c>
      <c r="AP376" s="218">
        <v>1616</v>
      </c>
      <c r="AQ376" s="218">
        <v>1629</v>
      </c>
      <c r="AR376" s="218">
        <v>1640</v>
      </c>
      <c r="AS376" s="218">
        <v>1654</v>
      </c>
      <c r="AT376" s="218">
        <v>1675</v>
      </c>
      <c r="AU376" s="218">
        <v>1706</v>
      </c>
      <c r="AV376" s="218">
        <v>1752</v>
      </c>
      <c r="AW376" s="218">
        <v>1813</v>
      </c>
      <c r="AX376" s="218">
        <v>1887</v>
      </c>
      <c r="AY376" s="218">
        <v>1976</v>
      </c>
      <c r="AZ376" s="218">
        <v>2064</v>
      </c>
      <c r="BA376" s="218">
        <v>2148</v>
      </c>
      <c r="BB376" s="218">
        <v>2226</v>
      </c>
      <c r="BC376" s="218">
        <v>2286</v>
      </c>
      <c r="BD376" s="218">
        <v>2336</v>
      </c>
      <c r="BE376" s="218">
        <v>2395</v>
      </c>
      <c r="BF376" s="218">
        <v>2425</v>
      </c>
      <c r="BG376" s="218">
        <v>2524</v>
      </c>
      <c r="BH376" s="218">
        <v>2643</v>
      </c>
      <c r="BI376" s="218">
        <v>2771</v>
      </c>
      <c r="BJ376" s="218">
        <v>2898</v>
      </c>
      <c r="BK376" s="218">
        <v>3047</v>
      </c>
      <c r="BL376" s="218">
        <v>3147</v>
      </c>
      <c r="BM376" s="218">
        <v>3235</v>
      </c>
      <c r="BN376" s="218">
        <v>3307</v>
      </c>
      <c r="BO376" s="218">
        <v>3365</v>
      </c>
      <c r="BP376" s="218">
        <v>3411</v>
      </c>
      <c r="BQ376" s="218">
        <v>3453</v>
      </c>
      <c r="BR376" s="218">
        <v>3500</v>
      </c>
      <c r="BS376" s="218">
        <v>3558</v>
      </c>
      <c r="BT376" s="218">
        <v>3628</v>
      </c>
      <c r="BU376" s="218">
        <v>3706</v>
      </c>
      <c r="BV376" s="218">
        <v>3784</v>
      </c>
      <c r="BW376" s="218">
        <v>3849</v>
      </c>
      <c r="BX376" s="218">
        <v>3894</v>
      </c>
      <c r="BY376" s="218">
        <v>3915</v>
      </c>
      <c r="BZ376" s="218">
        <v>3913</v>
      </c>
    </row>
    <row r="377" spans="1:78" ht="15" customHeight="1" x14ac:dyDescent="0.2">
      <c r="A377" s="176" t="s">
        <v>45</v>
      </c>
      <c r="B377" s="213"/>
      <c r="C377" s="213"/>
      <c r="D377" s="213"/>
      <c r="E377" s="213"/>
      <c r="F377" s="213"/>
      <c r="G377" s="213"/>
      <c r="H377" s="218">
        <v>357</v>
      </c>
      <c r="I377" s="218">
        <v>358</v>
      </c>
      <c r="J377" s="218">
        <v>358</v>
      </c>
      <c r="K377" s="218">
        <v>363</v>
      </c>
      <c r="L377" s="218">
        <v>368</v>
      </c>
      <c r="M377" s="218">
        <v>372</v>
      </c>
      <c r="N377" s="218">
        <v>376</v>
      </c>
      <c r="O377" s="218">
        <v>380</v>
      </c>
      <c r="P377" s="218">
        <v>384</v>
      </c>
      <c r="Q377" s="218">
        <v>389</v>
      </c>
      <c r="R377" s="218">
        <v>396</v>
      </c>
      <c r="S377" s="218">
        <v>403</v>
      </c>
      <c r="T377" s="218">
        <v>411</v>
      </c>
      <c r="U377" s="218">
        <v>417</v>
      </c>
      <c r="V377" s="218">
        <v>422</v>
      </c>
      <c r="W377" s="218">
        <v>427</v>
      </c>
      <c r="X377" s="218">
        <v>431</v>
      </c>
      <c r="Y377" s="218">
        <v>434</v>
      </c>
      <c r="Z377" s="218">
        <v>439</v>
      </c>
      <c r="AA377" s="218">
        <v>445</v>
      </c>
      <c r="AB377" s="218">
        <v>454</v>
      </c>
      <c r="AC377" s="218">
        <v>466</v>
      </c>
      <c r="AD377" s="218">
        <v>475</v>
      </c>
      <c r="AE377" s="218">
        <v>487</v>
      </c>
      <c r="AF377" s="218">
        <v>498</v>
      </c>
      <c r="AG377" s="218">
        <v>509</v>
      </c>
      <c r="AH377" s="218">
        <v>520</v>
      </c>
      <c r="AI377" s="218">
        <v>531</v>
      </c>
      <c r="AJ377" s="218">
        <v>542</v>
      </c>
      <c r="AK377" s="218">
        <v>556</v>
      </c>
      <c r="AL377" s="218">
        <v>571</v>
      </c>
      <c r="AM377" s="218">
        <v>589</v>
      </c>
      <c r="AN377" s="218">
        <v>608</v>
      </c>
      <c r="AO377" s="218">
        <v>628</v>
      </c>
      <c r="AP377" s="218">
        <v>647</v>
      </c>
      <c r="AQ377" s="218">
        <v>665</v>
      </c>
      <c r="AR377" s="218">
        <v>682</v>
      </c>
      <c r="AS377" s="218">
        <v>698</v>
      </c>
      <c r="AT377" s="218">
        <v>712</v>
      </c>
      <c r="AU377" s="218">
        <v>725</v>
      </c>
      <c r="AV377" s="218">
        <v>736</v>
      </c>
      <c r="AW377" s="218">
        <v>748</v>
      </c>
      <c r="AX377" s="218">
        <v>760</v>
      </c>
      <c r="AY377" s="218">
        <v>776</v>
      </c>
      <c r="AZ377" s="218">
        <v>798</v>
      </c>
      <c r="BA377" s="218">
        <v>826</v>
      </c>
      <c r="BB377" s="218">
        <v>861</v>
      </c>
      <c r="BC377" s="218">
        <v>904</v>
      </c>
      <c r="BD377" s="218">
        <v>954</v>
      </c>
      <c r="BE377" s="218">
        <v>1003</v>
      </c>
      <c r="BF377" s="218">
        <v>1050</v>
      </c>
      <c r="BG377" s="218">
        <v>1095</v>
      </c>
      <c r="BH377" s="218">
        <v>1131</v>
      </c>
      <c r="BI377" s="218">
        <v>1162</v>
      </c>
      <c r="BJ377" s="218">
        <v>1199</v>
      </c>
      <c r="BK377" s="218">
        <v>1220</v>
      </c>
      <c r="BL377" s="218">
        <v>1279</v>
      </c>
      <c r="BM377" s="218">
        <v>1348</v>
      </c>
      <c r="BN377" s="218">
        <v>1422</v>
      </c>
      <c r="BO377" s="218">
        <v>1495</v>
      </c>
      <c r="BP377" s="218">
        <v>1577</v>
      </c>
      <c r="BQ377" s="218">
        <v>1637</v>
      </c>
      <c r="BR377" s="218">
        <v>1689</v>
      </c>
      <c r="BS377" s="218">
        <v>1735</v>
      </c>
      <c r="BT377" s="218">
        <v>1772</v>
      </c>
      <c r="BU377" s="218">
        <v>1804</v>
      </c>
      <c r="BV377" s="218">
        <v>1834</v>
      </c>
      <c r="BW377" s="218">
        <v>1867</v>
      </c>
      <c r="BX377" s="218">
        <v>1907</v>
      </c>
      <c r="BY377" s="218">
        <v>1953</v>
      </c>
      <c r="BZ377" s="218">
        <v>2003</v>
      </c>
    </row>
    <row r="378" spans="1:78" ht="15" customHeight="1" x14ac:dyDescent="0.2">
      <c r="A378" s="176" t="s">
        <v>46</v>
      </c>
      <c r="B378" s="213"/>
      <c r="C378" s="213"/>
      <c r="D378" s="213"/>
      <c r="E378" s="213"/>
      <c r="F378" s="213"/>
      <c r="G378" s="213"/>
      <c r="H378" s="218">
        <v>85</v>
      </c>
      <c r="I378" s="218">
        <v>89</v>
      </c>
      <c r="J378" s="218">
        <v>91</v>
      </c>
      <c r="K378" s="218">
        <v>93</v>
      </c>
      <c r="L378" s="218">
        <v>94</v>
      </c>
      <c r="M378" s="218">
        <v>95</v>
      </c>
      <c r="N378" s="218">
        <v>95</v>
      </c>
      <c r="O378" s="218">
        <v>95</v>
      </c>
      <c r="P378" s="218">
        <v>95</v>
      </c>
      <c r="Q378" s="218">
        <v>95</v>
      </c>
      <c r="R378" s="218">
        <v>95</v>
      </c>
      <c r="S378" s="218">
        <v>94</v>
      </c>
      <c r="T378" s="218">
        <v>94</v>
      </c>
      <c r="U378" s="218">
        <v>95</v>
      </c>
      <c r="V378" s="218">
        <v>97</v>
      </c>
      <c r="W378" s="218">
        <v>100</v>
      </c>
      <c r="X378" s="218">
        <v>104</v>
      </c>
      <c r="Y378" s="218">
        <v>108</v>
      </c>
      <c r="Z378" s="218">
        <v>113</v>
      </c>
      <c r="AA378" s="218">
        <v>117</v>
      </c>
      <c r="AB378" s="218">
        <v>121</v>
      </c>
      <c r="AC378" s="218">
        <v>126</v>
      </c>
      <c r="AD378" s="218">
        <v>129</v>
      </c>
      <c r="AE378" s="218">
        <v>132</v>
      </c>
      <c r="AF378" s="218">
        <v>136</v>
      </c>
      <c r="AG378" s="218">
        <v>140</v>
      </c>
      <c r="AH378" s="218">
        <v>145</v>
      </c>
      <c r="AI378" s="218">
        <v>149</v>
      </c>
      <c r="AJ378" s="218">
        <v>154</v>
      </c>
      <c r="AK378" s="218">
        <v>159</v>
      </c>
      <c r="AL378" s="218">
        <v>164</v>
      </c>
      <c r="AM378" s="218">
        <v>168</v>
      </c>
      <c r="AN378" s="218">
        <v>173</v>
      </c>
      <c r="AO378" s="218">
        <v>178</v>
      </c>
      <c r="AP378" s="218">
        <v>184</v>
      </c>
      <c r="AQ378" s="218">
        <v>190</v>
      </c>
      <c r="AR378" s="218">
        <v>199</v>
      </c>
      <c r="AS378" s="218">
        <v>208</v>
      </c>
      <c r="AT378" s="218">
        <v>217</v>
      </c>
      <c r="AU378" s="218">
        <v>226</v>
      </c>
      <c r="AV378" s="218">
        <v>235</v>
      </c>
      <c r="AW378" s="218">
        <v>244</v>
      </c>
      <c r="AX378" s="218">
        <v>253</v>
      </c>
      <c r="AY378" s="218">
        <v>261</v>
      </c>
      <c r="AZ378" s="218">
        <v>268</v>
      </c>
      <c r="BA378" s="218">
        <v>275</v>
      </c>
      <c r="BB378" s="218">
        <v>283</v>
      </c>
      <c r="BC378" s="218">
        <v>290</v>
      </c>
      <c r="BD378" s="218">
        <v>299</v>
      </c>
      <c r="BE378" s="218">
        <v>311</v>
      </c>
      <c r="BF378" s="218">
        <v>325</v>
      </c>
      <c r="BG378" s="218">
        <v>343</v>
      </c>
      <c r="BH378" s="218">
        <v>363</v>
      </c>
      <c r="BI378" s="218">
        <v>387</v>
      </c>
      <c r="BJ378" s="218">
        <v>410</v>
      </c>
      <c r="BK378" s="218">
        <v>433</v>
      </c>
      <c r="BL378" s="218">
        <v>455</v>
      </c>
      <c r="BM378" s="218">
        <v>473</v>
      </c>
      <c r="BN378" s="218">
        <v>489</v>
      </c>
      <c r="BO378" s="218">
        <v>508</v>
      </c>
      <c r="BP378" s="218">
        <v>521</v>
      </c>
      <c r="BQ378" s="218">
        <v>551</v>
      </c>
      <c r="BR378" s="218">
        <v>585</v>
      </c>
      <c r="BS378" s="218">
        <v>622</v>
      </c>
      <c r="BT378" s="218">
        <v>658</v>
      </c>
      <c r="BU378" s="218">
        <v>697</v>
      </c>
      <c r="BV378" s="218">
        <v>727</v>
      </c>
      <c r="BW378" s="218">
        <v>755</v>
      </c>
      <c r="BX378" s="218">
        <v>780</v>
      </c>
      <c r="BY378" s="218">
        <v>801</v>
      </c>
      <c r="BZ378" s="218">
        <v>819</v>
      </c>
    </row>
    <row r="379" spans="1:78" ht="15" customHeight="1" x14ac:dyDescent="0.2">
      <c r="A379" s="176" t="s">
        <v>47</v>
      </c>
      <c r="B379" s="213"/>
      <c r="C379" s="213"/>
      <c r="D379" s="213"/>
      <c r="E379" s="213"/>
      <c r="F379" s="213"/>
      <c r="G379" s="213"/>
      <c r="H379" s="218">
        <v>12</v>
      </c>
      <c r="I379" s="218">
        <v>13</v>
      </c>
      <c r="J379" s="218">
        <v>14</v>
      </c>
      <c r="K379" s="218">
        <v>14</v>
      </c>
      <c r="L379" s="218">
        <v>14</v>
      </c>
      <c r="M379" s="218">
        <v>14</v>
      </c>
      <c r="N379" s="218">
        <v>14</v>
      </c>
      <c r="O379" s="218">
        <v>14</v>
      </c>
      <c r="P379" s="218">
        <v>14</v>
      </c>
      <c r="Q379" s="218">
        <v>14</v>
      </c>
      <c r="R379" s="218">
        <v>14</v>
      </c>
      <c r="S379" s="218">
        <v>14</v>
      </c>
      <c r="T379" s="218">
        <v>14</v>
      </c>
      <c r="U379" s="218">
        <v>14</v>
      </c>
      <c r="V379" s="218">
        <v>14</v>
      </c>
      <c r="W379" s="218">
        <v>14</v>
      </c>
      <c r="X379" s="218">
        <v>15</v>
      </c>
      <c r="Y379" s="218">
        <v>15</v>
      </c>
      <c r="Z379" s="218">
        <v>16</v>
      </c>
      <c r="AA379" s="218">
        <v>17</v>
      </c>
      <c r="AB379" s="218">
        <v>18</v>
      </c>
      <c r="AC379" s="218">
        <v>19</v>
      </c>
      <c r="AD379" s="218">
        <v>20</v>
      </c>
      <c r="AE379" s="218">
        <v>21</v>
      </c>
      <c r="AF379" s="218">
        <v>23</v>
      </c>
      <c r="AG379" s="218">
        <v>24</v>
      </c>
      <c r="AH379" s="218">
        <v>25</v>
      </c>
      <c r="AI379" s="218">
        <v>26</v>
      </c>
      <c r="AJ379" s="218">
        <v>27</v>
      </c>
      <c r="AK379" s="218">
        <v>28</v>
      </c>
      <c r="AL379" s="218">
        <v>29</v>
      </c>
      <c r="AM379" s="218">
        <v>30</v>
      </c>
      <c r="AN379" s="218">
        <v>31</v>
      </c>
      <c r="AO379" s="218">
        <v>33</v>
      </c>
      <c r="AP379" s="218">
        <v>34</v>
      </c>
      <c r="AQ379" s="218">
        <v>35</v>
      </c>
      <c r="AR379" s="218">
        <v>37</v>
      </c>
      <c r="AS379" s="218">
        <v>38</v>
      </c>
      <c r="AT379" s="218">
        <v>40</v>
      </c>
      <c r="AU379" s="218">
        <v>42</v>
      </c>
      <c r="AV379" s="218">
        <v>44</v>
      </c>
      <c r="AW379" s="218">
        <v>47</v>
      </c>
      <c r="AX379" s="218">
        <v>50</v>
      </c>
      <c r="AY379" s="218">
        <v>53</v>
      </c>
      <c r="AZ379" s="218">
        <v>56</v>
      </c>
      <c r="BA379" s="218">
        <v>59</v>
      </c>
      <c r="BB379" s="218">
        <v>62</v>
      </c>
      <c r="BC379" s="218">
        <v>65</v>
      </c>
      <c r="BD379" s="218">
        <v>68</v>
      </c>
      <c r="BE379" s="218">
        <v>71</v>
      </c>
      <c r="BF379" s="218">
        <v>74</v>
      </c>
      <c r="BG379" s="218">
        <v>77</v>
      </c>
      <c r="BH379" s="218">
        <v>79</v>
      </c>
      <c r="BI379" s="218">
        <v>83</v>
      </c>
      <c r="BJ379" s="218">
        <v>87</v>
      </c>
      <c r="BK379" s="218">
        <v>92</v>
      </c>
      <c r="BL379" s="218">
        <v>99</v>
      </c>
      <c r="BM379" s="218">
        <v>106</v>
      </c>
      <c r="BN379" s="218">
        <v>114</v>
      </c>
      <c r="BO379" s="218">
        <v>122</v>
      </c>
      <c r="BP379" s="218">
        <v>129</v>
      </c>
      <c r="BQ379" s="218">
        <v>137</v>
      </c>
      <c r="BR379" s="218">
        <v>144</v>
      </c>
      <c r="BS379" s="218">
        <v>150</v>
      </c>
      <c r="BT379" s="218">
        <v>157</v>
      </c>
      <c r="BU379" s="218">
        <v>162</v>
      </c>
      <c r="BV379" s="218">
        <v>174</v>
      </c>
      <c r="BW379" s="218">
        <v>186</v>
      </c>
      <c r="BX379" s="218">
        <v>199</v>
      </c>
      <c r="BY379" s="218">
        <v>212</v>
      </c>
      <c r="BZ379" s="218">
        <v>226</v>
      </c>
    </row>
    <row r="380" spans="1:78" ht="15" customHeight="1" x14ac:dyDescent="0.2">
      <c r="A380" s="176" t="s">
        <v>168</v>
      </c>
      <c r="B380" s="213"/>
      <c r="C380" s="213"/>
      <c r="D380" s="213"/>
      <c r="E380" s="213"/>
      <c r="F380" s="213"/>
      <c r="G380" s="213"/>
      <c r="H380" s="218">
        <v>1</v>
      </c>
      <c r="I380" s="218">
        <v>1</v>
      </c>
      <c r="J380" s="218">
        <v>1</v>
      </c>
      <c r="K380" s="218">
        <v>1</v>
      </c>
      <c r="L380" s="218">
        <v>1</v>
      </c>
      <c r="M380" s="218">
        <v>1</v>
      </c>
      <c r="N380" s="218">
        <v>1</v>
      </c>
      <c r="O380" s="218">
        <v>1</v>
      </c>
      <c r="P380" s="218">
        <v>1</v>
      </c>
      <c r="Q380" s="218">
        <v>1</v>
      </c>
      <c r="R380" s="218">
        <v>1</v>
      </c>
      <c r="S380" s="218">
        <v>1</v>
      </c>
      <c r="T380" s="218">
        <v>1</v>
      </c>
      <c r="U380" s="218">
        <v>1</v>
      </c>
      <c r="V380" s="218">
        <v>1</v>
      </c>
      <c r="W380" s="218">
        <v>1</v>
      </c>
      <c r="X380" s="218">
        <v>1</v>
      </c>
      <c r="Y380" s="218">
        <v>1</v>
      </c>
      <c r="Z380" s="218">
        <v>1</v>
      </c>
      <c r="AA380" s="218">
        <v>1</v>
      </c>
      <c r="AB380" s="218">
        <v>2</v>
      </c>
      <c r="AC380" s="218">
        <v>2</v>
      </c>
      <c r="AD380" s="218">
        <v>2</v>
      </c>
      <c r="AE380" s="218">
        <v>2</v>
      </c>
      <c r="AF380" s="218">
        <v>2</v>
      </c>
      <c r="AG380" s="218">
        <v>2</v>
      </c>
      <c r="AH380" s="218">
        <v>2</v>
      </c>
      <c r="AI380" s="218">
        <v>3</v>
      </c>
      <c r="AJ380" s="218">
        <v>3</v>
      </c>
      <c r="AK380" s="218">
        <v>3</v>
      </c>
      <c r="AL380" s="218">
        <v>3</v>
      </c>
      <c r="AM380" s="218">
        <v>3</v>
      </c>
      <c r="AN380" s="218">
        <v>3</v>
      </c>
      <c r="AO380" s="218">
        <v>4</v>
      </c>
      <c r="AP380" s="218">
        <v>4</v>
      </c>
      <c r="AQ380" s="218">
        <v>4</v>
      </c>
      <c r="AR380" s="218">
        <v>4</v>
      </c>
      <c r="AS380" s="218">
        <v>5</v>
      </c>
      <c r="AT380" s="218">
        <v>5</v>
      </c>
      <c r="AU380" s="218">
        <v>5</v>
      </c>
      <c r="AV380" s="218">
        <v>6</v>
      </c>
      <c r="AW380" s="218">
        <v>6</v>
      </c>
      <c r="AX380" s="218">
        <v>6</v>
      </c>
      <c r="AY380" s="218">
        <v>7</v>
      </c>
      <c r="AZ380" s="218">
        <v>7</v>
      </c>
      <c r="BA380" s="218">
        <v>8</v>
      </c>
      <c r="BB380" s="218">
        <v>8</v>
      </c>
      <c r="BC380" s="218">
        <v>9</v>
      </c>
      <c r="BD380" s="218">
        <v>10</v>
      </c>
      <c r="BE380" s="218">
        <v>11</v>
      </c>
      <c r="BF380" s="218">
        <v>11</v>
      </c>
      <c r="BG380" s="218">
        <v>12</v>
      </c>
      <c r="BH380" s="218">
        <v>13</v>
      </c>
      <c r="BI380" s="218">
        <v>14</v>
      </c>
      <c r="BJ380" s="218">
        <v>15</v>
      </c>
      <c r="BK380" s="218">
        <v>16</v>
      </c>
      <c r="BL380" s="218">
        <v>17</v>
      </c>
      <c r="BM380" s="218">
        <v>18</v>
      </c>
      <c r="BN380" s="218">
        <v>19</v>
      </c>
      <c r="BO380" s="218">
        <v>20</v>
      </c>
      <c r="BP380" s="218">
        <v>21</v>
      </c>
      <c r="BQ380" s="218">
        <v>23</v>
      </c>
      <c r="BR380" s="218">
        <v>25</v>
      </c>
      <c r="BS380" s="218">
        <v>27</v>
      </c>
      <c r="BT380" s="218">
        <v>29</v>
      </c>
      <c r="BU380" s="218">
        <v>32</v>
      </c>
      <c r="BV380" s="218">
        <v>34</v>
      </c>
      <c r="BW380" s="218">
        <v>36</v>
      </c>
      <c r="BX380" s="218">
        <v>38</v>
      </c>
      <c r="BY380" s="218">
        <v>41</v>
      </c>
      <c r="BZ380" s="218">
        <v>43</v>
      </c>
    </row>
    <row r="381" spans="1:78" ht="15" customHeight="1" x14ac:dyDescent="0.2">
      <c r="A381" s="176"/>
      <c r="B381" s="213"/>
      <c r="C381" s="213"/>
      <c r="D381" s="213"/>
      <c r="E381" s="213"/>
      <c r="F381" s="213"/>
      <c r="G381" s="213"/>
      <c r="H381" s="213"/>
      <c r="I381" s="213"/>
      <c r="J381" s="213"/>
      <c r="K381" s="213"/>
      <c r="L381" s="213"/>
      <c r="M381" s="213"/>
      <c r="N381" s="213"/>
      <c r="O381" s="213"/>
      <c r="P381" s="213"/>
      <c r="Q381" s="213"/>
      <c r="R381" s="213"/>
      <c r="S381" s="213"/>
      <c r="T381" s="213"/>
      <c r="U381" s="213"/>
      <c r="V381" s="213"/>
      <c r="W381" s="213"/>
      <c r="X381" s="213"/>
      <c r="Y381" s="213"/>
      <c r="Z381" s="213"/>
      <c r="AA381" s="213"/>
      <c r="AB381" s="213"/>
      <c r="AC381" s="213"/>
      <c r="AD381" s="213"/>
      <c r="AE381" s="213"/>
      <c r="AF381" s="213"/>
      <c r="AG381" s="213"/>
      <c r="AH381" s="213"/>
      <c r="AI381" s="213"/>
      <c r="AJ381" s="213"/>
      <c r="AK381" s="213"/>
      <c r="AL381" s="213"/>
      <c r="AM381" s="213"/>
      <c r="AN381" s="213"/>
      <c r="AO381" s="213"/>
      <c r="AP381" s="213"/>
      <c r="AQ381" s="213"/>
      <c r="AR381" s="213"/>
      <c r="AS381" s="213"/>
      <c r="AT381" s="213"/>
      <c r="AU381" s="213"/>
      <c r="AV381" s="213"/>
      <c r="AW381" s="213"/>
      <c r="AX381" s="213"/>
      <c r="AY381" s="213"/>
      <c r="AZ381" s="213"/>
      <c r="BA381" s="213"/>
      <c r="BB381" s="213"/>
      <c r="BC381" s="213"/>
      <c r="BD381" s="213"/>
      <c r="BE381" s="213"/>
      <c r="BF381" s="213"/>
      <c r="BG381" s="213"/>
      <c r="BH381" s="213"/>
      <c r="BI381" s="213"/>
      <c r="BJ381" s="213"/>
      <c r="BK381" s="213"/>
      <c r="BL381" s="213"/>
      <c r="BM381" s="213"/>
      <c r="BN381" s="213"/>
      <c r="BO381" s="213"/>
      <c r="BP381" s="213"/>
      <c r="BQ381" s="213"/>
      <c r="BR381" s="213"/>
      <c r="BS381" s="213"/>
      <c r="BT381" s="213"/>
      <c r="BU381" s="213"/>
      <c r="BV381" s="213"/>
      <c r="BW381" s="213"/>
      <c r="BX381" s="213"/>
      <c r="BY381" s="213"/>
      <c r="BZ381" s="213"/>
    </row>
    <row r="382" spans="1:78" s="171" customFormat="1" ht="15" customHeight="1" x14ac:dyDescent="0.2">
      <c r="A382" s="177" t="s">
        <v>167</v>
      </c>
      <c r="B382" s="214"/>
      <c r="C382" s="214"/>
      <c r="D382" s="214"/>
      <c r="E382" s="214"/>
      <c r="F382" s="214"/>
      <c r="G382" s="214"/>
      <c r="H382" s="221">
        <v>77256</v>
      </c>
      <c r="I382" s="221">
        <v>77057</v>
      </c>
      <c r="J382" s="221">
        <v>77295</v>
      </c>
      <c r="K382" s="221">
        <v>79623</v>
      </c>
      <c r="L382" s="221">
        <v>82046</v>
      </c>
      <c r="M382" s="221">
        <v>84572</v>
      </c>
      <c r="N382" s="221">
        <v>87225</v>
      </c>
      <c r="O382" s="221">
        <v>90043</v>
      </c>
      <c r="P382" s="221">
        <v>93060</v>
      </c>
      <c r="Q382" s="221">
        <v>96317</v>
      </c>
      <c r="R382" s="221">
        <v>99867</v>
      </c>
      <c r="S382" s="221">
        <v>103742</v>
      </c>
      <c r="T382" s="221">
        <v>107707</v>
      </c>
      <c r="U382" s="221">
        <v>110782</v>
      </c>
      <c r="V382" s="221">
        <v>114222</v>
      </c>
      <c r="W382" s="221">
        <v>118084</v>
      </c>
      <c r="X382" s="221">
        <v>122353</v>
      </c>
      <c r="Y382" s="221">
        <v>127092</v>
      </c>
      <c r="Z382" s="221">
        <v>132336</v>
      </c>
      <c r="AA382" s="221">
        <v>138053</v>
      </c>
      <c r="AB382" s="221">
        <v>144207</v>
      </c>
      <c r="AC382" s="221">
        <v>150675</v>
      </c>
      <c r="AD382" s="221">
        <v>157433</v>
      </c>
      <c r="AE382" s="221">
        <v>165574</v>
      </c>
      <c r="AF382" s="221">
        <v>173945</v>
      </c>
      <c r="AG382" s="221">
        <v>182431</v>
      </c>
      <c r="AH382" s="221">
        <v>190798</v>
      </c>
      <c r="AI382" s="221">
        <v>198952</v>
      </c>
      <c r="AJ382" s="221">
        <v>206741</v>
      </c>
      <c r="AK382" s="221">
        <v>214044</v>
      </c>
      <c r="AL382" s="221">
        <v>220794</v>
      </c>
      <c r="AM382" s="221">
        <v>226791</v>
      </c>
      <c r="AN382" s="221">
        <v>232018</v>
      </c>
      <c r="AO382" s="221">
        <v>236431</v>
      </c>
      <c r="AP382" s="221">
        <v>240034</v>
      </c>
      <c r="AQ382" s="221">
        <v>242888</v>
      </c>
      <c r="AR382" s="221">
        <v>244966</v>
      </c>
      <c r="AS382" s="221">
        <v>246349</v>
      </c>
      <c r="AT382" s="221">
        <v>247064</v>
      </c>
      <c r="AU382" s="221">
        <v>247242</v>
      </c>
      <c r="AV382" s="221">
        <v>246962</v>
      </c>
      <c r="AW382" s="221">
        <v>246224</v>
      </c>
      <c r="AX382" s="221">
        <v>245092</v>
      </c>
      <c r="AY382" s="221">
        <v>243567</v>
      </c>
      <c r="AZ382" s="221">
        <v>241833</v>
      </c>
      <c r="BA382" s="221">
        <v>239901</v>
      </c>
      <c r="BB382" s="221">
        <v>237795</v>
      </c>
      <c r="BC382" s="221">
        <v>235546</v>
      </c>
      <c r="BD382" s="221">
        <v>233170</v>
      </c>
      <c r="BE382" s="221">
        <v>230666</v>
      </c>
      <c r="BF382" s="221">
        <v>228051</v>
      </c>
      <c r="BG382" s="221">
        <v>225336</v>
      </c>
      <c r="BH382" s="221">
        <v>222530</v>
      </c>
      <c r="BI382" s="221">
        <v>219621</v>
      </c>
      <c r="BJ382" s="221">
        <v>216611</v>
      </c>
      <c r="BK382" s="221">
        <v>213517</v>
      </c>
      <c r="BL382" s="221">
        <v>210375</v>
      </c>
      <c r="BM382" s="221">
        <v>207202</v>
      </c>
      <c r="BN382" s="221">
        <v>204011</v>
      </c>
      <c r="BO382" s="221">
        <v>200796</v>
      </c>
      <c r="BP382" s="221">
        <v>197594</v>
      </c>
      <c r="BQ382" s="221">
        <v>194411</v>
      </c>
      <c r="BR382" s="221">
        <v>191247</v>
      </c>
      <c r="BS382" s="221">
        <v>188098</v>
      </c>
      <c r="BT382" s="221">
        <v>184965</v>
      </c>
      <c r="BU382" s="221">
        <v>181853</v>
      </c>
      <c r="BV382" s="221">
        <v>178754</v>
      </c>
      <c r="BW382" s="221">
        <v>175682</v>
      </c>
      <c r="BX382" s="221">
        <v>172630</v>
      </c>
      <c r="BY382" s="221">
        <v>169598</v>
      </c>
      <c r="BZ382" s="221">
        <v>166597</v>
      </c>
    </row>
    <row r="383" spans="1:78" s="171" customFormat="1" ht="15" customHeight="1" x14ac:dyDescent="0.2">
      <c r="A383" s="177"/>
      <c r="B383" s="214"/>
      <c r="C383" s="214"/>
      <c r="D383" s="214"/>
      <c r="E383" s="214"/>
      <c r="F383" s="214"/>
      <c r="G383" s="214"/>
      <c r="H383" s="214"/>
      <c r="I383" s="214"/>
      <c r="J383" s="214"/>
      <c r="K383" s="214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14"/>
      <c r="X383" s="214"/>
      <c r="Y383" s="214"/>
      <c r="Z383" s="214"/>
      <c r="AA383" s="214"/>
      <c r="AB383" s="214"/>
      <c r="AC383" s="214"/>
      <c r="AD383" s="214"/>
      <c r="AE383" s="214"/>
      <c r="AF383" s="214"/>
      <c r="AG383" s="214"/>
      <c r="AH383" s="214"/>
      <c r="AI383" s="214"/>
      <c r="AJ383" s="214"/>
      <c r="AK383" s="214"/>
      <c r="AL383" s="214"/>
      <c r="AM383" s="214"/>
      <c r="AN383" s="214"/>
      <c r="AO383" s="214"/>
      <c r="AP383" s="214"/>
      <c r="AQ383" s="214"/>
      <c r="AR383" s="214"/>
      <c r="AS383" s="214"/>
      <c r="AT383" s="214"/>
      <c r="AU383" s="214"/>
      <c r="AV383" s="214"/>
      <c r="AW383" s="214"/>
      <c r="AX383" s="214"/>
      <c r="AY383" s="214"/>
      <c r="AZ383" s="214"/>
      <c r="BA383" s="214"/>
      <c r="BB383" s="214"/>
      <c r="BC383" s="214"/>
      <c r="BD383" s="214"/>
      <c r="BE383" s="214"/>
      <c r="BF383" s="214"/>
      <c r="BG383" s="214"/>
      <c r="BH383" s="214"/>
      <c r="BI383" s="214"/>
      <c r="BJ383" s="214"/>
      <c r="BK383" s="214"/>
      <c r="BL383" s="214"/>
      <c r="BM383" s="214"/>
      <c r="BN383" s="214"/>
      <c r="BO383" s="214"/>
      <c r="BP383" s="214"/>
      <c r="BQ383" s="214"/>
      <c r="BR383" s="214"/>
      <c r="BS383" s="214"/>
      <c r="BT383" s="214"/>
      <c r="BU383" s="214"/>
      <c r="BV383" s="214"/>
      <c r="BW383" s="214"/>
      <c r="BX383" s="214"/>
      <c r="BY383" s="214"/>
      <c r="BZ383" s="214"/>
    </row>
    <row r="384" spans="1:78" ht="15" customHeight="1" x14ac:dyDescent="0.2">
      <c r="A384" s="178" t="s">
        <v>3</v>
      </c>
      <c r="B384" s="215"/>
      <c r="C384" s="215"/>
      <c r="D384" s="215"/>
      <c r="E384" s="215"/>
      <c r="F384" s="215"/>
      <c r="G384" s="215"/>
      <c r="H384" s="219">
        <v>16481</v>
      </c>
      <c r="I384" s="219">
        <v>16443</v>
      </c>
      <c r="J384" s="219">
        <v>16421</v>
      </c>
      <c r="K384" s="219">
        <v>16622</v>
      </c>
      <c r="L384" s="219">
        <v>16725</v>
      </c>
      <c r="M384" s="219">
        <v>16730</v>
      </c>
      <c r="N384" s="219">
        <v>16654</v>
      </c>
      <c r="O384" s="219">
        <v>16525</v>
      </c>
      <c r="P384" s="219">
        <v>16370</v>
      </c>
      <c r="Q384" s="219">
        <v>16209</v>
      </c>
      <c r="R384" s="219">
        <v>16056</v>
      </c>
      <c r="S384" s="219">
        <v>15912</v>
      </c>
      <c r="T384" s="219">
        <v>15734</v>
      </c>
      <c r="U384" s="219">
        <v>15374</v>
      </c>
      <c r="V384" s="219">
        <v>15035</v>
      </c>
      <c r="W384" s="219">
        <v>14722</v>
      </c>
      <c r="X384" s="219">
        <v>14446</v>
      </c>
      <c r="Y384" s="219">
        <v>14212</v>
      </c>
      <c r="Z384" s="219">
        <v>14058</v>
      </c>
      <c r="AA384" s="219">
        <v>13964</v>
      </c>
      <c r="AB384" s="219">
        <v>13902</v>
      </c>
      <c r="AC384" s="219">
        <v>13859</v>
      </c>
      <c r="AD384" s="219">
        <v>13943</v>
      </c>
      <c r="AE384" s="219">
        <v>14085</v>
      </c>
      <c r="AF384" s="219">
        <v>14185</v>
      </c>
      <c r="AG384" s="219">
        <v>14240</v>
      </c>
      <c r="AH384" s="219">
        <v>14231</v>
      </c>
      <c r="AI384" s="219">
        <v>14144</v>
      </c>
      <c r="AJ384" s="219">
        <v>13978</v>
      </c>
      <c r="AK384" s="219">
        <v>13746</v>
      </c>
      <c r="AL384" s="219">
        <v>13471</v>
      </c>
      <c r="AM384" s="219">
        <v>13176</v>
      </c>
      <c r="AN384" s="219">
        <v>12881</v>
      </c>
      <c r="AO384" s="219">
        <v>12599</v>
      </c>
      <c r="AP384" s="219">
        <v>12332</v>
      </c>
      <c r="AQ384" s="219">
        <v>12078</v>
      </c>
      <c r="AR384" s="219">
        <v>11836</v>
      </c>
      <c r="AS384" s="219">
        <v>11588</v>
      </c>
      <c r="AT384" s="219">
        <v>11315</v>
      </c>
      <c r="AU384" s="219">
        <v>11085</v>
      </c>
      <c r="AV384" s="219">
        <v>10881</v>
      </c>
      <c r="AW384" s="219">
        <v>10701</v>
      </c>
      <c r="AX384" s="219">
        <v>10560</v>
      </c>
      <c r="AY384" s="219">
        <v>10473</v>
      </c>
      <c r="AZ384" s="219">
        <v>10372</v>
      </c>
      <c r="BA384" s="219">
        <v>10266</v>
      </c>
      <c r="BB384" s="219">
        <v>10150</v>
      </c>
      <c r="BC384" s="219">
        <v>10016</v>
      </c>
      <c r="BD384" s="219">
        <v>9858</v>
      </c>
      <c r="BE384" s="219">
        <v>9677</v>
      </c>
      <c r="BF384" s="219">
        <v>9479</v>
      </c>
      <c r="BG384" s="219">
        <v>9276</v>
      </c>
      <c r="BH384" s="219">
        <v>9079</v>
      </c>
      <c r="BI384" s="219">
        <v>8901</v>
      </c>
      <c r="BJ384" s="219">
        <v>8744</v>
      </c>
      <c r="BK384" s="219">
        <v>8610</v>
      </c>
      <c r="BL384" s="219">
        <v>8493</v>
      </c>
      <c r="BM384" s="219">
        <v>8387</v>
      </c>
      <c r="BN384" s="219">
        <v>8290</v>
      </c>
      <c r="BO384" s="219">
        <v>8196</v>
      </c>
      <c r="BP384" s="219">
        <v>8103</v>
      </c>
      <c r="BQ384" s="219">
        <v>8008</v>
      </c>
      <c r="BR384" s="219">
        <v>7909</v>
      </c>
      <c r="BS384" s="219">
        <v>7807</v>
      </c>
      <c r="BT384" s="219">
        <v>7703</v>
      </c>
      <c r="BU384" s="219">
        <v>7598</v>
      </c>
      <c r="BV384" s="219">
        <v>7491</v>
      </c>
      <c r="BW384" s="219">
        <v>7384</v>
      </c>
      <c r="BX384" s="219">
        <v>7276</v>
      </c>
      <c r="BY384" s="219">
        <v>7170</v>
      </c>
      <c r="BZ384" s="219">
        <v>7065</v>
      </c>
    </row>
    <row r="385" spans="1:78" ht="15" customHeight="1" x14ac:dyDescent="0.2">
      <c r="A385" s="178" t="s">
        <v>4</v>
      </c>
      <c r="B385" s="215"/>
      <c r="C385" s="215"/>
      <c r="D385" s="215"/>
      <c r="E385" s="215"/>
      <c r="F385" s="215"/>
      <c r="G385" s="215"/>
      <c r="H385" s="219">
        <v>15181</v>
      </c>
      <c r="I385" s="219">
        <v>15013</v>
      </c>
      <c r="J385" s="219">
        <v>14967</v>
      </c>
      <c r="K385" s="219">
        <v>15404</v>
      </c>
      <c r="L385" s="219">
        <v>15932</v>
      </c>
      <c r="M385" s="219">
        <v>16547</v>
      </c>
      <c r="N385" s="219">
        <v>17218</v>
      </c>
      <c r="O385" s="219">
        <v>17904</v>
      </c>
      <c r="P385" s="219">
        <v>18569</v>
      </c>
      <c r="Q385" s="219">
        <v>19194</v>
      </c>
      <c r="R385" s="219">
        <v>19775</v>
      </c>
      <c r="S385" s="219">
        <v>20335</v>
      </c>
      <c r="T385" s="219">
        <v>20812</v>
      </c>
      <c r="U385" s="219">
        <v>20924</v>
      </c>
      <c r="V385" s="219">
        <v>21079</v>
      </c>
      <c r="W385" s="219">
        <v>21297</v>
      </c>
      <c r="X385" s="219">
        <v>21571</v>
      </c>
      <c r="Y385" s="219">
        <v>21910</v>
      </c>
      <c r="Z385" s="219">
        <v>22312</v>
      </c>
      <c r="AA385" s="219">
        <v>22779</v>
      </c>
      <c r="AB385" s="219">
        <v>23311</v>
      </c>
      <c r="AC385" s="219">
        <v>23916</v>
      </c>
      <c r="AD385" s="219">
        <v>24815</v>
      </c>
      <c r="AE385" s="219">
        <v>26070</v>
      </c>
      <c r="AF385" s="219">
        <v>27489</v>
      </c>
      <c r="AG385" s="219">
        <v>29024</v>
      </c>
      <c r="AH385" s="219">
        <v>30643</v>
      </c>
      <c r="AI385" s="219">
        <v>32298</v>
      </c>
      <c r="AJ385" s="219">
        <v>33849</v>
      </c>
      <c r="AK385" s="219">
        <v>35256</v>
      </c>
      <c r="AL385" s="219">
        <v>36489</v>
      </c>
      <c r="AM385" s="219">
        <v>37473</v>
      </c>
      <c r="AN385" s="219">
        <v>38153</v>
      </c>
      <c r="AO385" s="219">
        <v>38512</v>
      </c>
      <c r="AP385" s="219">
        <v>38573</v>
      </c>
      <c r="AQ385" s="219">
        <v>38397</v>
      </c>
      <c r="AR385" s="219">
        <v>38055</v>
      </c>
      <c r="AS385" s="219">
        <v>37617</v>
      </c>
      <c r="AT385" s="219">
        <v>37126</v>
      </c>
      <c r="AU385" s="219">
        <v>36603</v>
      </c>
      <c r="AV385" s="219">
        <v>36053</v>
      </c>
      <c r="AW385" s="219">
        <v>35479</v>
      </c>
      <c r="AX385" s="219">
        <v>34841</v>
      </c>
      <c r="AY385" s="219">
        <v>34089</v>
      </c>
      <c r="AZ385" s="219">
        <v>33431</v>
      </c>
      <c r="BA385" s="219">
        <v>32822</v>
      </c>
      <c r="BB385" s="219">
        <v>32267</v>
      </c>
      <c r="BC385" s="219">
        <v>31810</v>
      </c>
      <c r="BD385" s="219">
        <v>31499</v>
      </c>
      <c r="BE385" s="219">
        <v>31135</v>
      </c>
      <c r="BF385" s="219">
        <v>30748</v>
      </c>
      <c r="BG385" s="219">
        <v>30321</v>
      </c>
      <c r="BH385" s="219">
        <v>29837</v>
      </c>
      <c r="BI385" s="219">
        <v>29276</v>
      </c>
      <c r="BJ385" s="219">
        <v>28644</v>
      </c>
      <c r="BK385" s="219">
        <v>27958</v>
      </c>
      <c r="BL385" s="219">
        <v>27260</v>
      </c>
      <c r="BM385" s="219">
        <v>26583</v>
      </c>
      <c r="BN385" s="219">
        <v>25958</v>
      </c>
      <c r="BO385" s="219">
        <v>25398</v>
      </c>
      <c r="BP385" s="219">
        <v>24907</v>
      </c>
      <c r="BQ385" s="219">
        <v>24466</v>
      </c>
      <c r="BR385" s="219">
        <v>24060</v>
      </c>
      <c r="BS385" s="219">
        <v>23677</v>
      </c>
      <c r="BT385" s="219">
        <v>23310</v>
      </c>
      <c r="BU385" s="219">
        <v>22946</v>
      </c>
      <c r="BV385" s="219">
        <v>22577</v>
      </c>
      <c r="BW385" s="219">
        <v>22201</v>
      </c>
      <c r="BX385" s="219">
        <v>21821</v>
      </c>
      <c r="BY385" s="219">
        <v>21436</v>
      </c>
      <c r="BZ385" s="219">
        <v>21051</v>
      </c>
    </row>
    <row r="386" spans="1:78" ht="15" customHeight="1" x14ac:dyDescent="0.2">
      <c r="A386" s="178" t="s">
        <v>5</v>
      </c>
      <c r="B386" s="215"/>
      <c r="C386" s="215"/>
      <c r="D386" s="215"/>
      <c r="E386" s="215"/>
      <c r="F386" s="215"/>
      <c r="G386" s="215"/>
      <c r="H386" s="219">
        <v>11256</v>
      </c>
      <c r="I386" s="219">
        <v>11249</v>
      </c>
      <c r="J386" s="219">
        <v>11286</v>
      </c>
      <c r="K386" s="219">
        <v>11673</v>
      </c>
      <c r="L386" s="219">
        <v>12039</v>
      </c>
      <c r="M386" s="219">
        <v>12393</v>
      </c>
      <c r="N386" s="219">
        <v>12765</v>
      </c>
      <c r="O386" s="219">
        <v>13192</v>
      </c>
      <c r="P386" s="219">
        <v>13706</v>
      </c>
      <c r="Q386" s="219">
        <v>14330</v>
      </c>
      <c r="R386" s="219">
        <v>15069</v>
      </c>
      <c r="S386" s="219">
        <v>15903</v>
      </c>
      <c r="T386" s="219">
        <v>16733</v>
      </c>
      <c r="U386" s="219">
        <v>17282</v>
      </c>
      <c r="V386" s="219">
        <v>17818</v>
      </c>
      <c r="W386" s="219">
        <v>18341</v>
      </c>
      <c r="X386" s="219">
        <v>18869</v>
      </c>
      <c r="Y386" s="219">
        <v>19428</v>
      </c>
      <c r="Z386" s="219">
        <v>20043</v>
      </c>
      <c r="AA386" s="219">
        <v>20727</v>
      </c>
      <c r="AB386" s="219">
        <v>21487</v>
      </c>
      <c r="AC386" s="219">
        <v>22302</v>
      </c>
      <c r="AD386" s="219">
        <v>23211</v>
      </c>
      <c r="AE386" s="219">
        <v>24325</v>
      </c>
      <c r="AF386" s="219">
        <v>25476</v>
      </c>
      <c r="AG386" s="219">
        <v>26650</v>
      </c>
      <c r="AH386" s="219">
        <v>27843</v>
      </c>
      <c r="AI386" s="219">
        <v>29053</v>
      </c>
      <c r="AJ386" s="219">
        <v>30353</v>
      </c>
      <c r="AK386" s="219">
        <v>31706</v>
      </c>
      <c r="AL386" s="219">
        <v>33057</v>
      </c>
      <c r="AM386" s="219">
        <v>34379</v>
      </c>
      <c r="AN386" s="219">
        <v>35630</v>
      </c>
      <c r="AO386" s="219">
        <v>36678</v>
      </c>
      <c r="AP386" s="219">
        <v>37508</v>
      </c>
      <c r="AQ386" s="219">
        <v>38116</v>
      </c>
      <c r="AR386" s="219">
        <v>38456</v>
      </c>
      <c r="AS386" s="219">
        <v>38497</v>
      </c>
      <c r="AT386" s="219">
        <v>38247</v>
      </c>
      <c r="AU386" s="219">
        <v>37750</v>
      </c>
      <c r="AV386" s="219">
        <v>37076</v>
      </c>
      <c r="AW386" s="219">
        <v>36302</v>
      </c>
      <c r="AX386" s="219">
        <v>35494</v>
      </c>
      <c r="AY386" s="219">
        <v>34690</v>
      </c>
      <c r="AZ386" s="219">
        <v>33906</v>
      </c>
      <c r="BA386" s="219">
        <v>33140</v>
      </c>
      <c r="BB386" s="219">
        <v>32394</v>
      </c>
      <c r="BC386" s="219">
        <v>31625</v>
      </c>
      <c r="BD386" s="219">
        <v>30787</v>
      </c>
      <c r="BE386" s="219">
        <v>30061</v>
      </c>
      <c r="BF386" s="219">
        <v>29401</v>
      </c>
      <c r="BG386" s="219">
        <v>28808</v>
      </c>
      <c r="BH386" s="219">
        <v>28317</v>
      </c>
      <c r="BI386" s="219">
        <v>27970</v>
      </c>
      <c r="BJ386" s="219">
        <v>27584</v>
      </c>
      <c r="BK386" s="219">
        <v>27188</v>
      </c>
      <c r="BL386" s="219">
        <v>26765</v>
      </c>
      <c r="BM386" s="219">
        <v>26299</v>
      </c>
      <c r="BN386" s="219">
        <v>25773</v>
      </c>
      <c r="BO386" s="219">
        <v>25187</v>
      </c>
      <c r="BP386" s="219">
        <v>24561</v>
      </c>
      <c r="BQ386" s="219">
        <v>23928</v>
      </c>
      <c r="BR386" s="219">
        <v>23316</v>
      </c>
      <c r="BS386" s="219">
        <v>22752</v>
      </c>
      <c r="BT386" s="219">
        <v>22251</v>
      </c>
      <c r="BU386" s="219">
        <v>21808</v>
      </c>
      <c r="BV386" s="219">
        <v>21412</v>
      </c>
      <c r="BW386" s="219">
        <v>21049</v>
      </c>
      <c r="BX386" s="219">
        <v>20707</v>
      </c>
      <c r="BY386" s="219">
        <v>20380</v>
      </c>
      <c r="BZ386" s="219">
        <v>20058</v>
      </c>
    </row>
    <row r="387" spans="1:78" ht="15" customHeight="1" x14ac:dyDescent="0.2">
      <c r="A387" s="178" t="s">
        <v>6</v>
      </c>
      <c r="B387" s="215"/>
      <c r="C387" s="215"/>
      <c r="D387" s="215"/>
      <c r="E387" s="215"/>
      <c r="F387" s="215"/>
      <c r="G387" s="215"/>
      <c r="H387" s="219">
        <v>8041</v>
      </c>
      <c r="I387" s="219">
        <v>8061</v>
      </c>
      <c r="J387" s="219">
        <v>8199</v>
      </c>
      <c r="K387" s="219">
        <v>8657</v>
      </c>
      <c r="L387" s="219">
        <v>9146</v>
      </c>
      <c r="M387" s="219">
        <v>9760</v>
      </c>
      <c r="N387" s="219">
        <v>10235</v>
      </c>
      <c r="O387" s="219">
        <v>10713</v>
      </c>
      <c r="P387" s="219">
        <v>11190</v>
      </c>
      <c r="Q387" s="219">
        <v>11672</v>
      </c>
      <c r="R387" s="219">
        <v>12171</v>
      </c>
      <c r="S387" s="219">
        <v>12717</v>
      </c>
      <c r="T387" s="219">
        <v>13316</v>
      </c>
      <c r="U387" s="219">
        <v>13891</v>
      </c>
      <c r="V387" s="219">
        <v>14586</v>
      </c>
      <c r="W387" s="219">
        <v>15400</v>
      </c>
      <c r="X387" s="219">
        <v>16305</v>
      </c>
      <c r="Y387" s="219">
        <v>17256</v>
      </c>
      <c r="Z387" s="219">
        <v>18212</v>
      </c>
      <c r="AA387" s="219">
        <v>19138</v>
      </c>
      <c r="AB387" s="219">
        <v>20014</v>
      </c>
      <c r="AC387" s="219">
        <v>20837</v>
      </c>
      <c r="AD387" s="219">
        <v>21483</v>
      </c>
      <c r="AE387" s="219">
        <v>22247</v>
      </c>
      <c r="AF387" s="219">
        <v>22996</v>
      </c>
      <c r="AG387" s="219">
        <v>23734</v>
      </c>
      <c r="AH387" s="219">
        <v>24442</v>
      </c>
      <c r="AI387" s="219">
        <v>25118</v>
      </c>
      <c r="AJ387" s="219">
        <v>25756</v>
      </c>
      <c r="AK387" s="219">
        <v>26358</v>
      </c>
      <c r="AL387" s="219">
        <v>26931</v>
      </c>
      <c r="AM387" s="219">
        <v>27494</v>
      </c>
      <c r="AN387" s="219">
        <v>28063</v>
      </c>
      <c r="AO387" s="219">
        <v>28725</v>
      </c>
      <c r="AP387" s="219">
        <v>29453</v>
      </c>
      <c r="AQ387" s="219">
        <v>30204</v>
      </c>
      <c r="AR387" s="219">
        <v>30961</v>
      </c>
      <c r="AS387" s="219">
        <v>31690</v>
      </c>
      <c r="AT387" s="219">
        <v>32280</v>
      </c>
      <c r="AU387" s="219">
        <v>32719</v>
      </c>
      <c r="AV387" s="219">
        <v>33006</v>
      </c>
      <c r="AW387" s="219">
        <v>33100</v>
      </c>
      <c r="AX387" s="219">
        <v>32974</v>
      </c>
      <c r="AY387" s="219">
        <v>32632</v>
      </c>
      <c r="AZ387" s="219">
        <v>32108</v>
      </c>
      <c r="BA387" s="219">
        <v>31457</v>
      </c>
      <c r="BB387" s="219">
        <v>30742</v>
      </c>
      <c r="BC387" s="219">
        <v>30013</v>
      </c>
      <c r="BD387" s="219">
        <v>29299</v>
      </c>
      <c r="BE387" s="219">
        <v>28613</v>
      </c>
      <c r="BF387" s="219">
        <v>27948</v>
      </c>
      <c r="BG387" s="219">
        <v>27305</v>
      </c>
      <c r="BH387" s="219">
        <v>26647</v>
      </c>
      <c r="BI387" s="219">
        <v>25933</v>
      </c>
      <c r="BJ387" s="219">
        <v>25314</v>
      </c>
      <c r="BK387" s="219">
        <v>24753</v>
      </c>
      <c r="BL387" s="219">
        <v>24249</v>
      </c>
      <c r="BM387" s="219">
        <v>23830</v>
      </c>
      <c r="BN387" s="219">
        <v>23534</v>
      </c>
      <c r="BO387" s="219">
        <v>23205</v>
      </c>
      <c r="BP387" s="219">
        <v>22868</v>
      </c>
      <c r="BQ387" s="219">
        <v>22509</v>
      </c>
      <c r="BR387" s="219">
        <v>22114</v>
      </c>
      <c r="BS387" s="219">
        <v>21669</v>
      </c>
      <c r="BT387" s="219">
        <v>21175</v>
      </c>
      <c r="BU387" s="219">
        <v>20647</v>
      </c>
      <c r="BV387" s="219">
        <v>20113</v>
      </c>
      <c r="BW387" s="219">
        <v>19597</v>
      </c>
      <c r="BX387" s="219">
        <v>19123</v>
      </c>
      <c r="BY387" s="219">
        <v>18700</v>
      </c>
      <c r="BZ387" s="219">
        <v>18329</v>
      </c>
    </row>
    <row r="388" spans="1:78" ht="15" customHeight="1" x14ac:dyDescent="0.2">
      <c r="A388" s="178" t="s">
        <v>7</v>
      </c>
      <c r="B388" s="215"/>
      <c r="C388" s="215"/>
      <c r="D388" s="215"/>
      <c r="E388" s="215"/>
      <c r="F388" s="215"/>
      <c r="G388" s="215"/>
      <c r="H388" s="219">
        <v>6850</v>
      </c>
      <c r="I388" s="219">
        <v>6918</v>
      </c>
      <c r="J388" s="219">
        <v>6981</v>
      </c>
      <c r="K388" s="219">
        <v>7224</v>
      </c>
      <c r="L388" s="219">
        <v>7499</v>
      </c>
      <c r="M388" s="219">
        <v>7716</v>
      </c>
      <c r="N388" s="219">
        <v>8139</v>
      </c>
      <c r="O388" s="219">
        <v>8660</v>
      </c>
      <c r="P388" s="219">
        <v>9261</v>
      </c>
      <c r="Q388" s="219">
        <v>9913</v>
      </c>
      <c r="R388" s="219">
        <v>10723</v>
      </c>
      <c r="S388" s="219">
        <v>11400</v>
      </c>
      <c r="T388" s="219">
        <v>12083</v>
      </c>
      <c r="U388" s="219">
        <v>12722</v>
      </c>
      <c r="V388" s="219">
        <v>13360</v>
      </c>
      <c r="W388" s="219">
        <v>14001</v>
      </c>
      <c r="X388" s="219">
        <v>14671</v>
      </c>
      <c r="Y388" s="219">
        <v>15401</v>
      </c>
      <c r="Z388" s="219">
        <v>16220</v>
      </c>
      <c r="AA388" s="219">
        <v>17145</v>
      </c>
      <c r="AB388" s="219">
        <v>18163</v>
      </c>
      <c r="AC388" s="219">
        <v>19229</v>
      </c>
      <c r="AD388" s="219">
        <v>20111</v>
      </c>
      <c r="AE388" s="219">
        <v>21053</v>
      </c>
      <c r="AF388" s="219">
        <v>21882</v>
      </c>
      <c r="AG388" s="219">
        <v>22578</v>
      </c>
      <c r="AH388" s="219">
        <v>23147</v>
      </c>
      <c r="AI388" s="219">
        <v>23610</v>
      </c>
      <c r="AJ388" s="219">
        <v>23997</v>
      </c>
      <c r="AK388" s="219">
        <v>24331</v>
      </c>
      <c r="AL388" s="219">
        <v>24630</v>
      </c>
      <c r="AM388" s="219">
        <v>24890</v>
      </c>
      <c r="AN388" s="219">
        <v>25120</v>
      </c>
      <c r="AO388" s="219">
        <v>25327</v>
      </c>
      <c r="AP388" s="219">
        <v>25521</v>
      </c>
      <c r="AQ388" s="219">
        <v>25715</v>
      </c>
      <c r="AR388" s="219">
        <v>25931</v>
      </c>
      <c r="AS388" s="219">
        <v>26185</v>
      </c>
      <c r="AT388" s="219">
        <v>26554</v>
      </c>
      <c r="AU388" s="219">
        <v>27012</v>
      </c>
      <c r="AV388" s="219">
        <v>27517</v>
      </c>
      <c r="AW388" s="219">
        <v>28053</v>
      </c>
      <c r="AX388" s="219">
        <v>28586</v>
      </c>
      <c r="AY388" s="219">
        <v>29015</v>
      </c>
      <c r="AZ388" s="219">
        <v>29329</v>
      </c>
      <c r="BA388" s="219">
        <v>29524</v>
      </c>
      <c r="BB388" s="219">
        <v>29565</v>
      </c>
      <c r="BC388" s="219">
        <v>29423</v>
      </c>
      <c r="BD388" s="219">
        <v>29102</v>
      </c>
      <c r="BE388" s="219">
        <v>28627</v>
      </c>
      <c r="BF388" s="219">
        <v>28045</v>
      </c>
      <c r="BG388" s="219">
        <v>27411</v>
      </c>
      <c r="BH388" s="219">
        <v>26767</v>
      </c>
      <c r="BI388" s="219">
        <v>26139</v>
      </c>
      <c r="BJ388" s="219">
        <v>25535</v>
      </c>
      <c r="BK388" s="219">
        <v>24950</v>
      </c>
      <c r="BL388" s="219">
        <v>24385</v>
      </c>
      <c r="BM388" s="219">
        <v>23806</v>
      </c>
      <c r="BN388" s="219">
        <v>23176</v>
      </c>
      <c r="BO388" s="219">
        <v>22629</v>
      </c>
      <c r="BP388" s="219">
        <v>22134</v>
      </c>
      <c r="BQ388" s="219">
        <v>21689</v>
      </c>
      <c r="BR388" s="219">
        <v>21320</v>
      </c>
      <c r="BS388" s="219">
        <v>21058</v>
      </c>
      <c r="BT388" s="219">
        <v>20768</v>
      </c>
      <c r="BU388" s="219">
        <v>20470</v>
      </c>
      <c r="BV388" s="219">
        <v>20152</v>
      </c>
      <c r="BW388" s="219">
        <v>19801</v>
      </c>
      <c r="BX388" s="219">
        <v>19405</v>
      </c>
      <c r="BY388" s="219">
        <v>18966</v>
      </c>
      <c r="BZ388" s="219">
        <v>18496</v>
      </c>
    </row>
    <row r="389" spans="1:78" ht="15" customHeight="1" x14ac:dyDescent="0.2">
      <c r="A389" s="178" t="s">
        <v>8</v>
      </c>
      <c r="B389" s="215"/>
      <c r="C389" s="215"/>
      <c r="D389" s="215"/>
      <c r="E389" s="215"/>
      <c r="F389" s="215"/>
      <c r="G389" s="215"/>
      <c r="H389" s="219">
        <v>5239</v>
      </c>
      <c r="I389" s="219">
        <v>5294</v>
      </c>
      <c r="J389" s="219">
        <v>5414</v>
      </c>
      <c r="K389" s="219">
        <v>5699</v>
      </c>
      <c r="L389" s="219">
        <v>6006</v>
      </c>
      <c r="M389" s="219">
        <v>6325</v>
      </c>
      <c r="N389" s="219">
        <v>6652</v>
      </c>
      <c r="O389" s="219">
        <v>6955</v>
      </c>
      <c r="P389" s="219">
        <v>7260</v>
      </c>
      <c r="Q389" s="219">
        <v>7608</v>
      </c>
      <c r="R389" s="219">
        <v>7908</v>
      </c>
      <c r="S389" s="219">
        <v>8432</v>
      </c>
      <c r="T389" s="219">
        <v>9064</v>
      </c>
      <c r="U389" s="219">
        <v>9756</v>
      </c>
      <c r="V389" s="219">
        <v>10507</v>
      </c>
      <c r="W389" s="219">
        <v>11427</v>
      </c>
      <c r="X389" s="219">
        <v>12203</v>
      </c>
      <c r="Y389" s="219">
        <v>12988</v>
      </c>
      <c r="Z389" s="219">
        <v>13769</v>
      </c>
      <c r="AA389" s="219">
        <v>14538</v>
      </c>
      <c r="AB389" s="219">
        <v>15293</v>
      </c>
      <c r="AC389" s="219">
        <v>16057</v>
      </c>
      <c r="AD389" s="219">
        <v>16785</v>
      </c>
      <c r="AE389" s="219">
        <v>17693</v>
      </c>
      <c r="AF389" s="219">
        <v>18686</v>
      </c>
      <c r="AG389" s="219">
        <v>19745</v>
      </c>
      <c r="AH389" s="219">
        <v>20816</v>
      </c>
      <c r="AI389" s="219">
        <v>21832</v>
      </c>
      <c r="AJ389" s="219">
        <v>22727</v>
      </c>
      <c r="AK389" s="219">
        <v>23459</v>
      </c>
      <c r="AL389" s="219">
        <v>24011</v>
      </c>
      <c r="AM389" s="219">
        <v>24396</v>
      </c>
      <c r="AN389" s="219">
        <v>24645</v>
      </c>
      <c r="AO389" s="219">
        <v>24796</v>
      </c>
      <c r="AP389" s="219">
        <v>24881</v>
      </c>
      <c r="AQ389" s="219">
        <v>24923</v>
      </c>
      <c r="AR389" s="219">
        <v>24924</v>
      </c>
      <c r="AS389" s="219">
        <v>24898</v>
      </c>
      <c r="AT389" s="219">
        <v>24854</v>
      </c>
      <c r="AU389" s="219">
        <v>24805</v>
      </c>
      <c r="AV389" s="219">
        <v>24764</v>
      </c>
      <c r="AW389" s="219">
        <v>24755</v>
      </c>
      <c r="AX389" s="219">
        <v>24794</v>
      </c>
      <c r="AY389" s="219">
        <v>24951</v>
      </c>
      <c r="AZ389" s="219">
        <v>25201</v>
      </c>
      <c r="BA389" s="219">
        <v>25503</v>
      </c>
      <c r="BB389" s="219">
        <v>25842</v>
      </c>
      <c r="BC389" s="219">
        <v>26189</v>
      </c>
      <c r="BD389" s="219">
        <v>26450</v>
      </c>
      <c r="BE389" s="219">
        <v>26617</v>
      </c>
      <c r="BF389" s="219">
        <v>26686</v>
      </c>
      <c r="BG389" s="219">
        <v>26626</v>
      </c>
      <c r="BH389" s="219">
        <v>26412</v>
      </c>
      <c r="BI389" s="219">
        <v>26046</v>
      </c>
      <c r="BJ389" s="219">
        <v>25553</v>
      </c>
      <c r="BK389" s="219">
        <v>24975</v>
      </c>
      <c r="BL389" s="219">
        <v>24358</v>
      </c>
      <c r="BM389" s="219">
        <v>23740</v>
      </c>
      <c r="BN389" s="219">
        <v>23142</v>
      </c>
      <c r="BO389" s="219">
        <v>22571</v>
      </c>
      <c r="BP389" s="219">
        <v>22024</v>
      </c>
      <c r="BQ389" s="219">
        <v>21497</v>
      </c>
      <c r="BR389" s="219">
        <v>20962</v>
      </c>
      <c r="BS389" s="219">
        <v>20386</v>
      </c>
      <c r="BT389" s="219">
        <v>19888</v>
      </c>
      <c r="BU389" s="219">
        <v>19437</v>
      </c>
      <c r="BV389" s="219">
        <v>19030</v>
      </c>
      <c r="BW389" s="219">
        <v>18694</v>
      </c>
      <c r="BX389" s="219">
        <v>18454</v>
      </c>
      <c r="BY389" s="219">
        <v>18190</v>
      </c>
      <c r="BZ389" s="219">
        <v>17922</v>
      </c>
    </row>
    <row r="390" spans="1:78" ht="15" customHeight="1" x14ac:dyDescent="0.2">
      <c r="A390" s="178" t="s">
        <v>9</v>
      </c>
      <c r="B390" s="215"/>
      <c r="C390" s="215"/>
      <c r="D390" s="215"/>
      <c r="E390" s="215"/>
      <c r="F390" s="215"/>
      <c r="G390" s="215"/>
      <c r="H390" s="219">
        <v>4269</v>
      </c>
      <c r="I390" s="219">
        <v>4198</v>
      </c>
      <c r="J390" s="219">
        <v>4155</v>
      </c>
      <c r="K390" s="219">
        <v>4236</v>
      </c>
      <c r="L390" s="219">
        <v>4347</v>
      </c>
      <c r="M390" s="219">
        <v>4501</v>
      </c>
      <c r="N390" s="219">
        <v>4707</v>
      </c>
      <c r="O390" s="219">
        <v>4966</v>
      </c>
      <c r="P390" s="219">
        <v>5273</v>
      </c>
      <c r="Q390" s="219">
        <v>5615</v>
      </c>
      <c r="R390" s="219">
        <v>5986</v>
      </c>
      <c r="S390" s="219">
        <v>6386</v>
      </c>
      <c r="T390" s="219">
        <v>6774</v>
      </c>
      <c r="U390" s="219">
        <v>7126</v>
      </c>
      <c r="V390" s="219">
        <v>7536</v>
      </c>
      <c r="W390" s="219">
        <v>7913</v>
      </c>
      <c r="X390" s="219">
        <v>8528</v>
      </c>
      <c r="Y390" s="219">
        <v>9277</v>
      </c>
      <c r="Z390" s="219">
        <v>10139</v>
      </c>
      <c r="AA390" s="219">
        <v>11079</v>
      </c>
      <c r="AB390" s="219">
        <v>12208</v>
      </c>
      <c r="AC390" s="219">
        <v>13184</v>
      </c>
      <c r="AD390" s="219">
        <v>14177</v>
      </c>
      <c r="AE390" s="219">
        <v>15248</v>
      </c>
      <c r="AF390" s="219">
        <v>16287</v>
      </c>
      <c r="AG390" s="219">
        <v>17281</v>
      </c>
      <c r="AH390" s="219">
        <v>18243</v>
      </c>
      <c r="AI390" s="219">
        <v>19199</v>
      </c>
      <c r="AJ390" s="219">
        <v>20174</v>
      </c>
      <c r="AK390" s="219">
        <v>21176</v>
      </c>
      <c r="AL390" s="219">
        <v>22185</v>
      </c>
      <c r="AM390" s="219">
        <v>23142</v>
      </c>
      <c r="AN390" s="219">
        <v>23976</v>
      </c>
      <c r="AO390" s="219">
        <v>24628</v>
      </c>
      <c r="AP390" s="219">
        <v>25065</v>
      </c>
      <c r="AQ390" s="219">
        <v>25287</v>
      </c>
      <c r="AR390" s="219">
        <v>25323</v>
      </c>
      <c r="AS390" s="219">
        <v>25221</v>
      </c>
      <c r="AT390" s="219">
        <v>25028</v>
      </c>
      <c r="AU390" s="219">
        <v>24782</v>
      </c>
      <c r="AV390" s="219">
        <v>24514</v>
      </c>
      <c r="AW390" s="219">
        <v>24227</v>
      </c>
      <c r="AX390" s="219">
        <v>23937</v>
      </c>
      <c r="AY390" s="219">
        <v>23652</v>
      </c>
      <c r="AZ390" s="219">
        <v>23385</v>
      </c>
      <c r="BA390" s="219">
        <v>23148</v>
      </c>
      <c r="BB390" s="219">
        <v>22961</v>
      </c>
      <c r="BC390" s="219">
        <v>22835</v>
      </c>
      <c r="BD390" s="219">
        <v>22836</v>
      </c>
      <c r="BE390" s="219">
        <v>22934</v>
      </c>
      <c r="BF390" s="219">
        <v>23090</v>
      </c>
      <c r="BG390" s="219">
        <v>23291</v>
      </c>
      <c r="BH390" s="219">
        <v>23508</v>
      </c>
      <c r="BI390" s="219">
        <v>23655</v>
      </c>
      <c r="BJ390" s="219">
        <v>23728</v>
      </c>
      <c r="BK390" s="219">
        <v>23721</v>
      </c>
      <c r="BL390" s="219">
        <v>23606</v>
      </c>
      <c r="BM390" s="219">
        <v>23363</v>
      </c>
      <c r="BN390" s="219">
        <v>22993</v>
      </c>
      <c r="BO390" s="219">
        <v>22517</v>
      </c>
      <c r="BP390" s="219">
        <v>21973</v>
      </c>
      <c r="BQ390" s="219">
        <v>21400</v>
      </c>
      <c r="BR390" s="219">
        <v>20831</v>
      </c>
      <c r="BS390" s="219">
        <v>20285</v>
      </c>
      <c r="BT390" s="219">
        <v>19766</v>
      </c>
      <c r="BU390" s="219">
        <v>19270</v>
      </c>
      <c r="BV390" s="219">
        <v>18795</v>
      </c>
      <c r="BW390" s="219">
        <v>18316</v>
      </c>
      <c r="BX390" s="219">
        <v>17802</v>
      </c>
      <c r="BY390" s="219">
        <v>17359</v>
      </c>
      <c r="BZ390" s="219">
        <v>16959</v>
      </c>
    </row>
    <row r="391" spans="1:78" ht="15" customHeight="1" x14ac:dyDescent="0.2">
      <c r="A391" s="178" t="s">
        <v>10</v>
      </c>
      <c r="B391" s="215"/>
      <c r="C391" s="215"/>
      <c r="D391" s="215"/>
      <c r="E391" s="215"/>
      <c r="F391" s="215"/>
      <c r="G391" s="215"/>
      <c r="H391" s="219">
        <v>3591</v>
      </c>
      <c r="I391" s="219">
        <v>3564</v>
      </c>
      <c r="J391" s="219">
        <v>3548</v>
      </c>
      <c r="K391" s="219">
        <v>3621</v>
      </c>
      <c r="L391" s="219">
        <v>3691</v>
      </c>
      <c r="M391" s="219">
        <v>3758</v>
      </c>
      <c r="N391" s="219">
        <v>3827</v>
      </c>
      <c r="O391" s="219">
        <v>3906</v>
      </c>
      <c r="P391" s="219">
        <v>4008</v>
      </c>
      <c r="Q391" s="219">
        <v>4145</v>
      </c>
      <c r="R391" s="219">
        <v>4330</v>
      </c>
      <c r="S391" s="219">
        <v>4576</v>
      </c>
      <c r="T391" s="219">
        <v>4872</v>
      </c>
      <c r="U391" s="219">
        <v>5171</v>
      </c>
      <c r="V391" s="219">
        <v>5507</v>
      </c>
      <c r="W391" s="219">
        <v>5877</v>
      </c>
      <c r="X391" s="219">
        <v>6275</v>
      </c>
      <c r="Y391" s="219">
        <v>6675</v>
      </c>
      <c r="Z391" s="219">
        <v>7096</v>
      </c>
      <c r="AA391" s="219">
        <v>7574</v>
      </c>
      <c r="AB391" s="219">
        <v>8012</v>
      </c>
      <c r="AC391" s="219">
        <v>8679</v>
      </c>
      <c r="AD391" s="219">
        <v>9487</v>
      </c>
      <c r="AE391" s="219">
        <v>10456</v>
      </c>
      <c r="AF391" s="219">
        <v>11482</v>
      </c>
      <c r="AG391" s="219">
        <v>12671</v>
      </c>
      <c r="AH391" s="219">
        <v>13659</v>
      </c>
      <c r="AI391" s="219">
        <v>14595</v>
      </c>
      <c r="AJ391" s="219">
        <v>15450</v>
      </c>
      <c r="AK391" s="219">
        <v>16208</v>
      </c>
      <c r="AL391" s="219">
        <v>16864</v>
      </c>
      <c r="AM391" s="219">
        <v>17443</v>
      </c>
      <c r="AN391" s="219">
        <v>17984</v>
      </c>
      <c r="AO391" s="219">
        <v>18518</v>
      </c>
      <c r="AP391" s="219">
        <v>19066</v>
      </c>
      <c r="AQ391" s="219">
        <v>19613</v>
      </c>
      <c r="AR391" s="219">
        <v>20117</v>
      </c>
      <c r="AS391" s="219">
        <v>20525</v>
      </c>
      <c r="AT391" s="219">
        <v>20794</v>
      </c>
      <c r="AU391" s="219">
        <v>20905</v>
      </c>
      <c r="AV391" s="219">
        <v>20862</v>
      </c>
      <c r="AW391" s="219">
        <v>20694</v>
      </c>
      <c r="AX391" s="219">
        <v>20441</v>
      </c>
      <c r="AY391" s="219">
        <v>20140</v>
      </c>
      <c r="AZ391" s="219">
        <v>19820</v>
      </c>
      <c r="BA391" s="219">
        <v>19503</v>
      </c>
      <c r="BB391" s="219">
        <v>19189</v>
      </c>
      <c r="BC391" s="219">
        <v>18888</v>
      </c>
      <c r="BD391" s="219">
        <v>18605</v>
      </c>
      <c r="BE391" s="219">
        <v>18346</v>
      </c>
      <c r="BF391" s="219">
        <v>18120</v>
      </c>
      <c r="BG391" s="219">
        <v>17940</v>
      </c>
      <c r="BH391" s="219">
        <v>17814</v>
      </c>
      <c r="BI391" s="219">
        <v>17790</v>
      </c>
      <c r="BJ391" s="219">
        <v>17847</v>
      </c>
      <c r="BK391" s="219">
        <v>17952</v>
      </c>
      <c r="BL391" s="219">
        <v>18093</v>
      </c>
      <c r="BM391" s="219">
        <v>18249</v>
      </c>
      <c r="BN391" s="219">
        <v>18353</v>
      </c>
      <c r="BO391" s="219">
        <v>18399</v>
      </c>
      <c r="BP391" s="219">
        <v>18387</v>
      </c>
      <c r="BQ391" s="219">
        <v>18292</v>
      </c>
      <c r="BR391" s="219">
        <v>18099</v>
      </c>
      <c r="BS391" s="219">
        <v>17809</v>
      </c>
      <c r="BT391" s="219">
        <v>17438</v>
      </c>
      <c r="BU391" s="219">
        <v>17015</v>
      </c>
      <c r="BV391" s="219">
        <v>16571</v>
      </c>
      <c r="BW391" s="219">
        <v>16130</v>
      </c>
      <c r="BX391" s="219">
        <v>15707</v>
      </c>
      <c r="BY391" s="219">
        <v>15305</v>
      </c>
      <c r="BZ391" s="219">
        <v>14923</v>
      </c>
    </row>
    <row r="392" spans="1:78" ht="15" customHeight="1" x14ac:dyDescent="0.2">
      <c r="A392" s="178" t="s">
        <v>11</v>
      </c>
      <c r="B392" s="215"/>
      <c r="C392" s="215"/>
      <c r="D392" s="215"/>
      <c r="E392" s="215"/>
      <c r="F392" s="215"/>
      <c r="G392" s="215"/>
      <c r="H392" s="219">
        <v>2657</v>
      </c>
      <c r="I392" s="219">
        <v>2652</v>
      </c>
      <c r="J392" s="219">
        <v>2670</v>
      </c>
      <c r="K392" s="219">
        <v>2759</v>
      </c>
      <c r="L392" s="219">
        <v>2852</v>
      </c>
      <c r="M392" s="219">
        <v>2943</v>
      </c>
      <c r="N392" s="219">
        <v>3031</v>
      </c>
      <c r="O392" s="219">
        <v>3117</v>
      </c>
      <c r="P392" s="219">
        <v>3203</v>
      </c>
      <c r="Q392" s="219">
        <v>3290</v>
      </c>
      <c r="R392" s="219">
        <v>3380</v>
      </c>
      <c r="S392" s="219">
        <v>3478</v>
      </c>
      <c r="T392" s="219">
        <v>3583</v>
      </c>
      <c r="U392" s="219">
        <v>3683</v>
      </c>
      <c r="V392" s="219">
        <v>3817</v>
      </c>
      <c r="W392" s="219">
        <v>3997</v>
      </c>
      <c r="X392" s="219">
        <v>4233</v>
      </c>
      <c r="Y392" s="219">
        <v>4526</v>
      </c>
      <c r="Z392" s="219">
        <v>4869</v>
      </c>
      <c r="AA392" s="219">
        <v>5250</v>
      </c>
      <c r="AB392" s="219">
        <v>5657</v>
      </c>
      <c r="AC392" s="219">
        <v>6083</v>
      </c>
      <c r="AD392" s="219">
        <v>6483</v>
      </c>
      <c r="AE392" s="219">
        <v>6929</v>
      </c>
      <c r="AF392" s="219">
        <v>7408</v>
      </c>
      <c r="AG392" s="219">
        <v>7822</v>
      </c>
      <c r="AH392" s="219">
        <v>8429</v>
      </c>
      <c r="AI392" s="219">
        <v>9114</v>
      </c>
      <c r="AJ392" s="219">
        <v>9845</v>
      </c>
      <c r="AK392" s="219">
        <v>10580</v>
      </c>
      <c r="AL392" s="219">
        <v>11414</v>
      </c>
      <c r="AM392" s="219">
        <v>12032</v>
      </c>
      <c r="AN392" s="219">
        <v>12580</v>
      </c>
      <c r="AO392" s="219">
        <v>13046</v>
      </c>
      <c r="AP392" s="219">
        <v>13429</v>
      </c>
      <c r="AQ392" s="219">
        <v>13736</v>
      </c>
      <c r="AR392" s="219">
        <v>13995</v>
      </c>
      <c r="AS392" s="219">
        <v>14240</v>
      </c>
      <c r="AT392" s="219">
        <v>14499</v>
      </c>
      <c r="AU392" s="219">
        <v>14783</v>
      </c>
      <c r="AV392" s="219">
        <v>15083</v>
      </c>
      <c r="AW392" s="219">
        <v>15365</v>
      </c>
      <c r="AX392" s="219">
        <v>15587</v>
      </c>
      <c r="AY392" s="219">
        <v>15717</v>
      </c>
      <c r="AZ392" s="219">
        <v>15740</v>
      </c>
      <c r="BA392" s="219">
        <v>15659</v>
      </c>
      <c r="BB392" s="219">
        <v>15495</v>
      </c>
      <c r="BC392" s="219">
        <v>15276</v>
      </c>
      <c r="BD392" s="219">
        <v>15030</v>
      </c>
      <c r="BE392" s="219">
        <v>14774</v>
      </c>
      <c r="BF392" s="219">
        <v>14526</v>
      </c>
      <c r="BG392" s="219">
        <v>14283</v>
      </c>
      <c r="BH392" s="219">
        <v>14052</v>
      </c>
      <c r="BI392" s="219">
        <v>13837</v>
      </c>
      <c r="BJ392" s="219">
        <v>13642</v>
      </c>
      <c r="BK392" s="219">
        <v>13471</v>
      </c>
      <c r="BL392" s="219">
        <v>13336</v>
      </c>
      <c r="BM392" s="219">
        <v>13241</v>
      </c>
      <c r="BN392" s="219">
        <v>13224</v>
      </c>
      <c r="BO392" s="219">
        <v>13266</v>
      </c>
      <c r="BP392" s="219">
        <v>13345</v>
      </c>
      <c r="BQ392" s="219">
        <v>13451</v>
      </c>
      <c r="BR392" s="219">
        <v>13568</v>
      </c>
      <c r="BS392" s="219">
        <v>13646</v>
      </c>
      <c r="BT392" s="219">
        <v>13683</v>
      </c>
      <c r="BU392" s="219">
        <v>13676</v>
      </c>
      <c r="BV392" s="219">
        <v>13607</v>
      </c>
      <c r="BW392" s="219">
        <v>13465</v>
      </c>
      <c r="BX392" s="219">
        <v>13252</v>
      </c>
      <c r="BY392" s="219">
        <v>12979</v>
      </c>
      <c r="BZ392" s="219">
        <v>12668</v>
      </c>
    </row>
    <row r="393" spans="1:78" ht="15" customHeight="1" x14ac:dyDescent="0.2">
      <c r="A393" s="178" t="s">
        <v>12</v>
      </c>
      <c r="B393" s="215"/>
      <c r="C393" s="215"/>
      <c r="D393" s="215"/>
      <c r="E393" s="215"/>
      <c r="F393" s="215"/>
      <c r="G393" s="215"/>
      <c r="H393" s="219">
        <v>1741</v>
      </c>
      <c r="I393" s="219">
        <v>1725</v>
      </c>
      <c r="J393" s="219">
        <v>1717</v>
      </c>
      <c r="K393" s="219">
        <v>1749</v>
      </c>
      <c r="L393" s="219">
        <v>1785</v>
      </c>
      <c r="M393" s="219">
        <v>1830</v>
      </c>
      <c r="N393" s="219">
        <v>1884</v>
      </c>
      <c r="O393" s="219">
        <v>1947</v>
      </c>
      <c r="P393" s="219">
        <v>2014</v>
      </c>
      <c r="Q393" s="219">
        <v>2084</v>
      </c>
      <c r="R393" s="219">
        <v>2156</v>
      </c>
      <c r="S393" s="219">
        <v>2227</v>
      </c>
      <c r="T393" s="219">
        <v>2296</v>
      </c>
      <c r="U393" s="219">
        <v>2357</v>
      </c>
      <c r="V393" s="219">
        <v>2420</v>
      </c>
      <c r="W393" s="219">
        <v>2488</v>
      </c>
      <c r="X393" s="219">
        <v>2561</v>
      </c>
      <c r="Y393" s="219">
        <v>2648</v>
      </c>
      <c r="Z393" s="219">
        <v>2755</v>
      </c>
      <c r="AA393" s="219">
        <v>2891</v>
      </c>
      <c r="AB393" s="219">
        <v>3064</v>
      </c>
      <c r="AC393" s="219">
        <v>3281</v>
      </c>
      <c r="AD393" s="219">
        <v>3522</v>
      </c>
      <c r="AE393" s="219">
        <v>3823</v>
      </c>
      <c r="AF393" s="219">
        <v>4147</v>
      </c>
      <c r="AG393" s="219">
        <v>4484</v>
      </c>
      <c r="AH393" s="219">
        <v>4823</v>
      </c>
      <c r="AI393" s="219">
        <v>5134</v>
      </c>
      <c r="AJ393" s="219">
        <v>5426</v>
      </c>
      <c r="AK393" s="219">
        <v>5722</v>
      </c>
      <c r="AL393" s="219">
        <v>5947</v>
      </c>
      <c r="AM393" s="219">
        <v>6300</v>
      </c>
      <c r="AN393" s="219">
        <v>6690</v>
      </c>
      <c r="AO393" s="219">
        <v>7096</v>
      </c>
      <c r="AP393" s="219">
        <v>7491</v>
      </c>
      <c r="AQ393" s="219">
        <v>7945</v>
      </c>
      <c r="AR393" s="219">
        <v>8244</v>
      </c>
      <c r="AS393" s="219">
        <v>8497</v>
      </c>
      <c r="AT393" s="219">
        <v>8699</v>
      </c>
      <c r="AU393" s="219">
        <v>8853</v>
      </c>
      <c r="AV393" s="219">
        <v>8965</v>
      </c>
      <c r="AW393" s="219">
        <v>9056</v>
      </c>
      <c r="AX393" s="219">
        <v>9146</v>
      </c>
      <c r="AY393" s="219">
        <v>9254</v>
      </c>
      <c r="AZ393" s="219">
        <v>9385</v>
      </c>
      <c r="BA393" s="219">
        <v>9533</v>
      </c>
      <c r="BB393" s="219">
        <v>9675</v>
      </c>
      <c r="BC393" s="219">
        <v>9785</v>
      </c>
      <c r="BD393" s="219">
        <v>9842</v>
      </c>
      <c r="BE393" s="219">
        <v>9837</v>
      </c>
      <c r="BF393" s="219">
        <v>9770</v>
      </c>
      <c r="BG393" s="219">
        <v>9656</v>
      </c>
      <c r="BH393" s="219">
        <v>9511</v>
      </c>
      <c r="BI393" s="219">
        <v>9350</v>
      </c>
      <c r="BJ393" s="219">
        <v>9186</v>
      </c>
      <c r="BK393" s="219">
        <v>9028</v>
      </c>
      <c r="BL393" s="219">
        <v>8874</v>
      </c>
      <c r="BM393" s="219">
        <v>8729</v>
      </c>
      <c r="BN393" s="219">
        <v>8594</v>
      </c>
      <c r="BO393" s="219">
        <v>8472</v>
      </c>
      <c r="BP393" s="219">
        <v>8367</v>
      </c>
      <c r="BQ393" s="219">
        <v>8283</v>
      </c>
      <c r="BR393" s="219">
        <v>8225</v>
      </c>
      <c r="BS393" s="219">
        <v>8216</v>
      </c>
      <c r="BT393" s="219">
        <v>8243</v>
      </c>
      <c r="BU393" s="219">
        <v>8294</v>
      </c>
      <c r="BV393" s="219">
        <v>8361</v>
      </c>
      <c r="BW393" s="219">
        <v>8435</v>
      </c>
      <c r="BX393" s="219">
        <v>8486</v>
      </c>
      <c r="BY393" s="219">
        <v>8511</v>
      </c>
      <c r="BZ393" s="219">
        <v>8509</v>
      </c>
    </row>
    <row r="394" spans="1:78" ht="15" customHeight="1" x14ac:dyDescent="0.2">
      <c r="A394" s="178" t="s">
        <v>13</v>
      </c>
      <c r="B394" s="215"/>
      <c r="C394" s="215"/>
      <c r="D394" s="215"/>
      <c r="E394" s="215"/>
      <c r="F394" s="215"/>
      <c r="G394" s="215"/>
      <c r="H394" s="219">
        <v>967</v>
      </c>
      <c r="I394" s="219">
        <v>957</v>
      </c>
      <c r="J394" s="219">
        <v>953</v>
      </c>
      <c r="K394" s="219">
        <v>972</v>
      </c>
      <c r="L394" s="219">
        <v>992</v>
      </c>
      <c r="M394" s="219">
        <v>1011</v>
      </c>
      <c r="N394" s="219">
        <v>1028</v>
      </c>
      <c r="O394" s="219">
        <v>1045</v>
      </c>
      <c r="P394" s="219">
        <v>1064</v>
      </c>
      <c r="Q394" s="219">
        <v>1085</v>
      </c>
      <c r="R394" s="219">
        <v>1111</v>
      </c>
      <c r="S394" s="219">
        <v>1143</v>
      </c>
      <c r="T394" s="219">
        <v>1178</v>
      </c>
      <c r="U394" s="219">
        <v>1212</v>
      </c>
      <c r="V394" s="219">
        <v>1247</v>
      </c>
      <c r="W394" s="219">
        <v>1284</v>
      </c>
      <c r="X394" s="219">
        <v>1324</v>
      </c>
      <c r="Y394" s="219">
        <v>1368</v>
      </c>
      <c r="Z394" s="219">
        <v>1422</v>
      </c>
      <c r="AA394" s="219">
        <v>1489</v>
      </c>
      <c r="AB394" s="219">
        <v>1575</v>
      </c>
      <c r="AC394" s="219">
        <v>1685</v>
      </c>
      <c r="AD394" s="219">
        <v>1812</v>
      </c>
      <c r="AE394" s="219">
        <v>1984</v>
      </c>
      <c r="AF394" s="219">
        <v>2190</v>
      </c>
      <c r="AG394" s="219">
        <v>2426</v>
      </c>
      <c r="AH394" s="219">
        <v>2682</v>
      </c>
      <c r="AI394" s="219">
        <v>2946</v>
      </c>
      <c r="AJ394" s="219">
        <v>3201</v>
      </c>
      <c r="AK394" s="219">
        <v>3431</v>
      </c>
      <c r="AL394" s="219">
        <v>3628</v>
      </c>
      <c r="AM394" s="219">
        <v>3791</v>
      </c>
      <c r="AN394" s="219">
        <v>3903</v>
      </c>
      <c r="AO394" s="219">
        <v>3985</v>
      </c>
      <c r="AP394" s="219">
        <v>4061</v>
      </c>
      <c r="AQ394" s="219">
        <v>4086</v>
      </c>
      <c r="AR394" s="219">
        <v>4202</v>
      </c>
      <c r="AS394" s="219">
        <v>4345</v>
      </c>
      <c r="AT394" s="219">
        <v>4502</v>
      </c>
      <c r="AU394" s="219">
        <v>4656</v>
      </c>
      <c r="AV394" s="219">
        <v>4851</v>
      </c>
      <c r="AW394" s="219">
        <v>4958</v>
      </c>
      <c r="AX394" s="219">
        <v>5047</v>
      </c>
      <c r="AY394" s="219">
        <v>5113</v>
      </c>
      <c r="AZ394" s="219">
        <v>5159</v>
      </c>
      <c r="BA394" s="219">
        <v>5187</v>
      </c>
      <c r="BB394" s="219">
        <v>5210</v>
      </c>
      <c r="BC394" s="219">
        <v>5238</v>
      </c>
      <c r="BD394" s="219">
        <v>5280</v>
      </c>
      <c r="BE394" s="219">
        <v>5340</v>
      </c>
      <c r="BF394" s="219">
        <v>5412</v>
      </c>
      <c r="BG394" s="219">
        <v>5483</v>
      </c>
      <c r="BH394" s="219">
        <v>5538</v>
      </c>
      <c r="BI394" s="219">
        <v>5564</v>
      </c>
      <c r="BJ394" s="219">
        <v>5557</v>
      </c>
      <c r="BK394" s="219">
        <v>5517</v>
      </c>
      <c r="BL394" s="219">
        <v>5450</v>
      </c>
      <c r="BM394" s="219">
        <v>5367</v>
      </c>
      <c r="BN394" s="219">
        <v>5276</v>
      </c>
      <c r="BO394" s="219">
        <v>5183</v>
      </c>
      <c r="BP394" s="219">
        <v>5095</v>
      </c>
      <c r="BQ394" s="219">
        <v>5009</v>
      </c>
      <c r="BR394" s="219">
        <v>4928</v>
      </c>
      <c r="BS394" s="219">
        <v>4853</v>
      </c>
      <c r="BT394" s="219">
        <v>4785</v>
      </c>
      <c r="BU394" s="219">
        <v>4727</v>
      </c>
      <c r="BV394" s="219">
        <v>4681</v>
      </c>
      <c r="BW394" s="219">
        <v>4650</v>
      </c>
      <c r="BX394" s="219">
        <v>4647</v>
      </c>
      <c r="BY394" s="219">
        <v>4664</v>
      </c>
      <c r="BZ394" s="219">
        <v>4695</v>
      </c>
    </row>
    <row r="395" spans="1:78" ht="15" customHeight="1" x14ac:dyDescent="0.2">
      <c r="A395" s="178" t="s">
        <v>14</v>
      </c>
      <c r="B395" s="215"/>
      <c r="C395" s="215"/>
      <c r="D395" s="215"/>
      <c r="E395" s="215"/>
      <c r="F395" s="215"/>
      <c r="G395" s="215"/>
      <c r="H395" s="219">
        <v>513</v>
      </c>
      <c r="I395" s="219">
        <v>508</v>
      </c>
      <c r="J395" s="219">
        <v>504</v>
      </c>
      <c r="K395" s="219">
        <v>510</v>
      </c>
      <c r="L395" s="219">
        <v>518</v>
      </c>
      <c r="M395" s="219">
        <v>527</v>
      </c>
      <c r="N395" s="219">
        <v>538</v>
      </c>
      <c r="O395" s="219">
        <v>551</v>
      </c>
      <c r="P395" s="219">
        <v>565</v>
      </c>
      <c r="Q395" s="219">
        <v>579</v>
      </c>
      <c r="R395" s="219">
        <v>593</v>
      </c>
      <c r="S395" s="219">
        <v>607</v>
      </c>
      <c r="T395" s="219">
        <v>620</v>
      </c>
      <c r="U395" s="219">
        <v>629</v>
      </c>
      <c r="V395" s="219">
        <v>640</v>
      </c>
      <c r="W395" s="219">
        <v>654</v>
      </c>
      <c r="X395" s="219">
        <v>671</v>
      </c>
      <c r="Y395" s="219">
        <v>691</v>
      </c>
      <c r="Z395" s="219">
        <v>713</v>
      </c>
      <c r="AA395" s="219">
        <v>735</v>
      </c>
      <c r="AB395" s="219">
        <v>758</v>
      </c>
      <c r="AC395" s="219">
        <v>780</v>
      </c>
      <c r="AD395" s="219">
        <v>800</v>
      </c>
      <c r="AE395" s="219">
        <v>826</v>
      </c>
      <c r="AF395" s="219">
        <v>853</v>
      </c>
      <c r="AG395" s="219">
        <v>882</v>
      </c>
      <c r="AH395" s="219">
        <v>914</v>
      </c>
      <c r="AI395" s="219">
        <v>949</v>
      </c>
      <c r="AJ395" s="219">
        <v>991</v>
      </c>
      <c r="AK395" s="219">
        <v>1042</v>
      </c>
      <c r="AL395" s="219">
        <v>1103</v>
      </c>
      <c r="AM395" s="219">
        <v>1175</v>
      </c>
      <c r="AN395" s="219">
        <v>1257</v>
      </c>
      <c r="AO395" s="219">
        <v>1344</v>
      </c>
      <c r="AP395" s="219">
        <v>1432</v>
      </c>
      <c r="AQ395" s="219">
        <v>1517</v>
      </c>
      <c r="AR395" s="219">
        <v>1594</v>
      </c>
      <c r="AS395" s="219">
        <v>1655</v>
      </c>
      <c r="AT395" s="219">
        <v>1707</v>
      </c>
      <c r="AU395" s="219">
        <v>1757</v>
      </c>
      <c r="AV395" s="219">
        <v>1784</v>
      </c>
      <c r="AW395" s="219">
        <v>1851</v>
      </c>
      <c r="AX395" s="219">
        <v>1929</v>
      </c>
      <c r="AY395" s="219">
        <v>2012</v>
      </c>
      <c r="AZ395" s="219">
        <v>2093</v>
      </c>
      <c r="BA395" s="219">
        <v>2190</v>
      </c>
      <c r="BB395" s="219">
        <v>2248</v>
      </c>
      <c r="BC395" s="219">
        <v>2296</v>
      </c>
      <c r="BD395" s="219">
        <v>2333</v>
      </c>
      <c r="BE395" s="219">
        <v>2360</v>
      </c>
      <c r="BF395" s="219">
        <v>2379</v>
      </c>
      <c r="BG395" s="219">
        <v>2394</v>
      </c>
      <c r="BH395" s="219">
        <v>2412</v>
      </c>
      <c r="BI395" s="219">
        <v>2435</v>
      </c>
      <c r="BJ395" s="219">
        <v>2466</v>
      </c>
      <c r="BK395" s="219">
        <v>2503</v>
      </c>
      <c r="BL395" s="219">
        <v>2539</v>
      </c>
      <c r="BM395" s="219">
        <v>2567</v>
      </c>
      <c r="BN395" s="219">
        <v>2581</v>
      </c>
      <c r="BO395" s="219">
        <v>2580</v>
      </c>
      <c r="BP395" s="219">
        <v>2563</v>
      </c>
      <c r="BQ395" s="219">
        <v>2534</v>
      </c>
      <c r="BR395" s="219">
        <v>2498</v>
      </c>
      <c r="BS395" s="219">
        <v>2457</v>
      </c>
      <c r="BT395" s="219">
        <v>2416</v>
      </c>
      <c r="BU395" s="219">
        <v>2376</v>
      </c>
      <c r="BV395" s="219">
        <v>2338</v>
      </c>
      <c r="BW395" s="219">
        <v>2301</v>
      </c>
      <c r="BX395" s="219">
        <v>2268</v>
      </c>
      <c r="BY395" s="219">
        <v>2238</v>
      </c>
      <c r="BZ395" s="219">
        <v>2212</v>
      </c>
    </row>
    <row r="396" spans="1:78" ht="15" customHeight="1" x14ac:dyDescent="0.2">
      <c r="A396" s="178" t="s">
        <v>15</v>
      </c>
      <c r="B396" s="215"/>
      <c r="C396" s="215"/>
      <c r="D396" s="215"/>
      <c r="E396" s="215"/>
      <c r="F396" s="215"/>
      <c r="G396" s="215"/>
      <c r="H396" s="219">
        <v>267</v>
      </c>
      <c r="I396" s="219">
        <v>269</v>
      </c>
      <c r="J396" s="219">
        <v>272</v>
      </c>
      <c r="K396" s="219">
        <v>282</v>
      </c>
      <c r="L396" s="219">
        <v>291</v>
      </c>
      <c r="M396" s="219">
        <v>299</v>
      </c>
      <c r="N396" s="219">
        <v>306</v>
      </c>
      <c r="O396" s="219">
        <v>311</v>
      </c>
      <c r="P396" s="219">
        <v>316</v>
      </c>
      <c r="Q396" s="219">
        <v>322</v>
      </c>
      <c r="R396" s="219">
        <v>328</v>
      </c>
      <c r="S396" s="219">
        <v>336</v>
      </c>
      <c r="T396" s="219">
        <v>345</v>
      </c>
      <c r="U396" s="219">
        <v>352</v>
      </c>
      <c r="V396" s="219">
        <v>359</v>
      </c>
      <c r="W396" s="219">
        <v>366</v>
      </c>
      <c r="X396" s="219">
        <v>372</v>
      </c>
      <c r="Y396" s="219">
        <v>379</v>
      </c>
      <c r="Z396" s="219">
        <v>386</v>
      </c>
      <c r="AA396" s="219">
        <v>394</v>
      </c>
      <c r="AB396" s="219">
        <v>403</v>
      </c>
      <c r="AC396" s="219">
        <v>415</v>
      </c>
      <c r="AD396" s="219">
        <v>426</v>
      </c>
      <c r="AE396" s="219">
        <v>442</v>
      </c>
      <c r="AF396" s="219">
        <v>457</v>
      </c>
      <c r="AG396" s="219">
        <v>472</v>
      </c>
      <c r="AH396" s="219">
        <v>486</v>
      </c>
      <c r="AI396" s="219">
        <v>500</v>
      </c>
      <c r="AJ396" s="219">
        <v>513</v>
      </c>
      <c r="AK396" s="219">
        <v>526</v>
      </c>
      <c r="AL396" s="219">
        <v>538</v>
      </c>
      <c r="AM396" s="219">
        <v>551</v>
      </c>
      <c r="AN396" s="219">
        <v>564</v>
      </c>
      <c r="AO396" s="219">
        <v>580</v>
      </c>
      <c r="AP396" s="219">
        <v>600</v>
      </c>
      <c r="AQ396" s="219">
        <v>625</v>
      </c>
      <c r="AR396" s="219">
        <v>657</v>
      </c>
      <c r="AS396" s="219">
        <v>694</v>
      </c>
      <c r="AT396" s="219">
        <v>735</v>
      </c>
      <c r="AU396" s="219">
        <v>778</v>
      </c>
      <c r="AV396" s="219">
        <v>819</v>
      </c>
      <c r="AW396" s="219">
        <v>860</v>
      </c>
      <c r="AX396" s="219">
        <v>893</v>
      </c>
      <c r="AY396" s="219">
        <v>924</v>
      </c>
      <c r="AZ396" s="219">
        <v>955</v>
      </c>
      <c r="BA396" s="219">
        <v>975</v>
      </c>
      <c r="BB396" s="219">
        <v>1019</v>
      </c>
      <c r="BC396" s="219">
        <v>1070</v>
      </c>
      <c r="BD396" s="219">
        <v>1124</v>
      </c>
      <c r="BE396" s="219">
        <v>1177</v>
      </c>
      <c r="BF396" s="219">
        <v>1240</v>
      </c>
      <c r="BG396" s="219">
        <v>1281</v>
      </c>
      <c r="BH396" s="219">
        <v>1316</v>
      </c>
      <c r="BI396" s="219">
        <v>1345</v>
      </c>
      <c r="BJ396" s="219">
        <v>1368</v>
      </c>
      <c r="BK396" s="219">
        <v>1385</v>
      </c>
      <c r="BL396" s="219">
        <v>1400</v>
      </c>
      <c r="BM396" s="219">
        <v>1416</v>
      </c>
      <c r="BN396" s="219">
        <v>1435</v>
      </c>
      <c r="BO396" s="219">
        <v>1458</v>
      </c>
      <c r="BP396" s="219">
        <v>1484</v>
      </c>
      <c r="BQ396" s="219">
        <v>1509</v>
      </c>
      <c r="BR396" s="219">
        <v>1529</v>
      </c>
      <c r="BS396" s="219">
        <v>1541</v>
      </c>
      <c r="BT396" s="219">
        <v>1543</v>
      </c>
      <c r="BU396" s="219">
        <v>1536</v>
      </c>
      <c r="BV396" s="219">
        <v>1521</v>
      </c>
      <c r="BW396" s="219">
        <v>1502</v>
      </c>
      <c r="BX396" s="219">
        <v>1479</v>
      </c>
      <c r="BY396" s="219">
        <v>1457</v>
      </c>
      <c r="BZ396" s="219">
        <v>1435</v>
      </c>
    </row>
    <row r="397" spans="1:78" ht="15" customHeight="1" x14ac:dyDescent="0.2">
      <c r="A397" s="178" t="s">
        <v>44</v>
      </c>
      <c r="B397" s="215"/>
      <c r="C397" s="215"/>
      <c r="D397" s="215"/>
      <c r="E397" s="215"/>
      <c r="F397" s="215"/>
      <c r="G397" s="215"/>
      <c r="H397" s="219">
        <v>135</v>
      </c>
      <c r="I397" s="219">
        <v>135</v>
      </c>
      <c r="J397" s="219">
        <v>136</v>
      </c>
      <c r="K397" s="219">
        <v>140</v>
      </c>
      <c r="L397" s="219">
        <v>145</v>
      </c>
      <c r="M397" s="219">
        <v>150</v>
      </c>
      <c r="N397" s="219">
        <v>156</v>
      </c>
      <c r="O397" s="219">
        <v>163</v>
      </c>
      <c r="P397" s="219">
        <v>169</v>
      </c>
      <c r="Q397" s="219">
        <v>176</v>
      </c>
      <c r="R397" s="219">
        <v>181</v>
      </c>
      <c r="S397" s="219">
        <v>186</v>
      </c>
      <c r="T397" s="219">
        <v>190</v>
      </c>
      <c r="U397" s="219">
        <v>192</v>
      </c>
      <c r="V397" s="219">
        <v>195</v>
      </c>
      <c r="W397" s="219">
        <v>198</v>
      </c>
      <c r="X397" s="219">
        <v>202</v>
      </c>
      <c r="Y397" s="219">
        <v>207</v>
      </c>
      <c r="Z397" s="219">
        <v>212</v>
      </c>
      <c r="AA397" s="219">
        <v>217</v>
      </c>
      <c r="AB397" s="219">
        <v>223</v>
      </c>
      <c r="AC397" s="219">
        <v>227</v>
      </c>
      <c r="AD397" s="219">
        <v>232</v>
      </c>
      <c r="AE397" s="219">
        <v>239</v>
      </c>
      <c r="AF397" s="219">
        <v>247</v>
      </c>
      <c r="AG397" s="219">
        <v>256</v>
      </c>
      <c r="AH397" s="219">
        <v>266</v>
      </c>
      <c r="AI397" s="219">
        <v>278</v>
      </c>
      <c r="AJ397" s="219">
        <v>290</v>
      </c>
      <c r="AK397" s="219">
        <v>303</v>
      </c>
      <c r="AL397" s="219">
        <v>315</v>
      </c>
      <c r="AM397" s="219">
        <v>327</v>
      </c>
      <c r="AN397" s="219">
        <v>338</v>
      </c>
      <c r="AO397" s="219">
        <v>349</v>
      </c>
      <c r="AP397" s="219">
        <v>360</v>
      </c>
      <c r="AQ397" s="219">
        <v>370</v>
      </c>
      <c r="AR397" s="219">
        <v>379</v>
      </c>
      <c r="AS397" s="219">
        <v>388</v>
      </c>
      <c r="AT397" s="219">
        <v>399</v>
      </c>
      <c r="AU397" s="219">
        <v>411</v>
      </c>
      <c r="AV397" s="219">
        <v>427</v>
      </c>
      <c r="AW397" s="219">
        <v>445</v>
      </c>
      <c r="AX397" s="219">
        <v>466</v>
      </c>
      <c r="AY397" s="219">
        <v>489</v>
      </c>
      <c r="AZ397" s="219">
        <v>512</v>
      </c>
      <c r="BA397" s="219">
        <v>534</v>
      </c>
      <c r="BB397" s="219">
        <v>553</v>
      </c>
      <c r="BC397" s="219">
        <v>569</v>
      </c>
      <c r="BD397" s="219">
        <v>582</v>
      </c>
      <c r="BE397" s="219">
        <v>595</v>
      </c>
      <c r="BF397" s="219">
        <v>602</v>
      </c>
      <c r="BG397" s="219">
        <v>624</v>
      </c>
      <c r="BH397" s="219">
        <v>650</v>
      </c>
      <c r="BI397" s="219">
        <v>679</v>
      </c>
      <c r="BJ397" s="219">
        <v>707</v>
      </c>
      <c r="BK397" s="219">
        <v>740</v>
      </c>
      <c r="BL397" s="219">
        <v>761</v>
      </c>
      <c r="BM397" s="219">
        <v>779</v>
      </c>
      <c r="BN397" s="219">
        <v>794</v>
      </c>
      <c r="BO397" s="219">
        <v>805</v>
      </c>
      <c r="BP397" s="219">
        <v>813</v>
      </c>
      <c r="BQ397" s="219">
        <v>821</v>
      </c>
      <c r="BR397" s="219">
        <v>829</v>
      </c>
      <c r="BS397" s="219">
        <v>840</v>
      </c>
      <c r="BT397" s="219">
        <v>853</v>
      </c>
      <c r="BU397" s="219">
        <v>869</v>
      </c>
      <c r="BV397" s="219">
        <v>883</v>
      </c>
      <c r="BW397" s="219">
        <v>895</v>
      </c>
      <c r="BX397" s="219">
        <v>902</v>
      </c>
      <c r="BY397" s="219">
        <v>904</v>
      </c>
      <c r="BZ397" s="219">
        <v>900</v>
      </c>
    </row>
    <row r="398" spans="1:78" ht="15" customHeight="1" x14ac:dyDescent="0.2">
      <c r="A398" s="178" t="s">
        <v>45</v>
      </c>
      <c r="B398" s="215"/>
      <c r="C398" s="215"/>
      <c r="D398" s="215"/>
      <c r="E398" s="215"/>
      <c r="F398" s="215"/>
      <c r="G398" s="215"/>
      <c r="H398" s="219">
        <v>51</v>
      </c>
      <c r="I398" s="219">
        <v>52</v>
      </c>
      <c r="J398" s="219">
        <v>53</v>
      </c>
      <c r="K398" s="219">
        <v>55</v>
      </c>
      <c r="L398" s="219">
        <v>57</v>
      </c>
      <c r="M398" s="219">
        <v>59</v>
      </c>
      <c r="N398" s="219">
        <v>61</v>
      </c>
      <c r="O398" s="219">
        <v>63</v>
      </c>
      <c r="P398" s="219">
        <v>66</v>
      </c>
      <c r="Q398" s="219">
        <v>68</v>
      </c>
      <c r="R398" s="219">
        <v>71</v>
      </c>
      <c r="S398" s="219">
        <v>74</v>
      </c>
      <c r="T398" s="219">
        <v>77</v>
      </c>
      <c r="U398" s="219">
        <v>80</v>
      </c>
      <c r="V398" s="219">
        <v>83</v>
      </c>
      <c r="W398" s="219">
        <v>85</v>
      </c>
      <c r="X398" s="219">
        <v>87</v>
      </c>
      <c r="Y398" s="219">
        <v>89</v>
      </c>
      <c r="Z398" s="219">
        <v>91</v>
      </c>
      <c r="AA398" s="219">
        <v>93</v>
      </c>
      <c r="AB398" s="219">
        <v>95</v>
      </c>
      <c r="AC398" s="219">
        <v>97</v>
      </c>
      <c r="AD398" s="219">
        <v>101</v>
      </c>
      <c r="AE398" s="219">
        <v>105</v>
      </c>
      <c r="AF398" s="219">
        <v>109</v>
      </c>
      <c r="AG398" s="219">
        <v>113</v>
      </c>
      <c r="AH398" s="219">
        <v>118</v>
      </c>
      <c r="AI398" s="219">
        <v>122</v>
      </c>
      <c r="AJ398" s="219">
        <v>127</v>
      </c>
      <c r="AK398" s="219">
        <v>132</v>
      </c>
      <c r="AL398" s="219">
        <v>139</v>
      </c>
      <c r="AM398" s="219">
        <v>145</v>
      </c>
      <c r="AN398" s="219">
        <v>153</v>
      </c>
      <c r="AO398" s="219">
        <v>161</v>
      </c>
      <c r="AP398" s="219">
        <v>169</v>
      </c>
      <c r="AQ398" s="219">
        <v>176</v>
      </c>
      <c r="AR398" s="219">
        <v>183</v>
      </c>
      <c r="AS398" s="219">
        <v>190</v>
      </c>
      <c r="AT398" s="219">
        <v>196</v>
      </c>
      <c r="AU398" s="219">
        <v>202</v>
      </c>
      <c r="AV398" s="219">
        <v>207</v>
      </c>
      <c r="AW398" s="219">
        <v>212</v>
      </c>
      <c r="AX398" s="219">
        <v>216</v>
      </c>
      <c r="AY398" s="219">
        <v>221</v>
      </c>
      <c r="AZ398" s="219">
        <v>227</v>
      </c>
      <c r="BA398" s="219">
        <v>234</v>
      </c>
      <c r="BB398" s="219">
        <v>243</v>
      </c>
      <c r="BC398" s="219">
        <v>253</v>
      </c>
      <c r="BD398" s="219">
        <v>265</v>
      </c>
      <c r="BE398" s="219">
        <v>276</v>
      </c>
      <c r="BF398" s="219">
        <v>287</v>
      </c>
      <c r="BG398" s="219">
        <v>296</v>
      </c>
      <c r="BH398" s="219">
        <v>304</v>
      </c>
      <c r="BI398" s="219">
        <v>310</v>
      </c>
      <c r="BJ398" s="219">
        <v>317</v>
      </c>
      <c r="BK398" s="219">
        <v>320</v>
      </c>
      <c r="BL398" s="219">
        <v>332</v>
      </c>
      <c r="BM398" s="219">
        <v>346</v>
      </c>
      <c r="BN398" s="219">
        <v>362</v>
      </c>
      <c r="BO398" s="219">
        <v>377</v>
      </c>
      <c r="BP398" s="219">
        <v>394</v>
      </c>
      <c r="BQ398" s="219">
        <v>406</v>
      </c>
      <c r="BR398" s="219">
        <v>416</v>
      </c>
      <c r="BS398" s="219">
        <v>424</v>
      </c>
      <c r="BT398" s="219">
        <v>430</v>
      </c>
      <c r="BU398" s="219">
        <v>436</v>
      </c>
      <c r="BV398" s="219">
        <v>440</v>
      </c>
      <c r="BW398" s="219">
        <v>445</v>
      </c>
      <c r="BX398" s="219">
        <v>452</v>
      </c>
      <c r="BY398" s="219">
        <v>460</v>
      </c>
      <c r="BZ398" s="219">
        <v>469</v>
      </c>
    </row>
    <row r="399" spans="1:78" ht="15" customHeight="1" x14ac:dyDescent="0.2">
      <c r="A399" s="178" t="s">
        <v>46</v>
      </c>
      <c r="B399" s="215"/>
      <c r="C399" s="215"/>
      <c r="D399" s="215"/>
      <c r="E399" s="215"/>
      <c r="F399" s="215"/>
      <c r="G399" s="215"/>
      <c r="H399" s="219">
        <v>15</v>
      </c>
      <c r="I399" s="219">
        <v>16</v>
      </c>
      <c r="J399" s="219">
        <v>16</v>
      </c>
      <c r="K399" s="219">
        <v>17</v>
      </c>
      <c r="L399" s="219">
        <v>18</v>
      </c>
      <c r="M399" s="219">
        <v>19</v>
      </c>
      <c r="N399" s="219">
        <v>20</v>
      </c>
      <c r="O399" s="219">
        <v>21</v>
      </c>
      <c r="P399" s="219">
        <v>22</v>
      </c>
      <c r="Q399" s="219">
        <v>22</v>
      </c>
      <c r="R399" s="219">
        <v>23</v>
      </c>
      <c r="S399" s="219">
        <v>24</v>
      </c>
      <c r="T399" s="219">
        <v>24</v>
      </c>
      <c r="U399" s="219">
        <v>25</v>
      </c>
      <c r="V399" s="219">
        <v>26</v>
      </c>
      <c r="W399" s="219">
        <v>27</v>
      </c>
      <c r="X399" s="219">
        <v>28</v>
      </c>
      <c r="Y399" s="219">
        <v>29</v>
      </c>
      <c r="Z399" s="219">
        <v>31</v>
      </c>
      <c r="AA399" s="219">
        <v>32</v>
      </c>
      <c r="AB399" s="219">
        <v>33</v>
      </c>
      <c r="AC399" s="219">
        <v>34</v>
      </c>
      <c r="AD399" s="219">
        <v>35</v>
      </c>
      <c r="AE399" s="219">
        <v>37</v>
      </c>
      <c r="AF399" s="219">
        <v>38</v>
      </c>
      <c r="AG399" s="219">
        <v>40</v>
      </c>
      <c r="AH399" s="219">
        <v>42</v>
      </c>
      <c r="AI399" s="219">
        <v>45</v>
      </c>
      <c r="AJ399" s="219">
        <v>47</v>
      </c>
      <c r="AK399" s="219">
        <v>50</v>
      </c>
      <c r="AL399" s="219">
        <v>53</v>
      </c>
      <c r="AM399" s="219">
        <v>56</v>
      </c>
      <c r="AN399" s="219">
        <v>59</v>
      </c>
      <c r="AO399" s="219">
        <v>63</v>
      </c>
      <c r="AP399" s="219">
        <v>67</v>
      </c>
      <c r="AQ399" s="219">
        <v>72</v>
      </c>
      <c r="AR399" s="219">
        <v>78</v>
      </c>
      <c r="AS399" s="219">
        <v>84</v>
      </c>
      <c r="AT399" s="219">
        <v>91</v>
      </c>
      <c r="AU399" s="219">
        <v>99</v>
      </c>
      <c r="AV399" s="219">
        <v>107</v>
      </c>
      <c r="AW399" s="219">
        <v>115</v>
      </c>
      <c r="AX399" s="219">
        <v>123</v>
      </c>
      <c r="AY399" s="219">
        <v>131</v>
      </c>
      <c r="AZ399" s="219">
        <v>139</v>
      </c>
      <c r="BA399" s="219">
        <v>147</v>
      </c>
      <c r="BB399" s="219">
        <v>155</v>
      </c>
      <c r="BC399" s="219">
        <v>163</v>
      </c>
      <c r="BD399" s="219">
        <v>172</v>
      </c>
      <c r="BE399" s="219">
        <v>181</v>
      </c>
      <c r="BF399" s="219">
        <v>192</v>
      </c>
      <c r="BG399" s="219">
        <v>204</v>
      </c>
      <c r="BH399" s="219">
        <v>217</v>
      </c>
      <c r="BI399" s="219">
        <v>231</v>
      </c>
      <c r="BJ399" s="219">
        <v>246</v>
      </c>
      <c r="BK399" s="219">
        <v>259</v>
      </c>
      <c r="BL399" s="219">
        <v>272</v>
      </c>
      <c r="BM399" s="219">
        <v>282</v>
      </c>
      <c r="BN399" s="219">
        <v>291</v>
      </c>
      <c r="BO399" s="219">
        <v>301</v>
      </c>
      <c r="BP399" s="219">
        <v>307</v>
      </c>
      <c r="BQ399" s="219">
        <v>322</v>
      </c>
      <c r="BR399" s="219">
        <v>338</v>
      </c>
      <c r="BS399" s="219">
        <v>356</v>
      </c>
      <c r="BT399" s="219">
        <v>373</v>
      </c>
      <c r="BU399" s="219">
        <v>393</v>
      </c>
      <c r="BV399" s="219">
        <v>406</v>
      </c>
      <c r="BW399" s="219">
        <v>419</v>
      </c>
      <c r="BX399" s="219">
        <v>429</v>
      </c>
      <c r="BY399" s="219">
        <v>437</v>
      </c>
      <c r="BZ399" s="219">
        <v>444</v>
      </c>
    </row>
    <row r="400" spans="1:78" ht="15" customHeight="1" x14ac:dyDescent="0.2">
      <c r="A400" s="178" t="s">
        <v>47</v>
      </c>
      <c r="B400" s="215"/>
      <c r="C400" s="215"/>
      <c r="D400" s="215"/>
      <c r="E400" s="215"/>
      <c r="F400" s="215"/>
      <c r="G400" s="215"/>
      <c r="H400" s="219">
        <v>2</v>
      </c>
      <c r="I400" s="219">
        <v>3</v>
      </c>
      <c r="J400" s="219">
        <v>3</v>
      </c>
      <c r="K400" s="219">
        <v>3</v>
      </c>
      <c r="L400" s="219">
        <v>3</v>
      </c>
      <c r="M400" s="219">
        <v>4</v>
      </c>
      <c r="N400" s="219">
        <v>4</v>
      </c>
      <c r="O400" s="219">
        <v>4</v>
      </c>
      <c r="P400" s="219">
        <v>4</v>
      </c>
      <c r="Q400" s="219">
        <v>5</v>
      </c>
      <c r="R400" s="219">
        <v>5</v>
      </c>
      <c r="S400" s="219">
        <v>5</v>
      </c>
      <c r="T400" s="219">
        <v>5</v>
      </c>
      <c r="U400" s="219">
        <v>5</v>
      </c>
      <c r="V400" s="219">
        <v>6</v>
      </c>
      <c r="W400" s="219">
        <v>6</v>
      </c>
      <c r="X400" s="219">
        <v>6</v>
      </c>
      <c r="Y400" s="219">
        <v>7</v>
      </c>
      <c r="Z400" s="219">
        <v>7</v>
      </c>
      <c r="AA400" s="219">
        <v>7</v>
      </c>
      <c r="AB400" s="219">
        <v>8</v>
      </c>
      <c r="AC400" s="219">
        <v>9</v>
      </c>
      <c r="AD400" s="219">
        <v>9</v>
      </c>
      <c r="AE400" s="219">
        <v>10</v>
      </c>
      <c r="AF400" s="219">
        <v>11</v>
      </c>
      <c r="AG400" s="219">
        <v>11</v>
      </c>
      <c r="AH400" s="219">
        <v>12</v>
      </c>
      <c r="AI400" s="219">
        <v>13</v>
      </c>
      <c r="AJ400" s="219">
        <v>14</v>
      </c>
      <c r="AK400" s="219">
        <v>15</v>
      </c>
      <c r="AL400" s="219">
        <v>16</v>
      </c>
      <c r="AM400" s="219">
        <v>17</v>
      </c>
      <c r="AN400" s="219">
        <v>18</v>
      </c>
      <c r="AO400" s="219">
        <v>20</v>
      </c>
      <c r="AP400" s="219">
        <v>21</v>
      </c>
      <c r="AQ400" s="219">
        <v>23</v>
      </c>
      <c r="AR400" s="219">
        <v>25</v>
      </c>
      <c r="AS400" s="219">
        <v>28</v>
      </c>
      <c r="AT400" s="219">
        <v>30</v>
      </c>
      <c r="AU400" s="219">
        <v>33</v>
      </c>
      <c r="AV400" s="219">
        <v>36</v>
      </c>
      <c r="AW400" s="219">
        <v>40</v>
      </c>
      <c r="AX400" s="219">
        <v>45</v>
      </c>
      <c r="AY400" s="219">
        <v>49</v>
      </c>
      <c r="AZ400" s="219">
        <v>54</v>
      </c>
      <c r="BA400" s="219">
        <v>60</v>
      </c>
      <c r="BB400" s="219">
        <v>65</v>
      </c>
      <c r="BC400" s="219">
        <v>71</v>
      </c>
      <c r="BD400" s="219">
        <v>76</v>
      </c>
      <c r="BE400" s="219">
        <v>82</v>
      </c>
      <c r="BF400" s="219">
        <v>87</v>
      </c>
      <c r="BG400" s="219">
        <v>92</v>
      </c>
      <c r="BH400" s="219">
        <v>98</v>
      </c>
      <c r="BI400" s="219">
        <v>103</v>
      </c>
      <c r="BJ400" s="219">
        <v>109</v>
      </c>
      <c r="BK400" s="219">
        <v>116</v>
      </c>
      <c r="BL400" s="219">
        <v>124</v>
      </c>
      <c r="BM400" s="219">
        <v>133</v>
      </c>
      <c r="BN400" s="219">
        <v>142</v>
      </c>
      <c r="BO400" s="219">
        <v>151</v>
      </c>
      <c r="BP400" s="219">
        <v>159</v>
      </c>
      <c r="BQ400" s="219">
        <v>167</v>
      </c>
      <c r="BR400" s="219">
        <v>174</v>
      </c>
      <c r="BS400" s="219">
        <v>180</v>
      </c>
      <c r="BT400" s="219">
        <v>187</v>
      </c>
      <c r="BU400" s="219">
        <v>191</v>
      </c>
      <c r="BV400" s="219">
        <v>201</v>
      </c>
      <c r="BW400" s="219">
        <v>213</v>
      </c>
      <c r="BX400" s="219">
        <v>225</v>
      </c>
      <c r="BY400" s="219">
        <v>236</v>
      </c>
      <c r="BZ400" s="219">
        <v>249</v>
      </c>
    </row>
    <row r="401" spans="1:78" ht="15" customHeight="1" x14ac:dyDescent="0.2">
      <c r="A401" s="184" t="s">
        <v>168</v>
      </c>
      <c r="B401" s="216"/>
      <c r="C401" s="216"/>
      <c r="D401" s="216"/>
      <c r="E401" s="216"/>
      <c r="F401" s="216"/>
      <c r="G401" s="216"/>
      <c r="H401" s="229">
        <v>0</v>
      </c>
      <c r="I401" s="229">
        <v>0</v>
      </c>
      <c r="J401" s="229">
        <v>0</v>
      </c>
      <c r="K401" s="229">
        <v>0</v>
      </c>
      <c r="L401" s="229">
        <v>0</v>
      </c>
      <c r="M401" s="229">
        <v>0</v>
      </c>
      <c r="N401" s="229">
        <v>0</v>
      </c>
      <c r="O401" s="229">
        <v>0</v>
      </c>
      <c r="P401" s="229">
        <v>0</v>
      </c>
      <c r="Q401" s="229">
        <v>0</v>
      </c>
      <c r="R401" s="229">
        <v>1</v>
      </c>
      <c r="S401" s="229">
        <v>1</v>
      </c>
      <c r="T401" s="229">
        <v>1</v>
      </c>
      <c r="U401" s="229">
        <v>1</v>
      </c>
      <c r="V401" s="229">
        <v>1</v>
      </c>
      <c r="W401" s="229">
        <v>1</v>
      </c>
      <c r="X401" s="229">
        <v>1</v>
      </c>
      <c r="Y401" s="229">
        <v>1</v>
      </c>
      <c r="Z401" s="229">
        <v>1</v>
      </c>
      <c r="AA401" s="229">
        <v>1</v>
      </c>
      <c r="AB401" s="229">
        <v>1</v>
      </c>
      <c r="AC401" s="229">
        <v>1</v>
      </c>
      <c r="AD401" s="229">
        <v>1</v>
      </c>
      <c r="AE401" s="229">
        <v>2</v>
      </c>
      <c r="AF401" s="229">
        <v>2</v>
      </c>
      <c r="AG401" s="229">
        <v>2</v>
      </c>
      <c r="AH401" s="229">
        <v>2</v>
      </c>
      <c r="AI401" s="229">
        <v>2</v>
      </c>
      <c r="AJ401" s="229">
        <v>3</v>
      </c>
      <c r="AK401" s="229">
        <v>3</v>
      </c>
      <c r="AL401" s="229">
        <v>3</v>
      </c>
      <c r="AM401" s="229">
        <v>4</v>
      </c>
      <c r="AN401" s="229">
        <v>4</v>
      </c>
      <c r="AO401" s="229">
        <v>4</v>
      </c>
      <c r="AP401" s="229">
        <v>5</v>
      </c>
      <c r="AQ401" s="229">
        <v>5</v>
      </c>
      <c r="AR401" s="229">
        <v>6</v>
      </c>
      <c r="AS401" s="229">
        <v>7</v>
      </c>
      <c r="AT401" s="229">
        <v>8</v>
      </c>
      <c r="AU401" s="229">
        <v>9</v>
      </c>
      <c r="AV401" s="229">
        <v>10</v>
      </c>
      <c r="AW401" s="229">
        <v>11</v>
      </c>
      <c r="AX401" s="229">
        <v>13</v>
      </c>
      <c r="AY401" s="229">
        <v>15</v>
      </c>
      <c r="AZ401" s="229">
        <v>17</v>
      </c>
      <c r="BA401" s="229">
        <v>19</v>
      </c>
      <c r="BB401" s="229">
        <v>22</v>
      </c>
      <c r="BC401" s="229">
        <v>26</v>
      </c>
      <c r="BD401" s="229">
        <v>30</v>
      </c>
      <c r="BE401" s="229">
        <v>34</v>
      </c>
      <c r="BF401" s="229">
        <v>39</v>
      </c>
      <c r="BG401" s="229">
        <v>45</v>
      </c>
      <c r="BH401" s="229">
        <v>51</v>
      </c>
      <c r="BI401" s="229">
        <v>57</v>
      </c>
      <c r="BJ401" s="229">
        <v>64</v>
      </c>
      <c r="BK401" s="229">
        <v>71</v>
      </c>
      <c r="BL401" s="229">
        <v>78</v>
      </c>
      <c r="BM401" s="229">
        <v>85</v>
      </c>
      <c r="BN401" s="229">
        <v>93</v>
      </c>
      <c r="BO401" s="229">
        <v>101</v>
      </c>
      <c r="BP401" s="229">
        <v>110</v>
      </c>
      <c r="BQ401" s="229">
        <v>120</v>
      </c>
      <c r="BR401" s="229">
        <v>131</v>
      </c>
      <c r="BS401" s="229">
        <v>142</v>
      </c>
      <c r="BT401" s="229">
        <v>153</v>
      </c>
      <c r="BU401" s="229">
        <v>164</v>
      </c>
      <c r="BV401" s="229">
        <v>175</v>
      </c>
      <c r="BW401" s="229">
        <v>185</v>
      </c>
      <c r="BX401" s="229">
        <v>195</v>
      </c>
      <c r="BY401" s="229">
        <v>206</v>
      </c>
      <c r="BZ401" s="229">
        <v>213</v>
      </c>
    </row>
    <row r="402" spans="1:78" ht="15" customHeight="1" x14ac:dyDescent="0.2">
      <c r="A402" s="1" t="s">
        <v>232</v>
      </c>
    </row>
    <row r="403" spans="1:78" ht="15" customHeight="1" x14ac:dyDescent="0.2">
      <c r="A403" s="21" t="s">
        <v>233</v>
      </c>
    </row>
  </sheetData>
  <mergeCells count="4">
    <mergeCell ref="B7:BZ7"/>
    <mergeCell ref="B73:BZ73"/>
    <mergeCell ref="B139:BZ139"/>
    <mergeCell ref="B271:BZ27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Indice</vt:lpstr>
      <vt:lpstr>Población total</vt:lpstr>
      <vt:lpstr>indicadores estructura</vt:lpstr>
      <vt:lpstr>indicadores de períodos</vt:lpstr>
      <vt:lpstr>estructura envejecimiento</vt:lpstr>
      <vt:lpstr>crecimiento envejecimiento</vt:lpstr>
      <vt:lpstr>poblacio  urbana-rural</vt:lpstr>
      <vt:lpstr>indicadores urbano rural</vt:lpstr>
      <vt:lpstr>Poblacion econo activa</vt:lpstr>
      <vt:lpstr>Indicadores PEA</vt:lpstr>
    </vt:vector>
  </TitlesOfParts>
  <Company>CEPAL, Naciones Unidas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Estimaciones y proyecciones de poblacion</dc:title>
  <dc:subject>Revision 2011</dc:subject>
  <dc:creator>CELADE- Division de Poblacion de la CEPAL</dc:creator>
  <cp:keywords>poblacion population Chile</cp:keywords>
  <cp:lastModifiedBy>Felipe</cp:lastModifiedBy>
  <cp:lastPrinted>2012-01-31T18:23:18Z</cp:lastPrinted>
  <dcterms:created xsi:type="dcterms:W3CDTF">2000-08-21T16:42:14Z</dcterms:created>
  <dcterms:modified xsi:type="dcterms:W3CDTF">2017-05-11T16:23:52Z</dcterms:modified>
</cp:coreProperties>
</file>