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mp" sheetId="1" r:id="rId4"/>
    <sheet state="visible" name="openmpi" sheetId="2" r:id="rId5"/>
  </sheets>
  <definedNames/>
  <calcPr/>
  <extLst>
    <ext uri="GoogleSheetsCustomDataVersion1">
      <go:sheetsCustomData xmlns:go="http://customooxmlschemas.google.com/" r:id="rId6" roundtripDataSignature="AMtx7mgAl72Bq88KmRR6BPgayedU8WjGlA=="/>
    </ext>
  </extLst>
</workbook>
</file>

<file path=xl/sharedStrings.xml><?xml version="1.0" encoding="utf-8"?>
<sst xmlns="http://schemas.openxmlformats.org/spreadsheetml/2006/main" count="44" uniqueCount="36">
  <si>
    <t>Segundos</t>
  </si>
  <si>
    <t>Aceleração(SENHA = 3wVB,Lta,yo4 )</t>
  </si>
  <si>
    <t>Serial</t>
  </si>
  <si>
    <t>Paralelo(2 CORESs)</t>
  </si>
  <si>
    <t>Paralelo(3 CORESs)</t>
  </si>
  <si>
    <t>Paralelo(4 CORESs)</t>
  </si>
  <si>
    <t>Eficiência(2 CORESs)</t>
  </si>
  <si>
    <t>Eficiência(3 CORESs)</t>
  </si>
  <si>
    <t>Eficiência(4 CORESs)</t>
  </si>
  <si>
    <t>Senhas</t>
  </si>
  <si>
    <t>3Wm,SC6,cp</t>
  </si>
  <si>
    <t>zz,lLu,4D7</t>
  </si>
  <si>
    <t>N,Sop,ARI</t>
  </si>
  <si>
    <t xml:space="preserve">OaKc,NJ,Xn </t>
  </si>
  <si>
    <t>bK,3LUf,2Bp9</t>
  </si>
  <si>
    <t>3wVB,Lta,yo4</t>
  </si>
  <si>
    <t>Paralelo(10 COREs)</t>
  </si>
  <si>
    <t>Tempo Total Serial (10  COREs)</t>
  </si>
  <si>
    <t>Tempo Total (10  COREs)</t>
  </si>
  <si>
    <t>t</t>
  </si>
  <si>
    <t>i</t>
  </si>
  <si>
    <t>rb</t>
  </si>
  <si>
    <t>Fz</t>
  </si>
  <si>
    <t>wVh</t>
  </si>
  <si>
    <t>xEHb</t>
  </si>
  <si>
    <t>tRDd</t>
  </si>
  <si>
    <t>rG7F</t>
  </si>
  <si>
    <t>q86S</t>
  </si>
  <si>
    <t>hhCY</t>
  </si>
  <si>
    <t>Paralelo(3 COREs)</t>
  </si>
  <si>
    <t>Tempo Total Serial (3  COREs)</t>
  </si>
  <si>
    <t>Tempo Total (3  COREs)</t>
  </si>
  <si>
    <t xml:space="preserve">                                                                                                              </t>
  </si>
  <si>
    <t>Paralelo(1 COREs)</t>
  </si>
  <si>
    <t>Tempo Total Serial (1  CORE)</t>
  </si>
  <si>
    <t>Tempo Total (1  CORE)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</si>
</sst>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6.0"/>
      <color theme="1"/>
      <name val="Arial"/>
    </font>
    <font>
      <sz val="12.0"/>
      <color theme="1"/>
      <name val="Verdana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Font="1"/>
    <xf borderId="0" fillId="0" fontId="2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openmp!$A$7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openmp!$B$7:$G$7</c:f>
              <c:numCache/>
            </c:numRef>
          </c:val>
          <c:smooth val="0"/>
        </c:ser>
        <c:ser>
          <c:idx val="1"/>
          <c:order val="1"/>
          <c:tx>
            <c:strRef>
              <c:f>openmp!$A$8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openmp!$B$8:$G$8</c:f>
              <c:numCache/>
            </c:numRef>
          </c:val>
          <c:smooth val="0"/>
        </c:ser>
        <c:ser>
          <c:idx val="2"/>
          <c:order val="2"/>
          <c:tx>
            <c:strRef>
              <c:f>openmp!$A$9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openmp!$B$9:$G$9</c:f>
              <c:numCache/>
            </c:numRef>
          </c:val>
          <c:smooth val="0"/>
        </c:ser>
        <c:axId val="1977075383"/>
        <c:axId val="462206556"/>
      </c:lineChart>
      <c:catAx>
        <c:axId val="1977075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206556"/>
      </c:catAx>
      <c:valAx>
        <c:axId val="462206556"/>
        <c:scaling>
          <c:orientation val="minMax"/>
          <c:max val="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7075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openmp!$H$2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openmp!$H$3:$H$7</c:f>
              <c:numCache/>
            </c:numRef>
          </c:val>
          <c:smooth val="0"/>
        </c:ser>
        <c:axId val="999138508"/>
        <c:axId val="2011211842"/>
      </c:lineChart>
      <c:catAx>
        <c:axId val="999138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211842"/>
      </c:catAx>
      <c:valAx>
        <c:axId val="2011211842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13850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openmp!$A$4</c:f>
            </c:strRef>
          </c:cat>
          <c:val>
            <c:numRef>
              <c:f>openmp!$A$4</c:f>
              <c:numCache/>
            </c:numRef>
          </c:val>
        </c:ser>
        <c:axId val="1212942559"/>
        <c:axId val="106896457"/>
      </c:barChart>
      <c:catAx>
        <c:axId val="1212942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96457"/>
      </c:catAx>
      <c:valAx>
        <c:axId val="10689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2942559"/>
      </c:valAx>
    </c:plotArea>
    <c:plotVisOnly val="1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openmpi!$A$3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10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openmpi!$B$3:$K$3</c:f>
              <c:numCache/>
            </c:numRef>
          </c:val>
          <c:smooth val="0"/>
        </c:ser>
        <c:ser>
          <c:idx val="1"/>
          <c:order val="1"/>
          <c:tx>
            <c:strRef>
              <c:f>openmpi!$A$8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10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openmpi!$B$8:$D$8</c:f>
              <c:numCache/>
            </c:numRef>
          </c:val>
          <c:smooth val="0"/>
        </c:ser>
        <c:ser>
          <c:idx val="2"/>
          <c:order val="2"/>
          <c:tx>
            <c:strRef>
              <c:f>openmpi!$A$17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10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openmpi!$B$17</c:f>
              <c:numCache/>
            </c:numRef>
          </c:val>
          <c:smooth val="0"/>
        </c:ser>
        <c:axId val="1698988442"/>
        <c:axId val="1817163046"/>
      </c:lineChart>
      <c:catAx>
        <c:axId val="169898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163046"/>
      </c:catAx>
      <c:valAx>
        <c:axId val="181716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988442"/>
        <c:majorUnit val="1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(openmpi!$A$10:$B$10,openmpi!$A$19:$B$19)</c:f>
              <c:numCache/>
            </c:numRef>
          </c:val>
        </c:ser>
        <c:axId val="802086855"/>
        <c:axId val="1532399923"/>
      </c:barChart>
      <c:catAx>
        <c:axId val="80208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399923"/>
      </c:catAx>
      <c:valAx>
        <c:axId val="1532399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086855"/>
      </c:valAx>
    </c:plotArea>
    <c:legend>
      <c:legendPos val="tr"/>
      <c:overlay val="1"/>
      <c:txPr>
        <a:bodyPr/>
        <a:lstStyle/>
        <a:p>
          <a:pPr lvl="0">
            <a:defRPr b="0" sz="36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1019175</xdr:colOff>
      <xdr:row>35</xdr:row>
      <xdr:rowOff>114300</xdr:rowOff>
    </xdr:from>
    <xdr:ext cx="5715000" cy="3533775"/>
    <xdr:graphicFrame>
      <xdr:nvGraphicFramePr>
        <xdr:cNvPr id="203404752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1304925</xdr:colOff>
      <xdr:row>11</xdr:row>
      <xdr:rowOff>114300</xdr:rowOff>
    </xdr:from>
    <xdr:ext cx="5715000" cy="3533775"/>
    <xdr:graphicFrame>
      <xdr:nvGraphicFramePr>
        <xdr:cNvPr id="128304503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14</xdr:row>
      <xdr:rowOff>133350</xdr:rowOff>
    </xdr:from>
    <xdr:ext cx="5715000" cy="3533775"/>
    <xdr:graphicFrame>
      <xdr:nvGraphicFramePr>
        <xdr:cNvPr id="711193038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7</xdr:row>
      <xdr:rowOff>190500</xdr:rowOff>
    </xdr:from>
    <xdr:ext cx="5715000" cy="3533775"/>
    <xdr:graphicFrame>
      <xdr:nvGraphicFramePr>
        <xdr:cNvPr id="776407588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923925</xdr:colOff>
      <xdr:row>23</xdr:row>
      <xdr:rowOff>57150</xdr:rowOff>
    </xdr:from>
    <xdr:ext cx="5715000" cy="3533775"/>
    <xdr:graphicFrame>
      <xdr:nvGraphicFramePr>
        <xdr:cNvPr id="166659790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86"/>
    <col customWidth="1" min="2" max="2" width="19.43"/>
    <col customWidth="1" min="3" max="4" width="14.71"/>
    <col customWidth="1" min="5" max="5" width="20.71"/>
    <col customWidth="1" min="6" max="6" width="16.43"/>
    <col customWidth="1" min="7" max="7" width="16.71"/>
    <col customWidth="1" min="8" max="8" width="52.86"/>
    <col customWidth="1" min="9" max="26" width="11.57"/>
  </cols>
  <sheetData>
    <row r="1" ht="12.75" customHeight="1"/>
    <row r="2" ht="12.75" customHeight="1">
      <c r="B2" s="1" t="s">
        <v>0</v>
      </c>
      <c r="H2" s="2" t="s">
        <v>1</v>
      </c>
    </row>
    <row r="3" ht="12.75" customHeight="1">
      <c r="A3" s="2" t="s">
        <v>2</v>
      </c>
      <c r="B3" s="3">
        <v>2.651806</v>
      </c>
      <c r="C3" s="3">
        <v>3.363068</v>
      </c>
      <c r="D3" s="3">
        <v>5.701013</v>
      </c>
      <c r="E3" s="3">
        <v>83.089034</v>
      </c>
      <c r="F3" s="3">
        <v>162.330039</v>
      </c>
      <c r="G3" s="3">
        <v>209.637283</v>
      </c>
      <c r="H3" s="3">
        <f t="shared" ref="H3:H6" si="1">ROUND($G$3/G3,6)</f>
        <v>1</v>
      </c>
    </row>
    <row r="4" ht="12.75" customHeight="1">
      <c r="A4" s="4" t="s">
        <v>3</v>
      </c>
      <c r="B4" s="3">
        <v>0.898419</v>
      </c>
      <c r="C4" s="3">
        <v>1.149007</v>
      </c>
      <c r="D4" s="3">
        <v>1.923524</v>
      </c>
      <c r="E4" s="3">
        <v>30.449835</v>
      </c>
      <c r="F4" s="3">
        <v>59.888291</v>
      </c>
      <c r="G4" s="3">
        <v>78.913683</v>
      </c>
      <c r="H4" s="3">
        <f t="shared" si="1"/>
        <v>2.656539</v>
      </c>
    </row>
    <row r="5" ht="12.75" customHeight="1">
      <c r="A5" s="4" t="s">
        <v>4</v>
      </c>
      <c r="B5" s="3">
        <v>0.906095</v>
      </c>
      <c r="C5" s="3">
        <v>1.135918</v>
      </c>
      <c r="D5" s="3">
        <v>1.933164</v>
      </c>
      <c r="E5" s="3">
        <v>30.821581</v>
      </c>
      <c r="F5" s="3">
        <v>60.778455</v>
      </c>
      <c r="G5" s="3">
        <v>73.391349</v>
      </c>
      <c r="H5" s="3">
        <f t="shared" si="1"/>
        <v>2.85643</v>
      </c>
    </row>
    <row r="6" ht="12.75" customHeight="1">
      <c r="A6" s="4" t="s">
        <v>5</v>
      </c>
      <c r="B6" s="3">
        <v>0.903585</v>
      </c>
      <c r="C6" s="3">
        <v>1.122294</v>
      </c>
      <c r="D6" s="3">
        <v>1.933164</v>
      </c>
      <c r="E6" s="3">
        <v>30.57113</v>
      </c>
      <c r="F6" s="3">
        <v>59.317353</v>
      </c>
      <c r="G6" s="3">
        <v>71.877246</v>
      </c>
      <c r="H6" s="3">
        <f t="shared" si="1"/>
        <v>2.916601</v>
      </c>
    </row>
    <row r="7" ht="12.75" customHeight="1">
      <c r="A7" s="4" t="s">
        <v>6</v>
      </c>
      <c r="B7" s="3">
        <f t="shared" ref="B7:G7" si="2">ROUND(B3/(B4*2),6)</f>
        <v>1.475818</v>
      </c>
      <c r="C7" s="3">
        <f t="shared" si="2"/>
        <v>1.463467</v>
      </c>
      <c r="D7" s="3">
        <f t="shared" si="2"/>
        <v>1.481919</v>
      </c>
      <c r="E7" s="3">
        <f t="shared" si="2"/>
        <v>1.364359</v>
      </c>
      <c r="F7" s="3">
        <f t="shared" si="2"/>
        <v>1.355274</v>
      </c>
      <c r="G7" s="3">
        <f t="shared" si="2"/>
        <v>1.32827</v>
      </c>
      <c r="H7" s="3"/>
    </row>
    <row r="8" ht="12.75" customHeight="1">
      <c r="A8" s="4" t="s">
        <v>7</v>
      </c>
      <c r="B8" s="3">
        <f t="shared" ref="B8:G8" si="3">ROUND(B3/(B5*3),6)</f>
        <v>0.975544</v>
      </c>
      <c r="C8" s="3">
        <f t="shared" si="3"/>
        <v>0.986887</v>
      </c>
      <c r="D8" s="3">
        <f t="shared" si="3"/>
        <v>0.983019</v>
      </c>
      <c r="E8" s="3">
        <f t="shared" si="3"/>
        <v>0.898602</v>
      </c>
      <c r="F8" s="3">
        <f t="shared" si="3"/>
        <v>0.890283</v>
      </c>
      <c r="G8" s="3">
        <f t="shared" si="3"/>
        <v>0.952143</v>
      </c>
      <c r="H8" s="3"/>
    </row>
    <row r="9" ht="12.75" customHeight="1">
      <c r="A9" s="4" t="s">
        <v>8</v>
      </c>
      <c r="B9" s="3">
        <f t="shared" ref="B9:G9" si="4">ROUND(B3/(B6*4),6)</f>
        <v>0.73369</v>
      </c>
      <c r="C9" s="3">
        <f t="shared" si="4"/>
        <v>0.74915</v>
      </c>
      <c r="D9" s="3">
        <f t="shared" si="4"/>
        <v>0.737265</v>
      </c>
      <c r="E9" s="3">
        <f t="shared" si="4"/>
        <v>0.679473</v>
      </c>
      <c r="F9" s="3">
        <f t="shared" si="4"/>
        <v>0.684159</v>
      </c>
      <c r="G9" s="3">
        <f t="shared" si="4"/>
        <v>0.72915</v>
      </c>
    </row>
    <row r="10" ht="12.75" customHeight="1">
      <c r="A10" s="2" t="s">
        <v>9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14</v>
      </c>
      <c r="G10" s="3" t="s">
        <v>15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>
      <c r="F42" s="5"/>
      <c r="G42" s="5"/>
      <c r="H42" s="5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G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2" width="15.86"/>
    <col customWidth="1" min="3" max="4" width="15.0"/>
    <col customWidth="1" min="5" max="6" width="12.14"/>
    <col customWidth="1" min="7" max="9" width="13.57"/>
    <col customWidth="1" min="10" max="11" width="15.0"/>
    <col customWidth="1" min="12" max="26" width="11.57"/>
  </cols>
  <sheetData>
    <row r="1" ht="12.75" customHeight="1"/>
    <row r="2" ht="12.75" customHeight="1">
      <c r="B2" s="1" t="s">
        <v>0</v>
      </c>
      <c r="N2" s="4"/>
    </row>
    <row r="3" ht="12.75" customHeight="1">
      <c r="A3" s="4" t="s">
        <v>16</v>
      </c>
      <c r="B3" s="6">
        <v>2.83E-4</v>
      </c>
      <c r="C3" s="6">
        <v>1.99E-4</v>
      </c>
      <c r="D3" s="6">
        <v>0.010556</v>
      </c>
      <c r="E3" s="6">
        <v>0.025392</v>
      </c>
      <c r="F3" s="6">
        <v>0.653879</v>
      </c>
      <c r="G3" s="6">
        <v>28.706746</v>
      </c>
      <c r="H3" s="6">
        <v>32.852885</v>
      </c>
      <c r="I3" s="6">
        <v>90.472198</v>
      </c>
      <c r="J3" s="6">
        <v>118.418671</v>
      </c>
      <c r="K3" s="6">
        <v>132.105225</v>
      </c>
      <c r="N3" s="3"/>
    </row>
    <row r="4" ht="12.75" customHeight="1">
      <c r="A4" s="4" t="s">
        <v>17</v>
      </c>
      <c r="B4" s="6">
        <f>SUM(B3:K3)</f>
        <v>403.246034</v>
      </c>
      <c r="C4" s="6"/>
      <c r="D4" s="6"/>
      <c r="E4" s="6"/>
      <c r="F4" s="6"/>
      <c r="G4" s="6"/>
      <c r="H4" s="6"/>
      <c r="I4" s="6"/>
      <c r="J4" s="6"/>
      <c r="K4" s="6"/>
    </row>
    <row r="5" ht="12.75" customHeight="1">
      <c r="A5" s="4" t="s">
        <v>18</v>
      </c>
      <c r="B5" s="6">
        <v>132.105225</v>
      </c>
      <c r="C5" s="6"/>
      <c r="D5" s="6"/>
      <c r="E5" s="6"/>
      <c r="F5" s="6"/>
      <c r="G5" s="6"/>
      <c r="H5" s="6"/>
      <c r="I5" s="6"/>
      <c r="J5" s="6"/>
      <c r="K5" s="6"/>
    </row>
    <row r="6" ht="12.75" customHeight="1">
      <c r="A6" s="2" t="s">
        <v>9</v>
      </c>
      <c r="B6" s="6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26</v>
      </c>
      <c r="J6" s="6" t="s">
        <v>27</v>
      </c>
      <c r="K6" s="6" t="s">
        <v>28</v>
      </c>
    </row>
    <row r="7" ht="12.75" customHeight="1"/>
    <row r="8" ht="12.75" customHeight="1">
      <c r="A8" s="4" t="s">
        <v>29</v>
      </c>
      <c r="B8" s="6">
        <v>91.064168</v>
      </c>
      <c r="C8" s="6">
        <v>117.957534</v>
      </c>
      <c r="D8" s="6">
        <v>132.250722</v>
      </c>
    </row>
    <row r="9" ht="12.75" customHeight="1">
      <c r="A9" s="4" t="s">
        <v>30</v>
      </c>
      <c r="B9" s="6">
        <f>SUM(B8:D8)</f>
        <v>341.272424</v>
      </c>
      <c r="H9" s="7"/>
    </row>
    <row r="10" ht="12.75" customHeight="1">
      <c r="A10" s="4" t="s">
        <v>31</v>
      </c>
      <c r="B10" s="6">
        <v>132.250722</v>
      </c>
      <c r="H10" s="7" t="s">
        <v>32</v>
      </c>
    </row>
    <row r="11" ht="12.75" customHeight="1">
      <c r="A11" s="2" t="s">
        <v>9</v>
      </c>
      <c r="B11" s="6" t="s">
        <v>26</v>
      </c>
      <c r="C11" s="6" t="s">
        <v>27</v>
      </c>
      <c r="D11" s="6" t="s">
        <v>28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A17" s="4" t="s">
        <v>33</v>
      </c>
      <c r="B17" s="6">
        <v>132.581923</v>
      </c>
      <c r="C17" s="6"/>
      <c r="D17" s="6"/>
    </row>
    <row r="18" ht="12.75" customHeight="1">
      <c r="A18" s="4" t="s">
        <v>34</v>
      </c>
      <c r="B18" s="6">
        <f>SUM(B17:D17)</f>
        <v>132.581923</v>
      </c>
      <c r="H18" s="7"/>
    </row>
    <row r="19" ht="12.75" customHeight="1">
      <c r="A19" s="4" t="s">
        <v>35</v>
      </c>
      <c r="B19" s="6">
        <v>132.581923</v>
      </c>
    </row>
    <row r="20" ht="12.75" customHeight="1">
      <c r="A20" s="2" t="s">
        <v>9</v>
      </c>
      <c r="B20" s="6" t="s">
        <v>28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</sheetData>
  <mergeCells count="1">
    <mergeCell ref="B2:G2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2022-02-15T22:42:25Z</dcterms:created>
</cp:coreProperties>
</file>