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72CEEC40-D913-4AA4-B342-AF0B4A098470}" xr6:coauthVersionLast="46" xr6:coauthVersionMax="46" xr10:uidLastSave="{00000000-0000-0000-0000-000000000000}"/>
  <bookViews>
    <workbookView xWindow="-96" yWindow="-96" windowWidth="23232" windowHeight="12552" activeTab="2" xr2:uid="{95D67324-407D-4CD6-8963-28353572FD0A}"/>
  </bookViews>
  <sheets>
    <sheet name="Problem 1" sheetId="1" r:id="rId1"/>
    <sheet name="Problem 2" sheetId="2" r:id="rId2"/>
    <sheet name="Problem 3 (2)" sheetId="4" r:id="rId3"/>
    <sheet name="Problem 3" sheetId="3" r:id="rId4"/>
  </sheets>
  <definedNames>
    <definedName name="solver_adj" localSheetId="0" hidden="1">'Problem 1'!$C$3:$C$4</definedName>
    <definedName name="solver_adj" localSheetId="1" hidden="1">'Problem 2'!$C$3:$C$4</definedName>
    <definedName name="solver_adj" localSheetId="3" hidden="1">'Problem 3'!$C$3:$C$4</definedName>
    <definedName name="solver_adj" localSheetId="2" hidden="1">'Problem 3 (2)'!$C$3:$C$4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'Problem 1'!$C$3</definedName>
    <definedName name="solver_lhs1" localSheetId="1" hidden="1">'Problem 2'!$C$3</definedName>
    <definedName name="solver_lhs1" localSheetId="3" hidden="1">'Problem 3'!$D$15</definedName>
    <definedName name="solver_lhs1" localSheetId="2" hidden="1">'Problem 3 (2)'!$D$15</definedName>
    <definedName name="solver_lhs2" localSheetId="0" hidden="1">'Problem 1'!$D$11</definedName>
    <definedName name="solver_lhs2" localSheetId="1" hidden="1">'Problem 2'!$C$3</definedName>
    <definedName name="solver_lhs2" localSheetId="3" hidden="1">'Problem 3'!$D$12</definedName>
    <definedName name="solver_lhs2" localSheetId="2" hidden="1">'Problem 3 (2)'!$D$12</definedName>
    <definedName name="solver_lhs3" localSheetId="0" hidden="1">'Problem 1'!$D$14</definedName>
    <definedName name="solver_lhs3" localSheetId="1" hidden="1">'Problem 2'!$C$4</definedName>
    <definedName name="solver_lhs3" localSheetId="3" hidden="1">'Problem 3'!$D$13</definedName>
    <definedName name="solver_lhs3" localSheetId="2" hidden="1">'Problem 3 (2)'!$D$13</definedName>
    <definedName name="solver_lhs4" localSheetId="1" hidden="1">'Problem 2'!$C$4</definedName>
    <definedName name="solver_lhs5" localSheetId="1" hidden="1">'Problem 2'!$D$10</definedName>
    <definedName name="solver_lhs6" localSheetId="1" hidden="1">'Problem 2'!$D$11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3" hidden="1">1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'Problem 1'!$B$6</definedName>
    <definedName name="solver_opt" localSheetId="1" hidden="1">'Problem 2'!$B$6</definedName>
    <definedName name="solver_opt" localSheetId="3" hidden="1">'Problem 3'!$B$6</definedName>
    <definedName name="solver_opt" localSheetId="2" hidden="1">'Problem 3 (2)'!$B$6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3" hidden="1">1</definedName>
    <definedName name="solver_rel1" localSheetId="2" hidden="1">1</definedName>
    <definedName name="solver_rel2" localSheetId="0" hidden="1">1</definedName>
    <definedName name="solver_rel2" localSheetId="1" hidden="1">3</definedName>
    <definedName name="solver_rel2" localSheetId="3" hidden="1">1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2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hs1" localSheetId="0" hidden="1">100</definedName>
    <definedName name="solver_rhs1" localSheetId="1" hidden="1">150</definedName>
    <definedName name="solver_rhs1" localSheetId="3" hidden="1">0</definedName>
    <definedName name="solver_rhs1" localSheetId="2" hidden="1">0</definedName>
    <definedName name="solver_rhs2" localSheetId="0" hidden="1">'Problem 1'!$E$11</definedName>
    <definedName name="solver_rhs2" localSheetId="1" hidden="1">30</definedName>
    <definedName name="solver_rhs2" localSheetId="3" hidden="1">'Problem 3'!$E$12</definedName>
    <definedName name="solver_rhs2" localSheetId="2" hidden="1">'Problem 3 (2)'!$E$12</definedName>
    <definedName name="solver_rhs3" localSheetId="0" hidden="1">0</definedName>
    <definedName name="solver_rhs3" localSheetId="1" hidden="1">200</definedName>
    <definedName name="solver_rhs3" localSheetId="3" hidden="1">'Problem 3'!$E$13</definedName>
    <definedName name="solver_rhs3" localSheetId="2" hidden="1">'Problem 3 (2)'!$E$13</definedName>
    <definedName name="solver_rhs4" localSheetId="1" hidden="1">40</definedName>
    <definedName name="solver_rhs5" localSheetId="1" hidden="1">'Problem 2'!$E$10</definedName>
    <definedName name="solver_rhs6" localSheetId="1" hidden="1">'Problem 2'!$E$11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B14" i="4"/>
  <c r="B6" i="4"/>
  <c r="C14" i="3"/>
  <c r="B14" i="3"/>
  <c r="D15" i="3" s="1"/>
  <c r="B6" i="3"/>
  <c r="D11" i="2"/>
  <c r="D10" i="2"/>
  <c r="B6" i="2"/>
  <c r="D14" i="1"/>
  <c r="D11" i="1"/>
  <c r="B6" i="1"/>
  <c r="D15" i="4" l="1"/>
</calcChain>
</file>

<file path=xl/sharedStrings.xml><?xml version="1.0" encoding="utf-8"?>
<sst xmlns="http://schemas.openxmlformats.org/spreadsheetml/2006/main" count="64" uniqueCount="32">
  <si>
    <t>Product</t>
  </si>
  <si>
    <t>A</t>
  </si>
  <si>
    <t>B</t>
  </si>
  <si>
    <t>Profit</t>
  </si>
  <si>
    <t>Sales Cap</t>
  </si>
  <si>
    <t xml:space="preserve">Objective </t>
  </si>
  <si>
    <t>Units</t>
  </si>
  <si>
    <t xml:space="preserve">Constraints </t>
  </si>
  <si>
    <t xml:space="preserve">Resources </t>
  </si>
  <si>
    <t>Total</t>
  </si>
  <si>
    <t>A per unit</t>
  </si>
  <si>
    <t xml:space="preserve">B per unit </t>
  </si>
  <si>
    <t>Res Cap</t>
  </si>
  <si>
    <t xml:space="preserve">Volume </t>
  </si>
  <si>
    <t>.8 (A + B)</t>
  </si>
  <si>
    <t xml:space="preserve">Profit </t>
  </si>
  <si>
    <t xml:space="preserve">Unit Range </t>
  </si>
  <si>
    <r>
      <t xml:space="preserve">30 </t>
    </r>
    <r>
      <rPr>
        <sz val="11"/>
        <color theme="1"/>
        <rFont val="Calibri"/>
        <family val="2"/>
      </rPr>
      <t>≤ A ≤ 150</t>
    </r>
  </si>
  <si>
    <r>
      <t xml:space="preserve">40 </t>
    </r>
    <r>
      <rPr>
        <sz val="11"/>
        <color theme="1"/>
        <rFont val="Calibri"/>
        <family val="2"/>
      </rPr>
      <t>≤ B ≤ 200</t>
    </r>
  </si>
  <si>
    <t>Objective</t>
  </si>
  <si>
    <t>Materiral I</t>
  </si>
  <si>
    <t>Materiral II</t>
  </si>
  <si>
    <t>Mat Cap</t>
  </si>
  <si>
    <t>A usage</t>
  </si>
  <si>
    <t>B usage</t>
  </si>
  <si>
    <t xml:space="preserve">Product </t>
  </si>
  <si>
    <t>Process</t>
  </si>
  <si>
    <t>p1</t>
  </si>
  <si>
    <t>p2</t>
  </si>
  <si>
    <t>p3</t>
  </si>
  <si>
    <t>B (units/min)</t>
  </si>
  <si>
    <t>A (units/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</si>
</sst>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0C7F-70B6-4418-92A0-F1A04BE3D2F4}">
  <dimension ref="A2:E14"/>
  <sheetViews>
    <sheetView workbookViewId="0">
      <selection activeCell="B6" sqref="B6"/>
    </sheetView>
  </sheetViews>
  <sheetFormatPr defaultRowHeight="14.4" x14ac:dyDescent="0.3"/>
  <cols>
    <col min="1" max="1" width="14.5546875" customWidth="1"/>
    <col min="2" max="2" width="12.109375" customWidth="1"/>
    <col min="3" max="3" width="13.6640625" customWidth="1"/>
    <col min="4" max="4" width="10.33203125" customWidth="1"/>
    <col min="5" max="5" width="12.6640625" customWidth="1"/>
    <col min="6" max="6" width="11" customWidth="1"/>
  </cols>
  <sheetData>
    <row r="2" spans="1:5" x14ac:dyDescent="0.3">
      <c r="A2" t="s">
        <v>0</v>
      </c>
      <c r="B2" t="s">
        <v>3</v>
      </c>
      <c r="C2" t="s">
        <v>6</v>
      </c>
      <c r="D2" t="s">
        <v>4</v>
      </c>
    </row>
    <row r="3" spans="1:5" x14ac:dyDescent="0.3">
      <c r="A3" t="s">
        <v>1</v>
      </c>
      <c r="B3">
        <v>20</v>
      </c>
      <c r="C3">
        <v>80</v>
      </c>
      <c r="D3">
        <v>100</v>
      </c>
    </row>
    <row r="4" spans="1:5" x14ac:dyDescent="0.3">
      <c r="A4" t="s">
        <v>2</v>
      </c>
      <c r="B4">
        <v>50</v>
      </c>
      <c r="C4">
        <v>20</v>
      </c>
    </row>
    <row r="5" spans="1:5" ht="15" thickBot="1" x14ac:dyDescent="0.35"/>
    <row r="6" spans="1:5" ht="15" thickBot="1" x14ac:dyDescent="0.35">
      <c r="A6" s="1" t="s">
        <v>5</v>
      </c>
      <c r="B6" s="2">
        <f>B3*C3+B4*C4</f>
        <v>2600</v>
      </c>
    </row>
    <row r="8" spans="1:5" x14ac:dyDescent="0.3">
      <c r="A8" s="1" t="s">
        <v>7</v>
      </c>
    </row>
    <row r="10" spans="1:5" x14ac:dyDescent="0.3">
      <c r="A10" t="s">
        <v>8</v>
      </c>
      <c r="B10" t="s">
        <v>10</v>
      </c>
      <c r="C10" t="s">
        <v>11</v>
      </c>
      <c r="D10" t="s">
        <v>9</v>
      </c>
      <c r="E10" t="s">
        <v>12</v>
      </c>
    </row>
    <row r="11" spans="1:5" x14ac:dyDescent="0.3">
      <c r="B11">
        <v>2</v>
      </c>
      <c r="C11">
        <v>4</v>
      </c>
      <c r="D11">
        <f>B11*C3+C11*C4</f>
        <v>240</v>
      </c>
      <c r="E11">
        <v>240</v>
      </c>
    </row>
    <row r="13" spans="1:5" x14ac:dyDescent="0.3">
      <c r="A13" t="s">
        <v>13</v>
      </c>
      <c r="B13" t="s">
        <v>1</v>
      </c>
      <c r="C13" t="s">
        <v>2</v>
      </c>
      <c r="D13" t="s">
        <v>9</v>
      </c>
    </row>
    <row r="14" spans="1:5" x14ac:dyDescent="0.3">
      <c r="B14" t="s">
        <v>14</v>
      </c>
      <c r="D14">
        <f>-0.2*C3+0.8*C4</f>
        <v>0</v>
      </c>
    </row>
  </sheetData>
  <scenarios current="0">
    <scenario name="Problem 1" count="2" user="Andrei Cerci" comment="Created by Andrei Cerci on 2/5/2021">
      <inputCells r="C3" val="80"/>
      <inputCells r="C4" val="2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66C4-3954-43D9-90F4-AAE6C2702AA6}">
  <dimension ref="A2:E11"/>
  <sheetViews>
    <sheetView workbookViewId="0">
      <selection activeCell="B6" sqref="B6"/>
    </sheetView>
  </sheetViews>
  <sheetFormatPr defaultRowHeight="14.4" x14ac:dyDescent="0.3"/>
  <cols>
    <col min="1" max="1" width="11.6640625" customWidth="1"/>
    <col min="2" max="2" width="10.6640625" customWidth="1"/>
    <col min="3" max="3" width="10" customWidth="1"/>
    <col min="4" max="4" width="12.77734375" customWidth="1"/>
  </cols>
  <sheetData>
    <row r="2" spans="1:5" x14ac:dyDescent="0.3">
      <c r="A2" t="s">
        <v>0</v>
      </c>
      <c r="B2" t="s">
        <v>15</v>
      </c>
      <c r="C2" t="s">
        <v>6</v>
      </c>
      <c r="D2" t="s">
        <v>16</v>
      </c>
    </row>
    <row r="3" spans="1:5" x14ac:dyDescent="0.3">
      <c r="A3" t="s">
        <v>1</v>
      </c>
      <c r="B3">
        <v>8</v>
      </c>
      <c r="C3">
        <v>100</v>
      </c>
      <c r="D3" t="s">
        <v>17</v>
      </c>
    </row>
    <row r="4" spans="1:5" x14ac:dyDescent="0.3">
      <c r="A4" t="s">
        <v>2</v>
      </c>
      <c r="B4">
        <v>10</v>
      </c>
      <c r="C4">
        <v>200</v>
      </c>
      <c r="D4" t="s">
        <v>18</v>
      </c>
    </row>
    <row r="5" spans="1:5" ht="15" thickBot="1" x14ac:dyDescent="0.35"/>
    <row r="6" spans="1:5" ht="15" thickBot="1" x14ac:dyDescent="0.35">
      <c r="A6" s="1" t="s">
        <v>19</v>
      </c>
      <c r="B6" s="2">
        <f>B3*C3+B4*C4</f>
        <v>2800</v>
      </c>
    </row>
    <row r="8" spans="1:5" x14ac:dyDescent="0.3">
      <c r="A8" s="1" t="s">
        <v>7</v>
      </c>
    </row>
    <row r="9" spans="1:5" x14ac:dyDescent="0.3">
      <c r="B9" t="s">
        <v>23</v>
      </c>
      <c r="C9" t="s">
        <v>24</v>
      </c>
      <c r="D9" t="s">
        <v>9</v>
      </c>
      <c r="E9" t="s">
        <v>22</v>
      </c>
    </row>
    <row r="10" spans="1:5" x14ac:dyDescent="0.3">
      <c r="A10" t="s">
        <v>20</v>
      </c>
      <c r="B10">
        <v>0.5</v>
      </c>
      <c r="C10">
        <v>0.5</v>
      </c>
      <c r="D10">
        <f>B10*C3+C10*C4</f>
        <v>150</v>
      </c>
      <c r="E10">
        <v>150</v>
      </c>
    </row>
    <row r="11" spans="1:5" x14ac:dyDescent="0.3">
      <c r="A11" t="s">
        <v>21</v>
      </c>
      <c r="B11">
        <v>0.6</v>
      </c>
      <c r="C11">
        <v>0.4</v>
      </c>
      <c r="D11">
        <f>C3*B11+C11*C4</f>
        <v>140</v>
      </c>
      <c r="E11">
        <v>145</v>
      </c>
    </row>
  </sheetData>
  <scenarios current="0">
    <scenario name="Problem 2" count="2" user="Andrei Cerci" comment="Created by Andrei Cerci on 2/5/2021">
      <inputCells r="C3" val="100"/>
      <inputCells r="C4" val="2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774-7059-478B-A2B3-8604A7666254}">
  <dimension ref="A2:D15"/>
  <sheetViews>
    <sheetView tabSelected="1" workbookViewId="0">
      <selection activeCell="D15" sqref="D15"/>
    </sheetView>
  </sheetViews>
  <sheetFormatPr defaultRowHeight="14.4" x14ac:dyDescent="0.3"/>
  <cols>
    <col min="1" max="2" width="14" customWidth="1"/>
    <col min="3" max="3" width="12.6640625" customWidth="1"/>
    <col min="4" max="4" width="21.109375" customWidth="1"/>
  </cols>
  <sheetData>
    <row r="2" spans="1:4" x14ac:dyDescent="0.3">
      <c r="A2" t="s">
        <v>25</v>
      </c>
      <c r="B2" t="s">
        <v>3</v>
      </c>
      <c r="C2" t="s">
        <v>6</v>
      </c>
    </row>
    <row r="3" spans="1:4" x14ac:dyDescent="0.3">
      <c r="A3" t="s">
        <v>1</v>
      </c>
      <c r="B3">
        <v>2</v>
      </c>
      <c r="C3">
        <v>0</v>
      </c>
    </row>
    <row r="4" spans="1:4" x14ac:dyDescent="0.3">
      <c r="A4" t="s">
        <v>2</v>
      </c>
      <c r="B4">
        <v>3</v>
      </c>
      <c r="C4">
        <v>17.142857142857142</v>
      </c>
    </row>
    <row r="5" spans="1:4" ht="15" thickBot="1" x14ac:dyDescent="0.35"/>
    <row r="6" spans="1:4" ht="15" thickBot="1" x14ac:dyDescent="0.35">
      <c r="A6" s="1" t="s">
        <v>19</v>
      </c>
      <c r="B6" s="2">
        <f>B3*C3+B4*C4</f>
        <v>51.428571428571431</v>
      </c>
    </row>
    <row r="8" spans="1:4" x14ac:dyDescent="0.3">
      <c r="A8" s="1" t="s">
        <v>7</v>
      </c>
    </row>
    <row r="10" spans="1:4" x14ac:dyDescent="0.3">
      <c r="A10" t="s">
        <v>26</v>
      </c>
      <c r="B10" t="s">
        <v>31</v>
      </c>
      <c r="C10" t="s">
        <v>30</v>
      </c>
    </row>
    <row r="11" spans="1:4" x14ac:dyDescent="0.3">
      <c r="A11" t="s">
        <v>27</v>
      </c>
      <c r="B11">
        <v>10</v>
      </c>
      <c r="C11">
        <v>5</v>
      </c>
    </row>
    <row r="12" spans="1:4" x14ac:dyDescent="0.3">
      <c r="A12" t="s">
        <v>28</v>
      </c>
      <c r="B12">
        <v>6</v>
      </c>
      <c r="C12">
        <v>20</v>
      </c>
    </row>
    <row r="13" spans="1:4" x14ac:dyDescent="0.3">
      <c r="A13" t="s">
        <v>29</v>
      </c>
      <c r="B13">
        <v>8</v>
      </c>
      <c r="C13">
        <v>10</v>
      </c>
    </row>
    <row r="14" spans="1:4" x14ac:dyDescent="0.3">
      <c r="A14" t="s">
        <v>9</v>
      </c>
      <c r="B14">
        <f>24*C3</f>
        <v>0</v>
      </c>
      <c r="C14">
        <f>35*C4</f>
        <v>600</v>
      </c>
    </row>
    <row r="15" spans="1:4" x14ac:dyDescent="0.3">
      <c r="C15" t="s">
        <v>9</v>
      </c>
      <c r="D15">
        <f>B14+C14 - 600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CC47-84CE-403D-8778-F3CFBC870950}">
  <dimension ref="A2:D15"/>
  <sheetViews>
    <sheetView workbookViewId="0">
      <selection activeCell="B6" sqref="B6"/>
    </sheetView>
  </sheetViews>
  <sheetFormatPr defaultRowHeight="14.4" x14ac:dyDescent="0.3"/>
  <cols>
    <col min="1" max="2" width="14" customWidth="1"/>
    <col min="3" max="3" width="12.6640625" customWidth="1"/>
    <col min="4" max="4" width="21.109375" customWidth="1"/>
  </cols>
  <sheetData>
    <row r="2" spans="1:4" x14ac:dyDescent="0.3">
      <c r="A2" t="s">
        <v>25</v>
      </c>
      <c r="B2" t="s">
        <v>3</v>
      </c>
      <c r="C2" t="s">
        <v>6</v>
      </c>
    </row>
    <row r="3" spans="1:4" x14ac:dyDescent="0.3">
      <c r="A3" t="s">
        <v>1</v>
      </c>
      <c r="B3">
        <v>2</v>
      </c>
      <c r="C3">
        <v>0</v>
      </c>
    </row>
    <row r="4" spans="1:4" x14ac:dyDescent="0.3">
      <c r="A4" t="s">
        <v>2</v>
      </c>
      <c r="B4">
        <v>3</v>
      </c>
      <c r="C4">
        <v>17.142857142857142</v>
      </c>
    </row>
    <row r="5" spans="1:4" ht="15" thickBot="1" x14ac:dyDescent="0.35"/>
    <row r="6" spans="1:4" ht="15" thickBot="1" x14ac:dyDescent="0.35">
      <c r="A6" s="1" t="s">
        <v>19</v>
      </c>
      <c r="B6" s="2">
        <f>B3*C3+B4*C4</f>
        <v>51.428571428571431</v>
      </c>
    </row>
    <row r="8" spans="1:4" x14ac:dyDescent="0.3">
      <c r="A8" s="1" t="s">
        <v>7</v>
      </c>
    </row>
    <row r="10" spans="1:4" x14ac:dyDescent="0.3">
      <c r="A10" t="s">
        <v>26</v>
      </c>
      <c r="B10" t="s">
        <v>31</v>
      </c>
      <c r="C10" t="s">
        <v>30</v>
      </c>
    </row>
    <row r="11" spans="1:4" x14ac:dyDescent="0.3">
      <c r="A11" t="s">
        <v>27</v>
      </c>
      <c r="B11">
        <v>10</v>
      </c>
      <c r="C11">
        <v>5</v>
      </c>
    </row>
    <row r="12" spans="1:4" x14ac:dyDescent="0.3">
      <c r="A12" t="s">
        <v>28</v>
      </c>
      <c r="B12">
        <v>6</v>
      </c>
      <c r="C12">
        <v>20</v>
      </c>
    </row>
    <row r="13" spans="1:4" x14ac:dyDescent="0.3">
      <c r="A13" t="s">
        <v>29</v>
      </c>
      <c r="B13">
        <v>8</v>
      </c>
      <c r="C13">
        <v>10</v>
      </c>
    </row>
    <row r="14" spans="1:4" x14ac:dyDescent="0.3">
      <c r="A14" t="s">
        <v>9</v>
      </c>
      <c r="B14">
        <f>24*C3</f>
        <v>0</v>
      </c>
      <c r="C14">
        <f>35*C4</f>
        <v>600</v>
      </c>
    </row>
    <row r="15" spans="1:4" x14ac:dyDescent="0.3">
      <c r="C15" t="s">
        <v>9</v>
      </c>
      <c r="D15">
        <f>B14+C14 - 600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</vt:lpstr>
      <vt:lpstr>Problem 2</vt:lpstr>
      <vt:lpstr>Problem 3 (2)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2021-02-05T16:19:30Z</dcterms:created>
  <dcterms:modified xsi:type="dcterms:W3CDTF">2021-03-01T02:31:27Z</dcterms:modified>
</cp:coreProperties>
</file>