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CSE273\"/>
    </mc:Choice>
  </mc:AlternateContent>
  <xr:revisionPtr revIDLastSave="0" documentId="8_{AA3AE3EA-A929-475F-BC7A-44BF1FE4636F}" xr6:coauthVersionLast="46" xr6:coauthVersionMax="46" xr10:uidLastSave="{00000000-0000-0000-0000-000000000000}"/>
  <bookViews>
    <workbookView xWindow="1440" yWindow="1044" windowWidth="17280" windowHeight="8988" activeTab="1" xr2:uid="{68EAF9DF-E030-4AD1-8AF1-765E4825EDBC}"/>
  </bookViews>
  <sheets>
    <sheet name="Problem 1" sheetId="1" r:id="rId1"/>
    <sheet name="Problem 2" sheetId="2" r:id="rId2"/>
  </sheets>
  <definedNames>
    <definedName name="solver_adj" localSheetId="0" hidden="1">'Problem 1'!$C$4:$C$13</definedName>
    <definedName name="solver_adj" localSheetId="1" hidden="1">'Problem 2'!$C$3:$C$9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'Problem 1'!$C$4:$C$11</definedName>
    <definedName name="solver_lhs1" localSheetId="1" hidden="1">'Problem 2'!$C$3:$C$9</definedName>
    <definedName name="solver_lhs2" localSheetId="0" hidden="1">'Problem 1'!$C$4:$C$11</definedName>
    <definedName name="solver_lhs2" localSheetId="1" hidden="1">'Problem 2'!$C$9</definedName>
    <definedName name="solver_lhs3" localSheetId="0" hidden="1">'Problem 1'!$F$6</definedName>
    <definedName name="solver_lhs3" localSheetId="1" hidden="1">'Problem 2'!$D$11</definedName>
    <definedName name="solver_lhs4" localSheetId="0" hidden="1">'Problem 1'!$G$6</definedName>
    <definedName name="solver_lhs4" localSheetId="1" hidden="1">'Problem 2'!$E$11</definedName>
    <definedName name="solver_lhs5" localSheetId="1" hidden="1">'Problem 2'!$F$11</definedName>
    <definedName name="solver_lhs6" localSheetId="1" hidden="1">'Problem 2'!$G$11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6</definedName>
    <definedName name="solver_nwt" localSheetId="0" hidden="1">1</definedName>
    <definedName name="solver_nwt" localSheetId="1" hidden="1">1</definedName>
    <definedName name="solver_opt" localSheetId="0" hidden="1">'Problem 1'!$H$6</definedName>
    <definedName name="solver_opt" localSheetId="1" hidden="1">'Problem 2'!$B$11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1</definedName>
    <definedName name="solver_rel1" localSheetId="1" hidden="1">4</definedName>
    <definedName name="solver_rel2" localSheetId="0" hidden="1">4</definedName>
    <definedName name="solver_rel2" localSheetId="1" hidden="1">5</definedName>
    <definedName name="solver_rel3" localSheetId="0" hidden="1">2</definedName>
    <definedName name="solver_rel3" localSheetId="1" hidden="1">1</definedName>
    <definedName name="solver_rel4" localSheetId="0" hidden="1">2</definedName>
    <definedName name="solver_rel4" localSheetId="1" hidden="1">1</definedName>
    <definedName name="solver_rel5" localSheetId="1" hidden="1">1</definedName>
    <definedName name="solver_rel6" localSheetId="1" hidden="1">1</definedName>
    <definedName name="solver_rhs1" localSheetId="0" hidden="1">1</definedName>
    <definedName name="solver_rhs1" localSheetId="1" hidden="1">integer</definedName>
    <definedName name="solver_rhs2" localSheetId="0" hidden="1">integer</definedName>
    <definedName name="solver_rhs2" localSheetId="1" hidden="1">binary</definedName>
    <definedName name="solver_rhs3" localSheetId="0" hidden="1">30</definedName>
    <definedName name="solver_rhs3" localSheetId="1" hidden="1">0</definedName>
    <definedName name="solver_rhs4" localSheetId="0" hidden="1">30</definedName>
    <definedName name="solver_rhs4" localSheetId="1" hidden="1">90</definedName>
    <definedName name="solver_rhs5" localSheetId="1" hidden="1">0</definedName>
    <definedName name="solver_rhs6" localSheetId="1" hidden="1">120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/>
  <c r="F11" i="2"/>
  <c r="E11" i="2"/>
  <c r="B11" i="2"/>
  <c r="G6" i="1"/>
  <c r="F6" i="1"/>
  <c r="H6" i="1"/>
</calcChain>
</file>

<file path=xl/sharedStrings.xml><?xml version="1.0" encoding="utf-8"?>
<sst xmlns="http://schemas.openxmlformats.org/spreadsheetml/2006/main" count="33" uniqueCount="32">
  <si>
    <t>Song</t>
  </si>
  <si>
    <t>Time</t>
  </si>
  <si>
    <t>S1</t>
  </si>
  <si>
    <t>S2</t>
  </si>
  <si>
    <t>S3</t>
  </si>
  <si>
    <t>S4</t>
  </si>
  <si>
    <t>S5</t>
  </si>
  <si>
    <t>S6</t>
  </si>
  <si>
    <t>S7</t>
  </si>
  <si>
    <t>S8</t>
  </si>
  <si>
    <t>Side</t>
  </si>
  <si>
    <t>X1</t>
  </si>
  <si>
    <t>X2</t>
  </si>
  <si>
    <t>Unused</t>
  </si>
  <si>
    <t>MB</t>
  </si>
  <si>
    <t>P11</t>
  </si>
  <si>
    <t>P12</t>
  </si>
  <si>
    <t>P21</t>
  </si>
  <si>
    <t>P22</t>
  </si>
  <si>
    <t>P31</t>
  </si>
  <si>
    <t>P32</t>
  </si>
  <si>
    <t>Profit</t>
  </si>
  <si>
    <t>Y</t>
  </si>
  <si>
    <t>Labor Plant 1</t>
  </si>
  <si>
    <t>LaborPlant 2</t>
  </si>
  <si>
    <t>Raw Plant 2</t>
  </si>
  <si>
    <t>Raw Plant 1</t>
  </si>
  <si>
    <t>Total</t>
  </si>
  <si>
    <t>&lt;=0</t>
  </si>
  <si>
    <t>&lt;= 90</t>
  </si>
  <si>
    <t>&lt;= 0</t>
  </si>
  <si>
    <t>&lt;= 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</si>
</sst>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X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FB660-6D20-4F00-8D2E-4E775024B70F}">
  <dimension ref="A3:H13"/>
  <sheetViews>
    <sheetView workbookViewId="0">
      <selection activeCell="C12" sqref="C12"/>
    </sheetView>
  </sheetViews>
  <sheetFormatPr defaultRowHeight="14.4" x14ac:dyDescent="0.3"/>
  <sheetData>
    <row r="3" spans="1:8" x14ac:dyDescent="0.3">
      <c r="A3" t="s">
        <v>0</v>
      </c>
      <c r="B3" t="s">
        <v>14</v>
      </c>
      <c r="C3" t="s">
        <v>10</v>
      </c>
    </row>
    <row r="4" spans="1:8" x14ac:dyDescent="0.3">
      <c r="A4" t="s">
        <v>2</v>
      </c>
      <c r="B4">
        <v>8</v>
      </c>
      <c r="C4">
        <v>1</v>
      </c>
    </row>
    <row r="5" spans="1:8" x14ac:dyDescent="0.3">
      <c r="A5" s="1" t="s">
        <v>3</v>
      </c>
      <c r="B5">
        <v>3</v>
      </c>
      <c r="C5">
        <v>0</v>
      </c>
      <c r="E5" t="s">
        <v>10</v>
      </c>
      <c r="F5">
        <v>1</v>
      </c>
      <c r="G5">
        <v>2</v>
      </c>
      <c r="H5" t="s">
        <v>13</v>
      </c>
    </row>
    <row r="6" spans="1:8" x14ac:dyDescent="0.3">
      <c r="A6" t="s">
        <v>4</v>
      </c>
      <c r="B6">
        <v>5</v>
      </c>
      <c r="C6">
        <v>0</v>
      </c>
      <c r="E6" t="s">
        <v>1</v>
      </c>
      <c r="F6">
        <f>B4*C4+B5*C5+B6*C6+B7*C7+B8*C8+B9*C9+B10*C10+B11*C11 +B12 *C12</f>
        <v>29</v>
      </c>
      <c r="G6">
        <f>B4*C4+B5*C5+B6*C6+B7*C7+B8*C8+B9*C9+B10*C10+B11*C11 +B13 * C13</f>
        <v>29</v>
      </c>
      <c r="H6">
        <f>B12+B13</f>
        <v>2</v>
      </c>
    </row>
    <row r="7" spans="1:8" x14ac:dyDescent="0.3">
      <c r="A7" t="s">
        <v>5</v>
      </c>
      <c r="B7">
        <v>5</v>
      </c>
      <c r="C7">
        <v>0</v>
      </c>
    </row>
    <row r="8" spans="1:8" x14ac:dyDescent="0.3">
      <c r="A8" t="s">
        <v>6</v>
      </c>
      <c r="B8">
        <v>9</v>
      </c>
      <c r="C8">
        <v>1</v>
      </c>
    </row>
    <row r="9" spans="1:8" x14ac:dyDescent="0.3">
      <c r="A9" t="s">
        <v>7</v>
      </c>
      <c r="B9">
        <v>6</v>
      </c>
      <c r="C9">
        <v>0</v>
      </c>
    </row>
    <row r="10" spans="1:8" x14ac:dyDescent="0.3">
      <c r="A10" t="s">
        <v>8</v>
      </c>
      <c r="B10">
        <v>7</v>
      </c>
      <c r="C10">
        <v>0</v>
      </c>
    </row>
    <row r="11" spans="1:8" x14ac:dyDescent="0.3">
      <c r="A11" t="s">
        <v>9</v>
      </c>
      <c r="B11">
        <v>12</v>
      </c>
      <c r="C11">
        <v>1</v>
      </c>
    </row>
    <row r="12" spans="1:8" x14ac:dyDescent="0.3">
      <c r="A12" t="s">
        <v>11</v>
      </c>
      <c r="B12">
        <v>1</v>
      </c>
    </row>
    <row r="13" spans="1:8" x14ac:dyDescent="0.3">
      <c r="A13" s="1" t="s">
        <v>12</v>
      </c>
      <c r="B13">
        <v>1</v>
      </c>
    </row>
  </sheetData>
  <hyperlinks>
    <hyperlink ref="A13" r:id="rId1" display="X@" xr:uid="{46E4545F-DB33-4A90-8654-0C382A5A63B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2C400-696A-4A96-9D09-4F40B8B4B080}">
  <dimension ref="A2:G12"/>
  <sheetViews>
    <sheetView tabSelected="1" workbookViewId="0">
      <selection activeCell="G10" sqref="G10"/>
    </sheetView>
  </sheetViews>
  <sheetFormatPr defaultRowHeight="14.4" x14ac:dyDescent="0.3"/>
  <cols>
    <col min="4" max="4" width="14" customWidth="1"/>
    <col min="5" max="5" width="12.21875" customWidth="1"/>
    <col min="6" max="6" width="12.33203125" customWidth="1"/>
    <col min="7" max="7" width="11.88671875" customWidth="1"/>
  </cols>
  <sheetData>
    <row r="2" spans="1:7" x14ac:dyDescent="0.3">
      <c r="B2" t="s">
        <v>21</v>
      </c>
      <c r="D2" t="s">
        <v>23</v>
      </c>
      <c r="E2" t="s">
        <v>24</v>
      </c>
      <c r="F2" t="s">
        <v>26</v>
      </c>
      <c r="G2" t="s">
        <v>25</v>
      </c>
    </row>
    <row r="3" spans="1:7" x14ac:dyDescent="0.3">
      <c r="A3" t="s">
        <v>15</v>
      </c>
      <c r="B3">
        <v>25</v>
      </c>
      <c r="C3">
        <v>12</v>
      </c>
      <c r="D3">
        <v>3</v>
      </c>
      <c r="F3">
        <v>4</v>
      </c>
    </row>
    <row r="4" spans="1:7" x14ac:dyDescent="0.3">
      <c r="A4" t="s">
        <v>16</v>
      </c>
      <c r="B4">
        <v>25</v>
      </c>
      <c r="C4">
        <v>0</v>
      </c>
      <c r="E4">
        <v>3</v>
      </c>
      <c r="G4">
        <v>4</v>
      </c>
    </row>
    <row r="5" spans="1:7" x14ac:dyDescent="0.3">
      <c r="A5" t="s">
        <v>17</v>
      </c>
      <c r="B5">
        <v>30</v>
      </c>
      <c r="C5">
        <v>16</v>
      </c>
      <c r="D5">
        <v>4</v>
      </c>
      <c r="F5">
        <v>3</v>
      </c>
    </row>
    <row r="6" spans="1:7" x14ac:dyDescent="0.3">
      <c r="A6" t="s">
        <v>18</v>
      </c>
      <c r="B6">
        <v>30</v>
      </c>
      <c r="C6">
        <v>0</v>
      </c>
      <c r="E6">
        <v>4</v>
      </c>
      <c r="G6">
        <v>3</v>
      </c>
    </row>
    <row r="7" spans="1:7" x14ac:dyDescent="0.3">
      <c r="A7" t="s">
        <v>19</v>
      </c>
      <c r="B7">
        <v>22</v>
      </c>
      <c r="C7">
        <v>0</v>
      </c>
      <c r="D7">
        <v>5</v>
      </c>
      <c r="F7">
        <v>6</v>
      </c>
    </row>
    <row r="8" spans="1:7" x14ac:dyDescent="0.3">
      <c r="A8" t="s">
        <v>20</v>
      </c>
      <c r="B8">
        <v>22</v>
      </c>
      <c r="C8">
        <v>0</v>
      </c>
      <c r="E8">
        <v>5</v>
      </c>
      <c r="G8">
        <v>6</v>
      </c>
    </row>
    <row r="9" spans="1:7" x14ac:dyDescent="0.3">
      <c r="A9" t="s">
        <v>22</v>
      </c>
      <c r="C9">
        <v>1</v>
      </c>
      <c r="D9">
        <v>-100</v>
      </c>
      <c r="E9">
        <v>90</v>
      </c>
      <c r="F9">
        <v>-100</v>
      </c>
      <c r="G9">
        <v>120</v>
      </c>
    </row>
    <row r="11" spans="1:7" x14ac:dyDescent="0.3">
      <c r="A11" t="s">
        <v>27</v>
      </c>
      <c r="B11">
        <f>SUMPRODUCT($C$3:$C$9,B3:B9)</f>
        <v>780</v>
      </c>
      <c r="D11">
        <f>SUMPRODUCT($C$3:$C$9,D3:D9)</f>
        <v>0</v>
      </c>
      <c r="E11">
        <f>SUMPRODUCT($C$3:$C$9,E3:E9)</f>
        <v>90</v>
      </c>
      <c r="F11">
        <f>SUMPRODUCT($C$3:$C$9,F3:F9)</f>
        <v>-4</v>
      </c>
      <c r="G11">
        <f>SUMPRODUCT($C$3:$C$9,G3:G9)</f>
        <v>120</v>
      </c>
    </row>
    <row r="12" spans="1:7" x14ac:dyDescent="0.3">
      <c r="D12" t="s">
        <v>28</v>
      </c>
      <c r="E12" t="s">
        <v>29</v>
      </c>
      <c r="F12" t="s">
        <v>30</v>
      </c>
      <c r="G1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1</vt:lpstr>
      <vt:lpstr>Problem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Cerci</dc:creator>
  <cp:lastModifiedBy>Andrei Cerci</cp:lastModifiedBy>
  <dcterms:created xsi:type="dcterms:W3CDTF">2021-03-22T01:16:01Z</dcterms:created>
  <dcterms:modified xsi:type="dcterms:W3CDTF">2021-03-22T02:49:35Z</dcterms:modified>
</cp:coreProperties>
</file>