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rhdhv_geostudio\data\input\excel\"/>
    </mc:Choice>
  </mc:AlternateContent>
  <xr:revisionPtr revIDLastSave="0" documentId="13_ncr:1_{41E879BD-7212-46E6-B0C7-7D39CD61382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npu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A6" i="4"/>
  <c r="B78" i="4" l="1"/>
  <c r="C78" i="4"/>
  <c r="B79" i="4"/>
  <c r="C79" i="4"/>
  <c r="B80" i="4"/>
  <c r="C80" i="4"/>
  <c r="C25" i="4" l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24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4" i="4"/>
  <c r="D6" i="4"/>
  <c r="D7" i="4"/>
  <c r="D8" i="4"/>
  <c r="D9" i="4"/>
  <c r="D10" i="4"/>
  <c r="D11" i="4"/>
  <c r="D12" i="4"/>
  <c r="D13" i="4"/>
  <c r="D14" i="4"/>
  <c r="D5" i="4"/>
  <c r="C7" i="4"/>
  <c r="C8" i="4"/>
  <c r="C9" i="4"/>
  <c r="C10" i="4"/>
  <c r="C11" i="4"/>
  <c r="C12" i="4"/>
  <c r="C13" i="4"/>
  <c r="C14" i="4"/>
  <c r="C6" i="4"/>
</calcChain>
</file>

<file path=xl/sharedStrings.xml><?xml version="1.0" encoding="utf-8"?>
<sst xmlns="http://schemas.openxmlformats.org/spreadsheetml/2006/main" count="81" uniqueCount="78">
  <si>
    <t>Y</t>
  </si>
  <si>
    <t>Depth Top</t>
  </si>
  <si>
    <t>Depth Base</t>
  </si>
  <si>
    <t>Topo</t>
  </si>
  <si>
    <t>Soft Clay</t>
  </si>
  <si>
    <t>Very Soft Peat</t>
  </si>
  <si>
    <t>Peat</t>
  </si>
  <si>
    <t>Soft Peat</t>
  </si>
  <si>
    <t>Soft Silt</t>
  </si>
  <si>
    <t>Firm Silt</t>
  </si>
  <si>
    <t>Very Soft Silt</t>
  </si>
  <si>
    <t>Elev Top</t>
  </si>
  <si>
    <t>Elev Base</t>
  </si>
  <si>
    <t>mCD</t>
  </si>
  <si>
    <t>X</t>
  </si>
  <si>
    <t>at point X= 0.000 Y= 0.655 Z= 0.000</t>
  </si>
  <si>
    <t>at point X= 8.551 Y= 0.600 Z= 0.000</t>
  </si>
  <si>
    <t>at point X= 9.639 Y= -0.439 Z= 0.000</t>
  </si>
  <si>
    <t>at point X= 13.359 Y= -0.778 Z= 0.000</t>
  </si>
  <si>
    <t>at point X= 14.329 Y= 0.458 Z= 0.000</t>
  </si>
  <si>
    <t>at point X= 23.369 Y= 0.857 Z= 0.000</t>
  </si>
  <si>
    <t>at point X= 27.949 Y= 1.773 Z= 0.000</t>
  </si>
  <si>
    <t>at point X= 29.129 Y= 2.458 Z= 0.000</t>
  </si>
  <si>
    <t>at point X= 31.389 Y= 3.327 Z= 0.000</t>
  </si>
  <si>
    <t>at point X= 33.019 Y= 2.006 Z= 0.000</t>
  </si>
  <si>
    <t>at point X= 34.159 Y= 1.507 Z= 0.000</t>
  </si>
  <si>
    <t>at point X= 35.329 Y= 1.178 Z= 0.000</t>
  </si>
  <si>
    <t>at point X= 38.194 Y= 1.015 Z= 0.000</t>
  </si>
  <si>
    <t>at point X= 40.358 Y= 0.502 Z= 0.000</t>
  </si>
  <si>
    <t>at point X= 42.145 Y= 0.511 Z= 0.000</t>
  </si>
  <si>
    <t>at point X= 43.146 Y= 0.236 Z= 0.000</t>
  </si>
  <si>
    <t>at point X= 44.293 Y= -0.366 Z= 0.000</t>
  </si>
  <si>
    <t>at point X= 45.281 Y= -0.733 Z= 0.000</t>
  </si>
  <si>
    <t>at point X= 48.354 Y= -0.429 Z= 0.000</t>
  </si>
  <si>
    <t>at point X= 49.475 Y= 0.536 Z= 0.000</t>
  </si>
  <si>
    <t>at point X= 52.221 Y= 0.219 Z= 0.000</t>
  </si>
  <si>
    <t>at point X= 52.812 Y= -0.487 Z= 0.000</t>
  </si>
  <si>
    <t>at point X= 56.629 Y= -1.286 Z= 0.000</t>
  </si>
  <si>
    <t>at point X= 57.635 Y= -1.596 Z= 0.000</t>
  </si>
  <si>
    <t>at point X= 59.821 Y= -2.694 Z= 0.000</t>
  </si>
  <si>
    <t>at point X= 62.020 Y= -3.072 Z= 0.000</t>
  </si>
  <si>
    <t>at point X= 63.075 Y= -2.915 Z= 0.000</t>
  </si>
  <si>
    <t>at point X= 64.119 Y= -3.592 Z= 0.000</t>
  </si>
  <si>
    <t>at point X= 65.177 Y= -3.972 Z= 0.000</t>
  </si>
  <si>
    <t>at point X= 66.264 Y= -3.867 Z= 0.000</t>
  </si>
  <si>
    <t>at point X= 68.339 Y= -3.833 Z= 0.000</t>
  </si>
  <si>
    <t>at point X= 69.376 Y= -3.590 Z= 0.000</t>
  </si>
  <si>
    <t>at point X= 70.436 Y= -4.099 Z= 0.000</t>
  </si>
  <si>
    <t>at point X= 71.499 Y= -4.296 Z= 0.000</t>
  </si>
  <si>
    <t>at point X= 72.558 Y= -4.250 Z= 0.000</t>
  </si>
  <si>
    <t>at point X= 73.601 Y= -4.303 Z= 0.000</t>
  </si>
  <si>
    <t>at point X= 74.636 Y= -4.287 Z= 0.000</t>
  </si>
  <si>
    <t>at point X= 75.695 Y= -4.124 Z= 0.000</t>
  </si>
  <si>
    <t>at point X= 77.784 Y= -4.021 Z= 0.000</t>
  </si>
  <si>
    <t>at point X= 78.840 Y= -3.757 Z= 0.000</t>
  </si>
  <si>
    <t>at point X= 79.912 Y= -3.139 Z= 0.000</t>
  </si>
  <si>
    <t>at point X= 80.998 Y= -2.176 Z= 0.000</t>
  </si>
  <si>
    <t>at point X= 84.959 Y= -0.669 Z= 0.000</t>
  </si>
  <si>
    <t>at point X= 87.210 Y= -0.701 Z= 0.000</t>
  </si>
  <si>
    <t>at point X= 90.380 Y= 0.436 Z= 0.000</t>
  </si>
  <si>
    <t>at point X= 91.479 Y= 1.199 Z= 0.000</t>
  </si>
  <si>
    <t>at point X= 92.697 Y= 1.815 Z= 0.000</t>
  </si>
  <si>
    <t>at point X= 94.816 Y= 3.182 Z= 0.000</t>
  </si>
  <si>
    <t>at point X= 95.886 Y= 3.265 Z= 0.000</t>
  </si>
  <si>
    <t>at point X= 97.311 Y= 2.964 Z= 0.000</t>
  </si>
  <si>
    <t>at point X= 100.260 Y= 1.789 Z= 0.000</t>
  </si>
  <si>
    <t>at point X= 102.684 Y= 1.188 Z= 0.000</t>
  </si>
  <si>
    <t>at point X= 104.283 Y= 1.149 Z= 0.000</t>
  </si>
  <si>
    <t>at point X= 107.972 Y= 0.730 Z= 0.000</t>
  </si>
  <si>
    <t>at point X= 109.541 Y= 0.480 Z= 0.000</t>
  </si>
  <si>
    <t>at point X= 112.754 Y= 0.657 Z= 0.000</t>
  </si>
  <si>
    <t>at point X= 114.206 Y= 0.600 Z= 0.000</t>
  </si>
  <si>
    <t>Input Yellow Cells</t>
  </si>
  <si>
    <t>Topography Points</t>
  </si>
  <si>
    <t>MaerialDescription</t>
  </si>
  <si>
    <t>Stratigraphy</t>
  </si>
  <si>
    <t>Top Elevation</t>
  </si>
  <si>
    <t>Very Dense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</si>
</sst>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C852-8D01-49C0-B5D9-9DDC782B580C}">
  <sheetPr codeName="Sheet5"/>
  <dimension ref="A1:H80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33" bestFit="1" customWidth="1"/>
    <col min="2" max="2" width="19.140625" customWidth="1"/>
    <col min="3" max="3" width="17" bestFit="1" customWidth="1"/>
    <col min="4" max="4" width="11" bestFit="1" customWidth="1"/>
    <col min="5" max="5" width="53.7109375" customWidth="1"/>
    <col min="6" max="6" width="13.42578125" bestFit="1" customWidth="1"/>
  </cols>
  <sheetData>
    <row r="1" spans="1:8" x14ac:dyDescent="0.25">
      <c r="B1" s="1" t="s">
        <v>76</v>
      </c>
      <c r="C1" s="2">
        <v>2.87</v>
      </c>
      <c r="D1" t="s">
        <v>13</v>
      </c>
      <c r="E1" s="4" t="s">
        <v>72</v>
      </c>
    </row>
    <row r="2" spans="1:8" x14ac:dyDescent="0.25">
      <c r="E2" s="6"/>
    </row>
    <row r="3" spans="1:8" x14ac:dyDescent="0.25">
      <c r="A3" s="5" t="s">
        <v>75</v>
      </c>
      <c r="B3" s="1"/>
      <c r="C3" s="1"/>
      <c r="D3" s="1"/>
      <c r="F3" s="1"/>
    </row>
    <row r="4" spans="1:8" x14ac:dyDescent="0.25">
      <c r="A4" s="1" t="s">
        <v>1</v>
      </c>
      <c r="B4" s="1" t="s">
        <v>2</v>
      </c>
      <c r="C4" s="1" t="s">
        <v>11</v>
      </c>
      <c r="D4" s="1" t="s">
        <v>12</v>
      </c>
      <c r="E4" s="1" t="s">
        <v>74</v>
      </c>
      <c r="F4" s="1"/>
      <c r="G4" s="1"/>
      <c r="H4" s="1"/>
    </row>
    <row r="5" spans="1:8" x14ac:dyDescent="0.25">
      <c r="A5" t="s">
        <v>3</v>
      </c>
      <c r="B5" s="3">
        <v>2.6</v>
      </c>
      <c r="C5" t="s">
        <v>3</v>
      </c>
      <c r="D5">
        <f>$C$1-B5</f>
        <v>0.27</v>
      </c>
      <c r="E5" s="3" t="s">
        <v>4</v>
      </c>
    </row>
    <row r="6" spans="1:8" x14ac:dyDescent="0.25">
      <c r="A6">
        <f>B5</f>
        <v>2.6</v>
      </c>
      <c r="B6" s="3">
        <v>4.0999999999999996</v>
      </c>
      <c r="C6">
        <f>$C$1-A6</f>
        <v>0.27</v>
      </c>
      <c r="D6">
        <f t="shared" ref="D6:D14" si="0">$C$1-B6</f>
        <v>-1.2299999999999995</v>
      </c>
      <c r="E6" s="3" t="s">
        <v>5</v>
      </c>
    </row>
    <row r="7" spans="1:8" x14ac:dyDescent="0.25">
      <c r="A7">
        <f t="shared" ref="A7:A14" si="1">B6</f>
        <v>4.0999999999999996</v>
      </c>
      <c r="B7" s="3">
        <v>5</v>
      </c>
      <c r="C7">
        <f t="shared" ref="C7:C14" si="2">$C$1-A7</f>
        <v>-1.2299999999999995</v>
      </c>
      <c r="D7">
        <f t="shared" si="0"/>
        <v>-2.13</v>
      </c>
      <c r="E7" s="3" t="s">
        <v>6</v>
      </c>
    </row>
    <row r="8" spans="1:8" x14ac:dyDescent="0.25">
      <c r="A8">
        <f t="shared" si="1"/>
        <v>5</v>
      </c>
      <c r="B8" s="3">
        <v>8</v>
      </c>
      <c r="C8">
        <f t="shared" si="2"/>
        <v>-2.13</v>
      </c>
      <c r="D8">
        <f t="shared" si="0"/>
        <v>-5.13</v>
      </c>
      <c r="E8" s="3" t="s">
        <v>7</v>
      </c>
    </row>
    <row r="9" spans="1:8" x14ac:dyDescent="0.25">
      <c r="A9">
        <f t="shared" si="1"/>
        <v>8</v>
      </c>
      <c r="B9" s="3">
        <v>8.6999999999999993</v>
      </c>
      <c r="C9">
        <f t="shared" si="2"/>
        <v>-5.13</v>
      </c>
      <c r="D9">
        <f t="shared" si="0"/>
        <v>-5.8299999999999992</v>
      </c>
      <c r="E9" s="3" t="s">
        <v>8</v>
      </c>
    </row>
    <row r="10" spans="1:8" x14ac:dyDescent="0.25">
      <c r="A10">
        <f t="shared" si="1"/>
        <v>8.6999999999999993</v>
      </c>
      <c r="B10" s="3">
        <v>10</v>
      </c>
      <c r="C10">
        <f t="shared" si="2"/>
        <v>-5.8299999999999992</v>
      </c>
      <c r="D10">
        <f t="shared" si="0"/>
        <v>-7.13</v>
      </c>
      <c r="E10" s="3" t="s">
        <v>9</v>
      </c>
    </row>
    <row r="11" spans="1:8" x14ac:dyDescent="0.25">
      <c r="A11">
        <f t="shared" si="1"/>
        <v>10</v>
      </c>
      <c r="B11" s="3">
        <v>10.7</v>
      </c>
      <c r="C11">
        <f t="shared" si="2"/>
        <v>-7.13</v>
      </c>
      <c r="D11">
        <f t="shared" si="0"/>
        <v>-7.8299999999999992</v>
      </c>
      <c r="E11" s="3" t="s">
        <v>10</v>
      </c>
    </row>
    <row r="12" spans="1:8" x14ac:dyDescent="0.25">
      <c r="A12">
        <f t="shared" si="1"/>
        <v>10.7</v>
      </c>
      <c r="B12" s="3">
        <v>13</v>
      </c>
      <c r="C12">
        <f t="shared" si="2"/>
        <v>-7.8299999999999992</v>
      </c>
      <c r="D12">
        <f t="shared" si="0"/>
        <v>-10.129999999999999</v>
      </c>
      <c r="E12" s="3" t="s">
        <v>9</v>
      </c>
    </row>
    <row r="13" spans="1:8" x14ac:dyDescent="0.25">
      <c r="A13">
        <f t="shared" si="1"/>
        <v>13</v>
      </c>
      <c r="B13" s="3">
        <v>14.9</v>
      </c>
      <c r="C13">
        <f t="shared" si="2"/>
        <v>-10.129999999999999</v>
      </c>
      <c r="D13">
        <f t="shared" si="0"/>
        <v>-12.030000000000001</v>
      </c>
      <c r="E13" s="3" t="s">
        <v>8</v>
      </c>
    </row>
    <row r="14" spans="1:8" x14ac:dyDescent="0.25">
      <c r="A14">
        <f t="shared" si="1"/>
        <v>14.9</v>
      </c>
      <c r="B14" s="3">
        <v>15.6</v>
      </c>
      <c r="C14">
        <f t="shared" si="2"/>
        <v>-12.030000000000001</v>
      </c>
      <c r="D14">
        <f t="shared" si="0"/>
        <v>-12.73</v>
      </c>
      <c r="E14" s="3" t="s">
        <v>77</v>
      </c>
    </row>
    <row r="15" spans="1:8" x14ac:dyDescent="0.25">
      <c r="B15" s="3"/>
      <c r="E15" s="3"/>
    </row>
    <row r="16" spans="1:8" x14ac:dyDescent="0.25">
      <c r="B16" s="3"/>
      <c r="E16" s="3"/>
    </row>
    <row r="17" spans="1:5" x14ac:dyDescent="0.25">
      <c r="B17" s="3"/>
      <c r="E17" s="3"/>
    </row>
    <row r="18" spans="1:5" x14ac:dyDescent="0.25">
      <c r="B18" s="3"/>
      <c r="E18" s="3"/>
    </row>
    <row r="19" spans="1:5" x14ac:dyDescent="0.25">
      <c r="B19" s="3"/>
      <c r="E19" s="3"/>
    </row>
    <row r="20" spans="1:5" x14ac:dyDescent="0.25">
      <c r="B20" s="3"/>
      <c r="E20" s="3"/>
    </row>
    <row r="23" spans="1:5" x14ac:dyDescent="0.25">
      <c r="A23" s="5" t="s">
        <v>73</v>
      </c>
      <c r="B23" s="1" t="s">
        <v>14</v>
      </c>
      <c r="C23" s="1" t="s">
        <v>0</v>
      </c>
    </row>
    <row r="24" spans="1:5" x14ac:dyDescent="0.25">
      <c r="A24" t="s">
        <v>15</v>
      </c>
      <c r="B24" s="2" t="str">
        <f>MID(A24, FIND("X=", A24) + 2, FIND(" Y=", A24) - FIND("X=", A24) - 2)</f>
        <v xml:space="preserve"> 0.000</v>
      </c>
      <c r="C24" s="2" t="str">
        <f>MID(A24, FIND("Y=", A24) + 2, FIND(" Z=", A24) - FIND("Y=", A24) - 2)</f>
        <v xml:space="preserve"> 0.655</v>
      </c>
    </row>
    <row r="25" spans="1:5" x14ac:dyDescent="0.25">
      <c r="A25" t="s">
        <v>16</v>
      </c>
      <c r="B25" s="2" t="str">
        <f t="shared" ref="B25:B77" si="3">MID(A25, FIND("X=", A25) + 2, FIND(" Y=", A25) - FIND("X=", A25) - 2)</f>
        <v xml:space="preserve"> 8.551</v>
      </c>
      <c r="C25" s="2" t="str">
        <f t="shared" ref="C25:C77" si="4">MID(A25, FIND("Y=", A25) + 2, FIND(" Z=", A25) - FIND("Y=", A25) - 2)</f>
        <v xml:space="preserve"> 0.600</v>
      </c>
    </row>
    <row r="26" spans="1:5" x14ac:dyDescent="0.25">
      <c r="A26" t="s">
        <v>17</v>
      </c>
      <c r="B26" s="2" t="str">
        <f t="shared" si="3"/>
        <v xml:space="preserve"> 9.639</v>
      </c>
      <c r="C26" s="2" t="str">
        <f t="shared" si="4"/>
        <v xml:space="preserve"> -0.439</v>
      </c>
    </row>
    <row r="27" spans="1:5" x14ac:dyDescent="0.25">
      <c r="A27" t="s">
        <v>18</v>
      </c>
      <c r="B27" s="2" t="str">
        <f t="shared" si="3"/>
        <v xml:space="preserve"> 13.359</v>
      </c>
      <c r="C27" s="2" t="str">
        <f t="shared" si="4"/>
        <v xml:space="preserve"> -0.778</v>
      </c>
    </row>
    <row r="28" spans="1:5" x14ac:dyDescent="0.25">
      <c r="A28" t="s">
        <v>19</v>
      </c>
      <c r="B28" s="2" t="str">
        <f t="shared" si="3"/>
        <v xml:space="preserve"> 14.329</v>
      </c>
      <c r="C28" s="2" t="str">
        <f t="shared" si="4"/>
        <v xml:space="preserve"> 0.458</v>
      </c>
    </row>
    <row r="29" spans="1:5" x14ac:dyDescent="0.25">
      <c r="A29" t="s">
        <v>20</v>
      </c>
      <c r="B29" s="2" t="str">
        <f t="shared" si="3"/>
        <v xml:space="preserve"> 23.369</v>
      </c>
      <c r="C29" s="2" t="str">
        <f t="shared" si="4"/>
        <v xml:space="preserve"> 0.857</v>
      </c>
    </row>
    <row r="30" spans="1:5" x14ac:dyDescent="0.25">
      <c r="A30" t="s">
        <v>21</v>
      </c>
      <c r="B30" s="2" t="str">
        <f t="shared" si="3"/>
        <v xml:space="preserve"> 27.949</v>
      </c>
      <c r="C30" s="2" t="str">
        <f t="shared" si="4"/>
        <v xml:space="preserve"> 1.773</v>
      </c>
    </row>
    <row r="31" spans="1:5" x14ac:dyDescent="0.25">
      <c r="A31" t="s">
        <v>22</v>
      </c>
      <c r="B31" s="2" t="str">
        <f t="shared" si="3"/>
        <v xml:space="preserve"> 29.129</v>
      </c>
      <c r="C31" s="2" t="str">
        <f t="shared" si="4"/>
        <v xml:space="preserve"> 2.458</v>
      </c>
    </row>
    <row r="32" spans="1:5" x14ac:dyDescent="0.25">
      <c r="A32" t="s">
        <v>23</v>
      </c>
      <c r="B32" s="2" t="str">
        <f t="shared" si="3"/>
        <v xml:space="preserve"> 31.389</v>
      </c>
      <c r="C32" s="2" t="str">
        <f t="shared" si="4"/>
        <v xml:space="preserve"> 3.327</v>
      </c>
    </row>
    <row r="33" spans="1:3" x14ac:dyDescent="0.25">
      <c r="A33" t="s">
        <v>24</v>
      </c>
      <c r="B33" s="2" t="str">
        <f t="shared" si="3"/>
        <v xml:space="preserve"> 33.019</v>
      </c>
      <c r="C33" s="2" t="str">
        <f t="shared" si="4"/>
        <v xml:space="preserve"> 2.006</v>
      </c>
    </row>
    <row r="34" spans="1:3" x14ac:dyDescent="0.25">
      <c r="A34" t="s">
        <v>25</v>
      </c>
      <c r="B34" s="2" t="str">
        <f t="shared" si="3"/>
        <v xml:space="preserve"> 34.159</v>
      </c>
      <c r="C34" s="2" t="str">
        <f t="shared" si="4"/>
        <v xml:space="preserve"> 1.507</v>
      </c>
    </row>
    <row r="35" spans="1:3" x14ac:dyDescent="0.25">
      <c r="A35" t="s">
        <v>26</v>
      </c>
      <c r="B35" s="2" t="str">
        <f t="shared" si="3"/>
        <v xml:space="preserve"> 35.329</v>
      </c>
      <c r="C35" s="2" t="str">
        <f t="shared" si="4"/>
        <v xml:space="preserve"> 1.178</v>
      </c>
    </row>
    <row r="36" spans="1:3" x14ac:dyDescent="0.25">
      <c r="A36" t="s">
        <v>27</v>
      </c>
      <c r="B36" s="2" t="str">
        <f t="shared" si="3"/>
        <v xml:space="preserve"> 38.194</v>
      </c>
      <c r="C36" s="2" t="str">
        <f t="shared" si="4"/>
        <v xml:space="preserve"> 1.015</v>
      </c>
    </row>
    <row r="37" spans="1:3" x14ac:dyDescent="0.25">
      <c r="A37" t="s">
        <v>28</v>
      </c>
      <c r="B37" s="2" t="str">
        <f t="shared" si="3"/>
        <v xml:space="preserve"> 40.358</v>
      </c>
      <c r="C37" s="2" t="str">
        <f t="shared" si="4"/>
        <v xml:space="preserve"> 0.502</v>
      </c>
    </row>
    <row r="38" spans="1:3" x14ac:dyDescent="0.25">
      <c r="A38" t="s">
        <v>29</v>
      </c>
      <c r="B38" s="2" t="str">
        <f t="shared" si="3"/>
        <v xml:space="preserve"> 42.145</v>
      </c>
      <c r="C38" s="2" t="str">
        <f t="shared" si="4"/>
        <v xml:space="preserve"> 0.511</v>
      </c>
    </row>
    <row r="39" spans="1:3" x14ac:dyDescent="0.25">
      <c r="A39" t="s">
        <v>30</v>
      </c>
      <c r="B39" s="2" t="str">
        <f t="shared" si="3"/>
        <v xml:space="preserve"> 43.146</v>
      </c>
      <c r="C39" s="2" t="str">
        <f t="shared" si="4"/>
        <v xml:space="preserve"> 0.236</v>
      </c>
    </row>
    <row r="40" spans="1:3" x14ac:dyDescent="0.25">
      <c r="A40" t="s">
        <v>31</v>
      </c>
      <c r="B40" s="2" t="str">
        <f t="shared" si="3"/>
        <v xml:space="preserve"> 44.293</v>
      </c>
      <c r="C40" s="2" t="str">
        <f t="shared" si="4"/>
        <v xml:space="preserve"> -0.366</v>
      </c>
    </row>
    <row r="41" spans="1:3" x14ac:dyDescent="0.25">
      <c r="A41" t="s">
        <v>32</v>
      </c>
      <c r="B41" s="2" t="str">
        <f t="shared" si="3"/>
        <v xml:space="preserve"> 45.281</v>
      </c>
      <c r="C41" s="2" t="str">
        <f t="shared" si="4"/>
        <v xml:space="preserve"> -0.733</v>
      </c>
    </row>
    <row r="42" spans="1:3" x14ac:dyDescent="0.25">
      <c r="A42" t="s">
        <v>33</v>
      </c>
      <c r="B42" s="2" t="str">
        <f t="shared" si="3"/>
        <v xml:space="preserve"> 48.354</v>
      </c>
      <c r="C42" s="2" t="str">
        <f t="shared" si="4"/>
        <v xml:space="preserve"> -0.429</v>
      </c>
    </row>
    <row r="43" spans="1:3" x14ac:dyDescent="0.25">
      <c r="A43" t="s">
        <v>34</v>
      </c>
      <c r="B43" s="2" t="str">
        <f t="shared" si="3"/>
        <v xml:space="preserve"> 49.475</v>
      </c>
      <c r="C43" s="2" t="str">
        <f t="shared" si="4"/>
        <v xml:space="preserve"> 0.536</v>
      </c>
    </row>
    <row r="44" spans="1:3" x14ac:dyDescent="0.25">
      <c r="A44" t="s">
        <v>35</v>
      </c>
      <c r="B44" s="2" t="str">
        <f t="shared" si="3"/>
        <v xml:space="preserve"> 52.221</v>
      </c>
      <c r="C44" s="2" t="str">
        <f t="shared" si="4"/>
        <v xml:space="preserve"> 0.219</v>
      </c>
    </row>
    <row r="45" spans="1:3" x14ac:dyDescent="0.25">
      <c r="A45" t="s">
        <v>36</v>
      </c>
      <c r="B45" s="2" t="str">
        <f t="shared" si="3"/>
        <v xml:space="preserve"> 52.812</v>
      </c>
      <c r="C45" s="2" t="str">
        <f t="shared" si="4"/>
        <v xml:space="preserve"> -0.487</v>
      </c>
    </row>
    <row r="46" spans="1:3" x14ac:dyDescent="0.25">
      <c r="A46" t="s">
        <v>37</v>
      </c>
      <c r="B46" s="2" t="str">
        <f t="shared" si="3"/>
        <v xml:space="preserve"> 56.629</v>
      </c>
      <c r="C46" s="2" t="str">
        <f t="shared" si="4"/>
        <v xml:space="preserve"> -1.286</v>
      </c>
    </row>
    <row r="47" spans="1:3" x14ac:dyDescent="0.25">
      <c r="A47" t="s">
        <v>38</v>
      </c>
      <c r="B47" s="2" t="str">
        <f t="shared" si="3"/>
        <v xml:space="preserve"> 57.635</v>
      </c>
      <c r="C47" s="2" t="str">
        <f t="shared" si="4"/>
        <v xml:space="preserve"> -1.596</v>
      </c>
    </row>
    <row r="48" spans="1:3" x14ac:dyDescent="0.25">
      <c r="A48" t="s">
        <v>39</v>
      </c>
      <c r="B48" s="2" t="str">
        <f t="shared" si="3"/>
        <v xml:space="preserve"> 59.821</v>
      </c>
      <c r="C48" s="2" t="str">
        <f t="shared" si="4"/>
        <v xml:space="preserve"> -2.694</v>
      </c>
    </row>
    <row r="49" spans="1:3" x14ac:dyDescent="0.25">
      <c r="A49" t="s">
        <v>40</v>
      </c>
      <c r="B49" s="2" t="str">
        <f t="shared" si="3"/>
        <v xml:space="preserve"> 62.020</v>
      </c>
      <c r="C49" s="2" t="str">
        <f t="shared" si="4"/>
        <v xml:space="preserve"> -3.072</v>
      </c>
    </row>
    <row r="50" spans="1:3" x14ac:dyDescent="0.25">
      <c r="A50" t="s">
        <v>41</v>
      </c>
      <c r="B50" s="2" t="str">
        <f t="shared" si="3"/>
        <v xml:space="preserve"> 63.075</v>
      </c>
      <c r="C50" s="2" t="str">
        <f t="shared" si="4"/>
        <v xml:space="preserve"> -2.915</v>
      </c>
    </row>
    <row r="51" spans="1:3" x14ac:dyDescent="0.25">
      <c r="A51" t="s">
        <v>42</v>
      </c>
      <c r="B51" s="2" t="str">
        <f t="shared" si="3"/>
        <v xml:space="preserve"> 64.119</v>
      </c>
      <c r="C51" s="2" t="str">
        <f t="shared" si="4"/>
        <v xml:space="preserve"> -3.592</v>
      </c>
    </row>
    <row r="52" spans="1:3" x14ac:dyDescent="0.25">
      <c r="A52" t="s">
        <v>43</v>
      </c>
      <c r="B52" s="2" t="str">
        <f t="shared" si="3"/>
        <v xml:space="preserve"> 65.177</v>
      </c>
      <c r="C52" s="2" t="str">
        <f t="shared" si="4"/>
        <v xml:space="preserve"> -3.972</v>
      </c>
    </row>
    <row r="53" spans="1:3" x14ac:dyDescent="0.25">
      <c r="A53" t="s">
        <v>44</v>
      </c>
      <c r="B53" s="2" t="str">
        <f t="shared" si="3"/>
        <v xml:space="preserve"> 66.264</v>
      </c>
      <c r="C53" s="2" t="str">
        <f t="shared" si="4"/>
        <v xml:space="preserve"> -3.867</v>
      </c>
    </row>
    <row r="54" spans="1:3" x14ac:dyDescent="0.25">
      <c r="A54" t="s">
        <v>45</v>
      </c>
      <c r="B54" s="2" t="str">
        <f t="shared" si="3"/>
        <v xml:space="preserve"> 68.339</v>
      </c>
      <c r="C54" s="2" t="str">
        <f t="shared" si="4"/>
        <v xml:space="preserve"> -3.833</v>
      </c>
    </row>
    <row r="55" spans="1:3" x14ac:dyDescent="0.25">
      <c r="A55" t="s">
        <v>46</v>
      </c>
      <c r="B55" s="2" t="str">
        <f t="shared" si="3"/>
        <v xml:space="preserve"> 69.376</v>
      </c>
      <c r="C55" s="2" t="str">
        <f t="shared" si="4"/>
        <v xml:space="preserve"> -3.590</v>
      </c>
    </row>
    <row r="56" spans="1:3" x14ac:dyDescent="0.25">
      <c r="A56" t="s">
        <v>47</v>
      </c>
      <c r="B56" s="2" t="str">
        <f t="shared" si="3"/>
        <v xml:space="preserve"> 70.436</v>
      </c>
      <c r="C56" s="2" t="str">
        <f t="shared" si="4"/>
        <v xml:space="preserve"> -4.099</v>
      </c>
    </row>
    <row r="57" spans="1:3" x14ac:dyDescent="0.25">
      <c r="A57" t="s">
        <v>48</v>
      </c>
      <c r="B57" s="2" t="str">
        <f t="shared" si="3"/>
        <v xml:space="preserve"> 71.499</v>
      </c>
      <c r="C57" s="2" t="str">
        <f t="shared" si="4"/>
        <v xml:space="preserve"> -4.296</v>
      </c>
    </row>
    <row r="58" spans="1:3" x14ac:dyDescent="0.25">
      <c r="A58" t="s">
        <v>49</v>
      </c>
      <c r="B58" s="2" t="str">
        <f t="shared" si="3"/>
        <v xml:space="preserve"> 72.558</v>
      </c>
      <c r="C58" s="2" t="str">
        <f t="shared" si="4"/>
        <v xml:space="preserve"> -4.250</v>
      </c>
    </row>
    <row r="59" spans="1:3" x14ac:dyDescent="0.25">
      <c r="A59" t="s">
        <v>50</v>
      </c>
      <c r="B59" s="2" t="str">
        <f t="shared" si="3"/>
        <v xml:space="preserve"> 73.601</v>
      </c>
      <c r="C59" s="2" t="str">
        <f t="shared" si="4"/>
        <v xml:space="preserve"> -4.303</v>
      </c>
    </row>
    <row r="60" spans="1:3" x14ac:dyDescent="0.25">
      <c r="A60" t="s">
        <v>51</v>
      </c>
      <c r="B60" s="2" t="str">
        <f t="shared" si="3"/>
        <v xml:space="preserve"> 74.636</v>
      </c>
      <c r="C60" s="2" t="str">
        <f t="shared" si="4"/>
        <v xml:space="preserve"> -4.287</v>
      </c>
    </row>
    <row r="61" spans="1:3" x14ac:dyDescent="0.25">
      <c r="A61" t="s">
        <v>52</v>
      </c>
      <c r="B61" s="2" t="str">
        <f t="shared" si="3"/>
        <v xml:space="preserve"> 75.695</v>
      </c>
      <c r="C61" s="2" t="str">
        <f t="shared" si="4"/>
        <v xml:space="preserve"> -4.124</v>
      </c>
    </row>
    <row r="62" spans="1:3" x14ac:dyDescent="0.25">
      <c r="A62" t="s">
        <v>53</v>
      </c>
      <c r="B62" s="2" t="str">
        <f t="shared" si="3"/>
        <v xml:space="preserve"> 77.784</v>
      </c>
      <c r="C62" s="2" t="str">
        <f t="shared" si="4"/>
        <v xml:space="preserve"> -4.021</v>
      </c>
    </row>
    <row r="63" spans="1:3" x14ac:dyDescent="0.25">
      <c r="A63" t="s">
        <v>54</v>
      </c>
      <c r="B63" s="2" t="str">
        <f t="shared" si="3"/>
        <v xml:space="preserve"> 78.840</v>
      </c>
      <c r="C63" s="2" t="str">
        <f t="shared" si="4"/>
        <v xml:space="preserve"> -3.757</v>
      </c>
    </row>
    <row r="64" spans="1:3" x14ac:dyDescent="0.25">
      <c r="A64" t="s">
        <v>55</v>
      </c>
      <c r="B64" s="2" t="str">
        <f t="shared" si="3"/>
        <v xml:space="preserve"> 79.912</v>
      </c>
      <c r="C64" s="2" t="str">
        <f t="shared" si="4"/>
        <v xml:space="preserve"> -3.139</v>
      </c>
    </row>
    <row r="65" spans="1:3" x14ac:dyDescent="0.25">
      <c r="A65" t="s">
        <v>56</v>
      </c>
      <c r="B65" s="2" t="str">
        <f t="shared" si="3"/>
        <v xml:space="preserve"> 80.998</v>
      </c>
      <c r="C65" s="2" t="str">
        <f t="shared" si="4"/>
        <v xml:space="preserve"> -2.176</v>
      </c>
    </row>
    <row r="66" spans="1:3" x14ac:dyDescent="0.25">
      <c r="A66" t="s">
        <v>57</v>
      </c>
      <c r="B66" s="2" t="str">
        <f t="shared" si="3"/>
        <v xml:space="preserve"> 84.959</v>
      </c>
      <c r="C66" s="2" t="str">
        <f t="shared" si="4"/>
        <v xml:space="preserve"> -0.669</v>
      </c>
    </row>
    <row r="67" spans="1:3" x14ac:dyDescent="0.25">
      <c r="A67" t="s">
        <v>58</v>
      </c>
      <c r="B67" s="2" t="str">
        <f t="shared" si="3"/>
        <v xml:space="preserve"> 87.210</v>
      </c>
      <c r="C67" s="2" t="str">
        <f t="shared" si="4"/>
        <v xml:space="preserve"> -0.701</v>
      </c>
    </row>
    <row r="68" spans="1:3" x14ac:dyDescent="0.25">
      <c r="A68" t="s">
        <v>59</v>
      </c>
      <c r="B68" s="2" t="str">
        <f t="shared" si="3"/>
        <v xml:space="preserve"> 90.380</v>
      </c>
      <c r="C68" s="2" t="str">
        <f t="shared" si="4"/>
        <v xml:space="preserve"> 0.436</v>
      </c>
    </row>
    <row r="69" spans="1:3" x14ac:dyDescent="0.25">
      <c r="A69" t="s">
        <v>60</v>
      </c>
      <c r="B69" s="2" t="str">
        <f t="shared" si="3"/>
        <v xml:space="preserve"> 91.479</v>
      </c>
      <c r="C69" s="2" t="str">
        <f t="shared" si="4"/>
        <v xml:space="preserve"> 1.199</v>
      </c>
    </row>
    <row r="70" spans="1:3" x14ac:dyDescent="0.25">
      <c r="A70" t="s">
        <v>61</v>
      </c>
      <c r="B70" s="2" t="str">
        <f t="shared" si="3"/>
        <v xml:space="preserve"> 92.697</v>
      </c>
      <c r="C70" s="2" t="str">
        <f t="shared" si="4"/>
        <v xml:space="preserve"> 1.815</v>
      </c>
    </row>
    <row r="71" spans="1:3" x14ac:dyDescent="0.25">
      <c r="A71" t="s">
        <v>62</v>
      </c>
      <c r="B71" s="2" t="str">
        <f t="shared" si="3"/>
        <v xml:space="preserve"> 94.816</v>
      </c>
      <c r="C71" s="2" t="str">
        <f t="shared" si="4"/>
        <v xml:space="preserve"> 3.182</v>
      </c>
    </row>
    <row r="72" spans="1:3" x14ac:dyDescent="0.25">
      <c r="A72" t="s">
        <v>63</v>
      </c>
      <c r="B72" s="2" t="str">
        <f t="shared" si="3"/>
        <v xml:space="preserve"> 95.886</v>
      </c>
      <c r="C72" s="2" t="str">
        <f t="shared" si="4"/>
        <v xml:space="preserve"> 3.265</v>
      </c>
    </row>
    <row r="73" spans="1:3" x14ac:dyDescent="0.25">
      <c r="A73" t="s">
        <v>64</v>
      </c>
      <c r="B73" s="2" t="str">
        <f t="shared" si="3"/>
        <v xml:space="preserve"> 97.311</v>
      </c>
      <c r="C73" s="2" t="str">
        <f t="shared" si="4"/>
        <v xml:space="preserve"> 2.964</v>
      </c>
    </row>
    <row r="74" spans="1:3" x14ac:dyDescent="0.25">
      <c r="A74" t="s">
        <v>65</v>
      </c>
      <c r="B74" s="2" t="str">
        <f t="shared" si="3"/>
        <v xml:space="preserve"> 100.260</v>
      </c>
      <c r="C74" s="2" t="str">
        <f t="shared" si="4"/>
        <v xml:space="preserve"> 1.789</v>
      </c>
    </row>
    <row r="75" spans="1:3" x14ac:dyDescent="0.25">
      <c r="A75" t="s">
        <v>66</v>
      </c>
      <c r="B75" s="2" t="str">
        <f t="shared" si="3"/>
        <v xml:space="preserve"> 102.684</v>
      </c>
      <c r="C75" s="2" t="str">
        <f t="shared" si="4"/>
        <v xml:space="preserve"> 1.188</v>
      </c>
    </row>
    <row r="76" spans="1:3" x14ac:dyDescent="0.25">
      <c r="A76" t="s">
        <v>67</v>
      </c>
      <c r="B76" s="2" t="str">
        <f t="shared" si="3"/>
        <v xml:space="preserve"> 104.283</v>
      </c>
      <c r="C76" s="2" t="str">
        <f t="shared" si="4"/>
        <v xml:space="preserve"> 1.149</v>
      </c>
    </row>
    <row r="77" spans="1:3" x14ac:dyDescent="0.25">
      <c r="A77" t="s">
        <v>68</v>
      </c>
      <c r="B77" s="2" t="str">
        <f t="shared" si="3"/>
        <v xml:space="preserve"> 107.972</v>
      </c>
      <c r="C77" s="2" t="str">
        <f t="shared" si="4"/>
        <v xml:space="preserve"> 0.730</v>
      </c>
    </row>
    <row r="78" spans="1:3" x14ac:dyDescent="0.25">
      <c r="A78" t="s">
        <v>69</v>
      </c>
      <c r="B78" s="2" t="str">
        <f t="shared" ref="B78:B80" si="5">MID(A78, FIND("X=", A78) + 2, FIND(" Y=", A78) - FIND("X=", A78) - 2)</f>
        <v xml:space="preserve"> 109.541</v>
      </c>
      <c r="C78" s="2" t="str">
        <f t="shared" ref="C78:C80" si="6">MID(A78, FIND("Y=", A78) + 2, FIND(" Z=", A78) - FIND("Y=", A78) - 2)</f>
        <v xml:space="preserve"> 0.480</v>
      </c>
    </row>
    <row r="79" spans="1:3" x14ac:dyDescent="0.25">
      <c r="A79" t="s">
        <v>70</v>
      </c>
      <c r="B79" s="2" t="str">
        <f t="shared" si="5"/>
        <v xml:space="preserve"> 112.754</v>
      </c>
      <c r="C79" s="2" t="str">
        <f t="shared" si="6"/>
        <v xml:space="preserve"> 0.657</v>
      </c>
    </row>
    <row r="80" spans="1:3" x14ac:dyDescent="0.25">
      <c r="A80" t="s">
        <v>71</v>
      </c>
      <c r="B80" s="2" t="str">
        <f t="shared" si="5"/>
        <v xml:space="preserve"> 114.206</v>
      </c>
      <c r="C80" s="2" t="str">
        <f t="shared" si="6"/>
        <v xml:space="preserve"> 0.600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D04E512317971246A70007214C44DBE500F251F3885C8B644F9508AEF9B49133EF00BD3406AE16EB364EAA7C3A90B6B89D59" ma:contentTypeVersion="16" ma:contentTypeDescription="" ma:contentTypeScope="" ma:versionID="83236540a68c9adba30d7b9e941dfedf">
  <xsd:schema xmlns:xsd="http://www.w3.org/2001/XMLSchema" xmlns:xs="http://www.w3.org/2001/XMLSchema" xmlns:p="http://schemas.microsoft.com/office/2006/metadata/properties" xmlns:ns1="http://schemas.microsoft.com/sharepoint/v3" xmlns:ns2="6ab9ba8c-88a1-4897-9db4-25ff998e6c6a" xmlns:ns3="1f7c374a-a7e7-41cc-85a6-e3c0b0acf864" targetNamespace="http://schemas.microsoft.com/office/2006/metadata/properties" ma:root="true" ma:fieldsID="d343e6d45fb8cb9268dc968a057c82f7" ns1:_="" ns2:_="" ns3:_="">
    <xsd:import namespace="http://schemas.microsoft.com/sharepoint/v3"/>
    <xsd:import namespace="6ab9ba8c-88a1-4897-9db4-25ff998e6c6a"/>
    <xsd:import namespace="1f7c374a-a7e7-41cc-85a6-e3c0b0acf864"/>
    <xsd:element name="properties">
      <xsd:complexType>
        <xsd:sequence>
          <xsd:element name="documentManagement">
            <xsd:complexType>
              <xsd:all>
                <xsd:element ref="ns2:Document_x0020_Reference" minOccurs="0"/>
                <xsd:element ref="ns2:Planned_x0020_Delivery_x0020_Date1" minOccurs="0"/>
                <xsd:element ref="ns2:Responsible_x0020_Party1" minOccurs="0"/>
                <xsd:element ref="ns1:V3Comment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V3Comments" ma:index="11" nillable="true" ma:displayName="Append-Only Comments" ma:internalName="V3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9ba8c-88a1-4897-9db4-25ff998e6c6a" elementFormDefault="qualified">
    <xsd:import namespace="http://schemas.microsoft.com/office/2006/documentManagement/types"/>
    <xsd:import namespace="http://schemas.microsoft.com/office/infopath/2007/PartnerControls"/>
    <xsd:element name="Document_x0020_Reference" ma:index="8" nillable="true" ma:displayName="Document Reference" ma:default="" ma:internalName="Document_x0020_Reference">
      <xsd:simpleType>
        <xsd:restriction base="dms:Text">
          <xsd:maxLength value="255"/>
        </xsd:restriction>
      </xsd:simpleType>
    </xsd:element>
    <xsd:element name="Planned_x0020_Delivery_x0020_Date1" ma:index="9" nillable="true" ma:displayName="Planned Delivery Date" ma:default="" ma:format="DateOnly" ma:internalName="Planned_x0020_Delivery_x0020_Date1">
      <xsd:simpleType>
        <xsd:restriction base="dms:DateTime"/>
      </xsd:simpleType>
    </xsd:element>
    <xsd:element name="Responsible_x0020_Party1" ma:index="10" nillable="true" ma:displayName="Responsible Party" ma:default="" ma:internalName="Responsible_x0020_Party1">
      <xsd:simpleType>
        <xsd:restriction base="dms:Text">
          <xsd:maxLength value="255"/>
        </xsd:restriction>
      </xsd:simpleType>
    </xsd:element>
    <xsd:element name="TaxCatchAll" ma:index="18" nillable="true" ma:displayName="Taxonomy Catch All Column" ma:hidden="true" ma:list="{78649c2c-b103-4a7d-88a9-93c320bf5ea9}" ma:internalName="TaxCatchAll" ma:showField="CatchAllData" ma:web="6ab9ba8c-88a1-4897-9db4-25ff998e6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c374a-a7e7-41cc-85a6-e3c0b0acf8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0e8c0c4-99b0-4330-9541-42321b27e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CC72DF-9C11-4761-BB7F-EFEB348388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CDB5D-9366-4B4C-B491-CB5A11993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ab9ba8c-88a1-4897-9db4-25ff998e6c6a"/>
    <ds:schemaRef ds:uri="1f7c374a-a7e7-41cc-85a6-e3c0b0acf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 Sang Ceron Tang</dc:creator>
  <cp:lastModifiedBy>Siu Sang Ceron Tang</cp:lastModifiedBy>
  <dcterms:created xsi:type="dcterms:W3CDTF">2015-06-05T18:17:20Z</dcterms:created>
  <dcterms:modified xsi:type="dcterms:W3CDTF">2024-08-14T13:08:05Z</dcterms:modified>
</cp:coreProperties>
</file>