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B PHD 14\Desktop\bbFinal\Notebooks\"/>
    </mc:Choice>
  </mc:AlternateContent>
  <xr:revisionPtr revIDLastSave="0" documentId="13_ncr:1_{4B536178-C369-40F9-B7B6-3B2F7AF03FA3}" xr6:coauthVersionLast="36" xr6:coauthVersionMax="36" xr10:uidLastSave="{00000000-0000-0000-0000-000000000000}"/>
  <bookViews>
    <workbookView xWindow="0" yWindow="0" windowWidth="19140" windowHeight="5010" activeTab="2" xr2:uid="{00000000-000D-0000-FFFF-FFFF00000000}"/>
  </bookViews>
  <sheets>
    <sheet name="ReadMe" sheetId="4" r:id="rId1"/>
    <sheet name="Table 1 - OLS, GLS" sheetId="12" r:id="rId2"/>
    <sheet name="Table 2 - Model comparison" sheetId="5" r:id="rId3"/>
    <sheet name="Table 3 - Probit" sheetId="1" r:id="rId4"/>
    <sheet name="Marginal effects" sheetId="3" r:id="rId5"/>
    <sheet name="Marginal effects (sorted)" sheetId="9" r:id="rId6"/>
    <sheet name="OLS, GLS" sheetId="11" r:id="rId7"/>
    <sheet name="Probit Results (sorted)" sheetId="7" r:id="rId8"/>
  </sheets>
  <definedNames>
    <definedName name="_xlnm._FilterDatabase" localSheetId="4" hidden="1">'Marginal effects'!$A$1:$H$14</definedName>
    <definedName name="_xlnm._FilterDatabase" localSheetId="5" hidden="1">'Marginal effects (sorted)'!$A$2:$H$15</definedName>
  </definedNames>
  <calcPr calcId="191029"/>
</workbook>
</file>

<file path=xl/calcChain.xml><?xml version="1.0" encoding="utf-8"?>
<calcChain xmlns="http://schemas.openxmlformats.org/spreadsheetml/2006/main">
  <c r="C30" i="11" l="1"/>
  <c r="C31" i="11"/>
  <c r="C32" i="11"/>
  <c r="C33" i="11"/>
  <c r="C34" i="11"/>
  <c r="C35" i="11"/>
  <c r="C36" i="11"/>
  <c r="C37" i="11"/>
  <c r="C38" i="11"/>
  <c r="C39" i="11"/>
  <c r="C40" i="11"/>
  <c r="C29" i="11"/>
  <c r="B30" i="11"/>
  <c r="B31" i="11"/>
  <c r="B32" i="11"/>
  <c r="B33" i="11"/>
  <c r="B34" i="11"/>
  <c r="B35" i="11"/>
  <c r="B36" i="11"/>
  <c r="B37" i="11"/>
  <c r="B38" i="11"/>
  <c r="B39" i="11"/>
  <c r="B40" i="11"/>
  <c r="B29" i="11"/>
</calcChain>
</file>

<file path=xl/sharedStrings.xml><?xml version="1.0" encoding="utf-8"?>
<sst xmlns="http://schemas.openxmlformats.org/spreadsheetml/2006/main" count="456" uniqueCount="197">
  <si>
    <t>Now</t>
  </si>
  <si>
    <t>Lag 3</t>
  </si>
  <si>
    <t>Lag 6</t>
  </si>
  <si>
    <t>Lead 3</t>
  </si>
  <si>
    <t>Lead 6</t>
  </si>
  <si>
    <t>Lead 8</t>
  </si>
  <si>
    <t>Lead 16</t>
  </si>
  <si>
    <t>const</t>
  </si>
  <si>
    <t>Employment</t>
  </si>
  <si>
    <t>Prices</t>
  </si>
  <si>
    <t>Manufacturing</t>
  </si>
  <si>
    <t>Construction</t>
  </si>
  <si>
    <t>0.02
(0.43)</t>
  </si>
  <si>
    <t>Uncertainty</t>
  </si>
  <si>
    <t>Resources</t>
  </si>
  <si>
    <t>Transportation</t>
  </si>
  <si>
    <t>0.16***
(0.0)</t>
  </si>
  <si>
    <t>Outlook</t>
  </si>
  <si>
    <t>Labor</t>
  </si>
  <si>
    <t>0.01
(0.72)</t>
  </si>
  <si>
    <t>-0.01
(0.66)</t>
  </si>
  <si>
    <t>Capital</t>
  </si>
  <si>
    <t>Trade</t>
  </si>
  <si>
    <t>Topic</t>
  </si>
  <si>
    <t>Pseudo R-squared</t>
  </si>
  <si>
    <t>0.05
(0.13)</t>
  </si>
  <si>
    <t>0.05**
(0.01)</t>
  </si>
  <si>
    <t>0.01
(0.79)</t>
  </si>
  <si>
    <t>AUC</t>
  </si>
  <si>
    <t>0.04
(0.06)</t>
  </si>
  <si>
    <t>-0.1**
(0.0)</t>
  </si>
  <si>
    <t>0.2**
(0.0)</t>
  </si>
  <si>
    <t>0.1**
(0.0)</t>
  </si>
  <si>
    <t>0.13**
(0.0)</t>
  </si>
  <si>
    <t>0.11**
(0.0)</t>
  </si>
  <si>
    <t>-0.17**
(0.0)</t>
  </si>
  <si>
    <t>-0.11*
(0.03)</t>
  </si>
  <si>
    <t>0.18**
(0.0)</t>
  </si>
  <si>
    <t>0.12**
(0.01)</t>
  </si>
  <si>
    <t>-5.08**
(0.0)</t>
  </si>
  <si>
    <t>0.05
(0.07)</t>
  </si>
  <si>
    <t>0.05**
(0.0)</t>
  </si>
  <si>
    <t>-0.14*
(0.0)</t>
  </si>
  <si>
    <t>-0.06
(0.09)</t>
  </si>
  <si>
    <t>0.11**
(0.01)</t>
  </si>
  <si>
    <t>-0.01
(0.48)</t>
  </si>
  <si>
    <t>0.04
(0.29)</t>
  </si>
  <si>
    <t>0.05
(0.054)</t>
  </si>
  <si>
    <t>-2.0*
(0.0)</t>
  </si>
  <si>
    <t>-2.95**
(0.0)</t>
  </si>
  <si>
    <t>0.05*
(0.03)</t>
  </si>
  <si>
    <t>0.03
(0.21)</t>
  </si>
  <si>
    <t>0.04**
(0.0)</t>
  </si>
  <si>
    <t>0.08**
(0.0)</t>
  </si>
  <si>
    <t>-0.12**
(0.01)</t>
  </si>
  <si>
    <t>0.15**
(0.0)</t>
  </si>
  <si>
    <t>0.19*
(0.0)</t>
  </si>
  <si>
    <t>0.07
(0.07)</t>
  </si>
  <si>
    <t>0.06*
(0.013)</t>
  </si>
  <si>
    <t>-4.16**
(0.0)</t>
  </si>
  <si>
    <t>0.22**
(0.0)</t>
  </si>
  <si>
    <t>0.02
(0.49)</t>
  </si>
  <si>
    <t>0.02
(0.27)</t>
  </si>
  <si>
    <t>-0.03
(0.49)</t>
  </si>
  <si>
    <t>-0.11
(0.06)</t>
  </si>
  <si>
    <t>0.11*
(0.03)</t>
  </si>
  <si>
    <t>-0.13
(0.6)</t>
  </si>
  <si>
    <t>-1.8**
(0.0)</t>
  </si>
  <si>
    <t>0.02
(0.39)</t>
  </si>
  <si>
    <t>-0.03
(0.23)</t>
  </si>
  <si>
    <t>0.01
(0.45)</t>
  </si>
  <si>
    <t>-0.02
(0.46)</t>
  </si>
  <si>
    <t>-0.04
(0.20)</t>
  </si>
  <si>
    <t>-0.01
(0.8)</t>
  </si>
  <si>
    <t>0.1*
(0.03)</t>
  </si>
  <si>
    <t>-0.03
(0.34)</t>
  </si>
  <si>
    <t>-0.28**
(0.0)</t>
  </si>
  <si>
    <t>-0.82**
(0.01)</t>
  </si>
  <si>
    <t>0.09**
(0.0)</t>
  </si>
  <si>
    <t>-0.01
(0.76)</t>
  </si>
  <si>
    <t>0.02
(0.32)</t>
  </si>
  <si>
    <t>-0.07*
(0.03)</t>
  </si>
  <si>
    <t>-0.1*
(0)</t>
  </si>
  <si>
    <t>0.14**
(0.0)</t>
  </si>
  <si>
    <t>0.03
(0.5)</t>
  </si>
  <si>
    <t>-0.18**
(0.01)</t>
  </si>
  <si>
    <t>-0.91*
(0.02)</t>
  </si>
  <si>
    <t>0.08*
(0.01)</t>
  </si>
  <si>
    <t>0.02
(0.33)</t>
  </si>
  <si>
    <t>-0.09**
(0.0)</t>
  </si>
  <si>
    <t>-0.07*
(0.02)</t>
  </si>
  <si>
    <t>0.02
(0.11)</t>
  </si>
  <si>
    <t>0.02
(0.44)</t>
  </si>
  <si>
    <t>-0.12**
(0.0)</t>
  </si>
  <si>
    <t>-0.08**
(0.0)</t>
  </si>
  <si>
    <t>0.04
(0.11)</t>
  </si>
  <si>
    <t>Negative and significant</t>
  </si>
  <si>
    <t>Positive and significant</t>
  </si>
  <si>
    <t>Notes</t>
  </si>
  <si>
    <t>Strong forecasting power for capital</t>
  </si>
  <si>
    <t>Second-strongest forecaster after capital</t>
  </si>
  <si>
    <t>Short-term influence</t>
  </si>
  <si>
    <t>Odd negative influence at long horizons</t>
  </si>
  <si>
    <t>Backcasting value</t>
  </si>
  <si>
    <t>Weird negative effect on backcasting</t>
  </si>
  <si>
    <t>Marginal forecasting value</t>
  </si>
  <si>
    <t>Weird negative effect on forecasting</t>
  </si>
  <si>
    <t>Backcasting value like resources, construction</t>
  </si>
  <si>
    <t>Rank - Backcasting</t>
  </si>
  <si>
    <t>Rank - Forecasting</t>
  </si>
  <si>
    <t>Rank - Nowcasting</t>
  </si>
  <si>
    <t>Seems like mainly backcasting</t>
  </si>
  <si>
    <t>Brier Score</t>
  </si>
  <si>
    <t>AIC</t>
  </si>
  <si>
    <t>BIC</t>
  </si>
  <si>
    <t>Falling employment</t>
  </si>
  <si>
    <t>Rising prices</t>
  </si>
  <si>
    <t>Manufacturing slump</t>
  </si>
  <si>
    <t>Construction slowdown</t>
  </si>
  <si>
    <t>Growing uncertainty</t>
  </si>
  <si>
    <t>Resource concerns</t>
  </si>
  <si>
    <t>Transportation woes</t>
  </si>
  <si>
    <t>Pessimistic outlook</t>
  </si>
  <si>
    <t>Labor problems</t>
  </si>
  <si>
    <t>Capital cutbacks</t>
  </si>
  <si>
    <t>Trade disruptions</t>
  </si>
  <si>
    <t>Table 1</t>
  </si>
  <si>
    <t>Probit model results</t>
  </si>
  <si>
    <t>** significant at 1% level</t>
  </si>
  <si>
    <t>* significant at 5% level</t>
  </si>
  <si>
    <t>Table 2</t>
  </si>
  <si>
    <t>Model predictive performance metrics</t>
  </si>
  <si>
    <t>OLS Regression Results</t>
  </si>
  <si>
    <t>Dep. Variable:</t>
  </si>
  <si>
    <t>normalized_sentiment</t>
  </si>
  <si>
    <t>R-squared:</t>
  </si>
  <si>
    <t>Model:</t>
  </si>
  <si>
    <t>OLS</t>
  </si>
  <si>
    <t>Adj. R-squared:</t>
  </si>
  <si>
    <t>Method:</t>
  </si>
  <si>
    <t>Least Squares</t>
  </si>
  <si>
    <t>F-statistic:</t>
  </si>
  <si>
    <t>Date:</t>
  </si>
  <si>
    <t>Mon, 16 Dec 2024</t>
  </si>
  <si>
    <t>Prob (F-statistic):</t>
  </si>
  <si>
    <t>Time:</t>
  </si>
  <si>
    <t>Log-Likelihood:</t>
  </si>
  <si>
    <t>No. Observations:</t>
  </si>
  <si>
    <t>AIC:</t>
  </si>
  <si>
    <t>Df Residuals:</t>
  </si>
  <si>
    <t>BIC:</t>
  </si>
  <si>
    <t>Df Model:</t>
  </si>
  <si>
    <t>Covariance Type:</t>
  </si>
  <si>
    <t>HC3</t>
  </si>
  <si>
    <t>coef</t>
  </si>
  <si>
    <t>std err</t>
  </si>
  <si>
    <t>z</t>
  </si>
  <si>
    <t>P&gt;|z|</t>
  </si>
  <si>
    <t>[0.025</t>
  </si>
  <si>
    <t>0.975]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</si>
  <si>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</si>
  <si>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</si>
  <si>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</si>
  <si>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</si>
  <si>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</si>
  <si>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</si>
  <si>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</si>
  <si>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</si>
  <si>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**</t>
  </si>
  <si>
    <t>*</t>
  </si>
  <si>
    <t>GLSAR Regression Results</t>
  </si>
  <si>
    <t>GLSAR</t>
  </si>
  <si>
    <t>nonrobust</t>
  </si>
  <si>
    <t>t</t>
  </si>
  <si>
    <t>P&gt;|t|</t>
  </si>
  <si>
    <t>0.72**
(&lt;.01)</t>
  </si>
  <si>
    <t>0.56**
(&lt;.01)</t>
  </si>
  <si>
    <t>-0.01**
(&lt;.01)</t>
  </si>
  <si>
    <t>0.00
(0.16)</t>
  </si>
  <si>
    <t>-0.03**
(&lt;.01)</t>
  </si>
  <si>
    <t>-0.02**
(&lt;.01)</t>
  </si>
  <si>
    <t>0.01**
(&lt;.01)</t>
  </si>
  <si>
    <t>0.00
(0.83)</t>
  </si>
  <si>
    <t>-0.01
(0.17)</t>
  </si>
  <si>
    <t>0.00
(0.50)</t>
  </si>
  <si>
    <t>-0.06**
(&lt;.01)</t>
  </si>
  <si>
    <t>-0.01*
(0.01)</t>
  </si>
  <si>
    <t>0.00
(0.21)</t>
  </si>
  <si>
    <t>-0.01*
(0.03)</t>
  </si>
  <si>
    <t>0.00
(0.07)</t>
  </si>
  <si>
    <t>0.00
(0.40)</t>
  </si>
  <si>
    <t>GLS</t>
  </si>
  <si>
    <t>n</t>
  </si>
  <si>
    <t>Regression results of Beige Book topics on sentiment</t>
  </si>
  <si>
    <t>Probit Model Time Horizon</t>
  </si>
  <si>
    <t>Probit time horizon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</si>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</sst>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42" applyNumberFormat="1" applyFont="1"/>
    <xf numFmtId="11" fontId="0" fillId="0" borderId="0" xfId="0" applyNumberFormat="1"/>
    <xf numFmtId="0" fontId="0" fillId="33" borderId="0" xfId="0" applyFill="1" applyAlignment="1">
      <alignment wrapText="1"/>
    </xf>
    <xf numFmtId="0" fontId="0" fillId="34" borderId="0" xfId="0" quotePrefix="1" applyFill="1" applyAlignment="1">
      <alignment wrapText="1"/>
    </xf>
    <xf numFmtId="0" fontId="0" fillId="34" borderId="0" xfId="0" applyFill="1"/>
    <xf numFmtId="0" fontId="0" fillId="33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0" borderId="0" xfId="0" quotePrefix="1" applyAlignment="1">
      <alignment vertical="center"/>
    </xf>
    <xf numFmtId="0" fontId="16" fillId="0" borderId="0" xfId="0" applyFont="1"/>
    <xf numFmtId="0" fontId="18" fillId="0" borderId="0" xfId="0" applyFont="1"/>
    <xf numFmtId="21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wrapText="1"/>
    </xf>
    <xf numFmtId="0" fontId="0" fillId="35" borderId="0" xfId="0" applyFill="1"/>
    <xf numFmtId="0" fontId="0" fillId="35" borderId="0" xfId="0" applyFill="1" applyAlignment="1">
      <alignment horizontal="center" wrapText="1"/>
    </xf>
    <xf numFmtId="0" fontId="18" fillId="0" borderId="10" xfId="0" applyFon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quotePrefix="1" applyBorder="1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0" fillId="0" borderId="0" xfId="0" applyFill="1"/>
    <xf numFmtId="2" fontId="0" fillId="3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8" fillId="35" borderId="0" xfId="0" applyFont="1" applyFill="1" applyBorder="1"/>
    <xf numFmtId="0" fontId="0" fillId="35" borderId="0" xfId="0" applyFill="1" applyBorder="1" applyAlignment="1">
      <alignment horizontal="center"/>
    </xf>
    <xf numFmtId="0" fontId="0" fillId="0" borderId="0" xfId="0" applyFont="1"/>
    <xf numFmtId="0" fontId="0" fillId="0" borderId="10" xfId="0" quotePrefix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306737</xdr:colOff>
      <xdr:row>2</xdr:row>
      <xdr:rowOff>154983</xdr:rowOff>
    </xdr:from>
    <xdr:to>
      <xdr:col>4</xdr:col>
      <xdr:colOff>495300</xdr:colOff>
      <xdr:row>9</xdr:row>
      <xdr:rowOff>48895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AC3FBB-47E5-4836-AA15-44BEDB8CF346}"/>
            </a:ext>
          </a:extLst>
        </xdr:cNvPr>
        <xdr:cNvSpPr txBox="1"/>
      </xdr:nvSpPr>
      <xdr:spPr>
        <a:xfrm>
          <a:off x="916337" y="520743"/>
          <a:ext cx="2017363" cy="11740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models include 11 topics after two (lending and consumption) were dropped because of multicollinearity concerns.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0363-DC39-4C1C-8AB9-A5A57EBCEB32}">
  <dimension ref="A1"/>
  <sheetViews>
    <sheetView zoomScale="280" zoomScaleNormal="280" workbookViewId="0">
      <selection activeCell="A2" sqref="A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2426-656B-4734-8778-A39B744102BC}">
  <dimension ref="A1:C25"/>
  <sheetViews>
    <sheetView showGridLines="0" workbookViewId="0">
      <selection activeCell="F8" sqref="F8"/>
    </sheetView>
  </sheetViews>
  <sheetFormatPr defaultRowHeight="14.5" x14ac:dyDescent="0.35"/>
  <cols>
    <col min="1" max="1" width="19.90625" bestFit="1" customWidth="1"/>
    <col min="2" max="2" width="19.7265625" bestFit="1" customWidth="1"/>
    <col min="3" max="3" width="14.90625" bestFit="1" customWidth="1"/>
    <col min="4" max="4" width="15.453125" customWidth="1"/>
  </cols>
  <sheetData>
    <row r="1" spans="1:3" x14ac:dyDescent="0.35">
      <c r="A1" s="13" t="s">
        <v>126</v>
      </c>
    </row>
    <row r="2" spans="1:3" x14ac:dyDescent="0.35">
      <c r="A2" s="14" t="s">
        <v>193</v>
      </c>
    </row>
    <row r="3" spans="1:3" x14ac:dyDescent="0.35">
      <c r="A3" s="14"/>
    </row>
    <row r="4" spans="1:3" x14ac:dyDescent="0.35">
      <c r="A4" s="18"/>
      <c r="B4" s="38" t="s">
        <v>137</v>
      </c>
      <c r="C4" s="38" t="s">
        <v>191</v>
      </c>
    </row>
    <row r="5" spans="1:3" ht="29" x14ac:dyDescent="0.35">
      <c r="A5" s="18" t="s">
        <v>8</v>
      </c>
      <c r="B5" s="19" t="s">
        <v>177</v>
      </c>
      <c r="C5" s="19" t="s">
        <v>177</v>
      </c>
    </row>
    <row r="6" spans="1:3" ht="29" x14ac:dyDescent="0.35">
      <c r="A6" s="20" t="s">
        <v>9</v>
      </c>
      <c r="B6" s="21" t="s">
        <v>177</v>
      </c>
      <c r="C6" s="21" t="s">
        <v>178</v>
      </c>
    </row>
    <row r="7" spans="1:3" ht="29" x14ac:dyDescent="0.35">
      <c r="A7" t="s">
        <v>10</v>
      </c>
      <c r="B7" s="16" t="s">
        <v>179</v>
      </c>
      <c r="C7" s="16" t="s">
        <v>180</v>
      </c>
    </row>
    <row r="8" spans="1:3" ht="29" x14ac:dyDescent="0.35">
      <c r="A8" s="20" t="s">
        <v>11</v>
      </c>
      <c r="B8" s="21" t="s">
        <v>177</v>
      </c>
      <c r="C8" s="21" t="s">
        <v>177</v>
      </c>
    </row>
    <row r="9" spans="1:3" ht="29" x14ac:dyDescent="0.35">
      <c r="A9" t="s">
        <v>13</v>
      </c>
      <c r="B9" s="16" t="s">
        <v>181</v>
      </c>
      <c r="C9" s="16" t="s">
        <v>182</v>
      </c>
    </row>
    <row r="10" spans="1:3" ht="29" x14ac:dyDescent="0.35">
      <c r="A10" s="20" t="s">
        <v>14</v>
      </c>
      <c r="B10" s="21" t="s">
        <v>183</v>
      </c>
      <c r="C10" s="21" t="s">
        <v>177</v>
      </c>
    </row>
    <row r="11" spans="1:3" ht="29" x14ac:dyDescent="0.35">
      <c r="A11" t="s">
        <v>15</v>
      </c>
      <c r="B11" s="16" t="s">
        <v>181</v>
      </c>
      <c r="C11" s="16" t="s">
        <v>184</v>
      </c>
    </row>
    <row r="12" spans="1:3" ht="29" x14ac:dyDescent="0.35">
      <c r="A12" s="20" t="s">
        <v>17</v>
      </c>
      <c r="B12" s="21" t="s">
        <v>185</v>
      </c>
      <c r="C12" s="21" t="s">
        <v>179</v>
      </c>
    </row>
    <row r="13" spans="1:3" ht="29" x14ac:dyDescent="0.35">
      <c r="A13" t="s">
        <v>18</v>
      </c>
      <c r="B13" s="16" t="s">
        <v>186</v>
      </c>
      <c r="C13" s="16" t="s">
        <v>187</v>
      </c>
    </row>
    <row r="14" spans="1:3" ht="29" x14ac:dyDescent="0.35">
      <c r="A14" s="20" t="s">
        <v>21</v>
      </c>
      <c r="B14" s="21" t="s">
        <v>179</v>
      </c>
      <c r="C14" s="21" t="s">
        <v>188</v>
      </c>
    </row>
    <row r="15" spans="1:3" ht="29" x14ac:dyDescent="0.35">
      <c r="A15" t="s">
        <v>22</v>
      </c>
      <c r="B15" s="16" t="s">
        <v>189</v>
      </c>
      <c r="C15" s="16" t="s">
        <v>190</v>
      </c>
    </row>
    <row r="16" spans="1:3" ht="29" x14ac:dyDescent="0.35">
      <c r="A16" s="20" t="s">
        <v>7</v>
      </c>
      <c r="B16" s="21" t="s">
        <v>175</v>
      </c>
      <c r="C16" s="21" t="s">
        <v>176</v>
      </c>
    </row>
    <row r="17" spans="1:3" x14ac:dyDescent="0.35">
      <c r="A17" t="s">
        <v>138</v>
      </c>
      <c r="B17" s="17">
        <v>0.70499999999999996</v>
      </c>
      <c r="C17" s="17">
        <v>0.39700000000000002</v>
      </c>
    </row>
    <row r="18" spans="1:3" x14ac:dyDescent="0.35">
      <c r="A18" t="s">
        <v>161</v>
      </c>
      <c r="B18" s="17">
        <v>1.016</v>
      </c>
      <c r="C18" s="17">
        <v>2.1160000000000001</v>
      </c>
    </row>
    <row r="19" spans="1:3" x14ac:dyDescent="0.35">
      <c r="A19" t="s">
        <v>141</v>
      </c>
      <c r="B19" s="17">
        <v>107</v>
      </c>
      <c r="C19" s="17">
        <v>29.04</v>
      </c>
    </row>
    <row r="20" spans="1:3" x14ac:dyDescent="0.35">
      <c r="A20" t="s">
        <v>144</v>
      </c>
      <c r="B20" s="17">
        <v>5.5600000000000001E-119</v>
      </c>
      <c r="C20" s="17">
        <v>3.9100000000000003E-46</v>
      </c>
    </row>
    <row r="21" spans="1:3" x14ac:dyDescent="0.35">
      <c r="A21" t="s">
        <v>146</v>
      </c>
      <c r="B21" s="17">
        <v>88.935000000000002</v>
      </c>
      <c r="C21" s="17">
        <v>237.52</v>
      </c>
    </row>
    <row r="22" spans="1:3" x14ac:dyDescent="0.35">
      <c r="A22" t="s">
        <v>148</v>
      </c>
      <c r="B22" s="17">
        <v>-153.9</v>
      </c>
      <c r="C22" s="17">
        <v>-451</v>
      </c>
    </row>
    <row r="23" spans="1:3" x14ac:dyDescent="0.35">
      <c r="A23" t="s">
        <v>150</v>
      </c>
      <c r="B23" s="17">
        <v>-104</v>
      </c>
      <c r="C23" s="17">
        <v>-401.2</v>
      </c>
    </row>
    <row r="24" spans="1:3" x14ac:dyDescent="0.35">
      <c r="A24" s="14" t="s">
        <v>192</v>
      </c>
      <c r="B24" s="17">
        <v>470</v>
      </c>
      <c r="C24" s="17">
        <v>469</v>
      </c>
    </row>
    <row r="25" spans="1:3" x14ac:dyDescent="0.35">
      <c r="A25" s="24"/>
      <c r="B25" s="24"/>
      <c r="C25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6EE2-33DB-4FDB-BA2D-7D37EFD2051E}">
  <dimension ref="A1:H12"/>
  <sheetViews>
    <sheetView showGridLines="0" tabSelected="1" zoomScale="235" zoomScaleNormal="235" workbookViewId="0">
      <selection activeCell="A14" sqref="A14"/>
    </sheetView>
  </sheetViews>
  <sheetFormatPr defaultRowHeight="14.5" x14ac:dyDescent="0.35"/>
  <cols>
    <col min="1" max="1" width="16" bestFit="1" customWidth="1"/>
  </cols>
  <sheetData>
    <row r="1" spans="1:8" x14ac:dyDescent="0.35">
      <c r="A1" s="13" t="s">
        <v>130</v>
      </c>
    </row>
    <row r="2" spans="1:8" x14ac:dyDescent="0.35">
      <c r="A2" s="14" t="s">
        <v>131</v>
      </c>
    </row>
    <row r="3" spans="1:8" x14ac:dyDescent="0.35">
      <c r="A3" s="14"/>
    </row>
    <row r="4" spans="1:8" x14ac:dyDescent="0.35">
      <c r="A4" s="18"/>
      <c r="B4" s="23" t="s">
        <v>195</v>
      </c>
      <c r="C4" s="23"/>
      <c r="D4" s="23"/>
      <c r="E4" s="23"/>
      <c r="F4" s="23"/>
      <c r="G4" s="23"/>
      <c r="H4" s="23"/>
    </row>
    <row r="5" spans="1:8" x14ac:dyDescent="0.35">
      <c r="A5" s="24"/>
      <c r="B5" s="24" t="s">
        <v>2</v>
      </c>
      <c r="C5" s="24" t="s">
        <v>1</v>
      </c>
      <c r="D5" s="24" t="s">
        <v>0</v>
      </c>
      <c r="E5" s="24" t="s">
        <v>3</v>
      </c>
      <c r="F5" s="24" t="s">
        <v>4</v>
      </c>
      <c r="G5" s="24" t="s">
        <v>5</v>
      </c>
      <c r="H5" s="24" t="s">
        <v>6</v>
      </c>
    </row>
    <row r="6" spans="1:8" x14ac:dyDescent="0.35">
      <c r="A6" t="s">
        <v>24</v>
      </c>
      <c r="B6" s="17">
        <v>0.1593</v>
      </c>
      <c r="C6" s="17">
        <v>0.2208</v>
      </c>
      <c r="D6" s="17">
        <v>0.48920000000000002</v>
      </c>
      <c r="E6" s="17">
        <v>0.48830000000000001</v>
      </c>
      <c r="F6" s="17">
        <v>0.33379999999999999</v>
      </c>
      <c r="G6" s="17">
        <v>0.31519999999999998</v>
      </c>
      <c r="H6" s="17">
        <v>0.21940000000000001</v>
      </c>
    </row>
    <row r="7" spans="1:8" x14ac:dyDescent="0.35">
      <c r="A7" s="20" t="s">
        <v>28</v>
      </c>
      <c r="B7" s="29">
        <v>0.77990000000000004</v>
      </c>
      <c r="C7" s="29">
        <v>0.82940000000000003</v>
      </c>
      <c r="D7" s="29">
        <v>0.92900000000000005</v>
      </c>
      <c r="E7" s="29">
        <v>0.92759999999999998</v>
      </c>
      <c r="F7" s="29">
        <v>0.88370000000000004</v>
      </c>
      <c r="G7" s="29">
        <v>0.87909999999999999</v>
      </c>
      <c r="H7" s="29">
        <v>0.82269999999999999</v>
      </c>
    </row>
    <row r="8" spans="1:8" x14ac:dyDescent="0.35">
      <c r="A8" s="28" t="s">
        <v>112</v>
      </c>
      <c r="B8" s="30">
        <v>9.7299999999999998E-2</v>
      </c>
      <c r="C8" s="30">
        <v>9.5299999999999996E-2</v>
      </c>
      <c r="D8" s="30">
        <v>6.0999999999999999E-2</v>
      </c>
      <c r="E8" s="30">
        <v>6.2799999999999995E-2</v>
      </c>
      <c r="F8" s="30">
        <v>8.1100000000000005E-2</v>
      </c>
      <c r="G8" s="30">
        <v>8.9300000000000004E-2</v>
      </c>
      <c r="H8" s="30">
        <v>9.6000000000000002E-2</v>
      </c>
    </row>
    <row r="9" spans="1:8" x14ac:dyDescent="0.35">
      <c r="A9" s="20" t="s">
        <v>113</v>
      </c>
      <c r="B9" s="31">
        <v>324.42</v>
      </c>
      <c r="C9" s="31">
        <v>311.89999999999998</v>
      </c>
      <c r="D9" s="31">
        <v>218.81</v>
      </c>
      <c r="E9" s="31">
        <v>218.7</v>
      </c>
      <c r="F9" s="31">
        <v>276.87</v>
      </c>
      <c r="G9" s="31">
        <v>283.51</v>
      </c>
      <c r="H9" s="31">
        <v>317.83999999999997</v>
      </c>
    </row>
    <row r="10" spans="1:8" x14ac:dyDescent="0.35">
      <c r="A10" s="28" t="s">
        <v>114</v>
      </c>
      <c r="B10" s="32">
        <v>374.10080499999998</v>
      </c>
      <c r="C10" s="32">
        <v>361.65384899999998</v>
      </c>
      <c r="D10" s="32">
        <v>268.64709299999998</v>
      </c>
      <c r="E10" s="32">
        <v>268.453912</v>
      </c>
      <c r="F10" s="32">
        <v>326.54994499999998</v>
      </c>
      <c r="G10" s="32">
        <v>333.13649900000001</v>
      </c>
      <c r="H10" s="32">
        <v>367.25264299999998</v>
      </c>
    </row>
    <row r="11" spans="1:8" x14ac:dyDescent="0.35">
      <c r="A11" s="33" t="s">
        <v>192</v>
      </c>
      <c r="B11" s="34">
        <v>464</v>
      </c>
      <c r="C11" s="34">
        <v>467</v>
      </c>
      <c r="D11" s="34">
        <v>470</v>
      </c>
      <c r="E11" s="34">
        <v>467</v>
      </c>
      <c r="F11" s="34">
        <v>464</v>
      </c>
      <c r="G11" s="34">
        <v>462</v>
      </c>
      <c r="H11" s="34">
        <v>454</v>
      </c>
    </row>
    <row r="12" spans="1:8" x14ac:dyDescent="0.35">
      <c r="A12" s="24"/>
      <c r="B12" s="24"/>
      <c r="C12" s="24"/>
      <c r="D12" s="24"/>
      <c r="E12" s="24"/>
      <c r="F12" s="24"/>
      <c r="G12" s="24"/>
      <c r="H12" s="24"/>
    </row>
  </sheetData>
  <mergeCells count="1">
    <mergeCell ref="B4:H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30" zoomScaleNormal="130" workbookViewId="0">
      <selection activeCell="A2" sqref="A2"/>
    </sheetView>
  </sheetViews>
  <sheetFormatPr defaultRowHeight="14.5" x14ac:dyDescent="0.35"/>
  <cols>
    <col min="1" max="1" width="23.08984375" customWidth="1"/>
  </cols>
  <sheetData>
    <row r="1" spans="1:8" x14ac:dyDescent="0.35">
      <c r="A1" s="13" t="s">
        <v>196</v>
      </c>
    </row>
    <row r="2" spans="1:8" x14ac:dyDescent="0.35">
      <c r="A2" s="14" t="s">
        <v>127</v>
      </c>
    </row>
    <row r="3" spans="1:8" x14ac:dyDescent="0.35">
      <c r="A3" s="14"/>
    </row>
    <row r="4" spans="1:8" x14ac:dyDescent="0.35">
      <c r="A4" s="22"/>
      <c r="B4" s="23" t="s">
        <v>194</v>
      </c>
      <c r="C4" s="23"/>
      <c r="D4" s="23"/>
      <c r="E4" s="23"/>
      <c r="F4" s="23"/>
      <c r="G4" s="23"/>
      <c r="H4" s="23"/>
    </row>
    <row r="5" spans="1:8" x14ac:dyDescent="0.35">
      <c r="A5" s="35" t="s">
        <v>23</v>
      </c>
      <c r="B5" s="35" t="s">
        <v>2</v>
      </c>
      <c r="C5" s="35" t="s">
        <v>1</v>
      </c>
      <c r="D5" s="35" t="s">
        <v>0</v>
      </c>
      <c r="E5" s="35" t="s">
        <v>3</v>
      </c>
      <c r="F5" s="35" t="s">
        <v>4</v>
      </c>
      <c r="G5" s="35" t="s">
        <v>5</v>
      </c>
      <c r="H5" s="35" t="s">
        <v>6</v>
      </c>
    </row>
    <row r="6" spans="1:8" ht="29" x14ac:dyDescent="0.35">
      <c r="A6" s="18" t="s">
        <v>115</v>
      </c>
      <c r="B6" s="36" t="s">
        <v>30</v>
      </c>
      <c r="C6" s="37" t="s">
        <v>12</v>
      </c>
      <c r="D6" s="37" t="s">
        <v>31</v>
      </c>
      <c r="E6" s="37" t="s">
        <v>60</v>
      </c>
      <c r="F6" s="37" t="s">
        <v>34</v>
      </c>
      <c r="G6" s="37" t="s">
        <v>78</v>
      </c>
      <c r="H6" s="37" t="s">
        <v>87</v>
      </c>
    </row>
    <row r="7" spans="1:8" ht="29" x14ac:dyDescent="0.35">
      <c r="A7" s="20" t="s">
        <v>116</v>
      </c>
      <c r="B7" s="26" t="s">
        <v>29</v>
      </c>
      <c r="C7" s="26" t="s">
        <v>50</v>
      </c>
      <c r="D7" s="26" t="s">
        <v>33</v>
      </c>
      <c r="E7" s="26" t="s">
        <v>34</v>
      </c>
      <c r="F7" s="26" t="s">
        <v>68</v>
      </c>
      <c r="G7" s="27" t="s">
        <v>79</v>
      </c>
      <c r="H7" s="26" t="s">
        <v>88</v>
      </c>
    </row>
    <row r="8" spans="1:8" ht="29" x14ac:dyDescent="0.35">
      <c r="A8" t="s">
        <v>117</v>
      </c>
      <c r="B8" s="1" t="s">
        <v>40</v>
      </c>
      <c r="C8" s="1" t="s">
        <v>51</v>
      </c>
      <c r="D8" s="1" t="s">
        <v>25</v>
      </c>
      <c r="E8" s="1" t="s">
        <v>61</v>
      </c>
      <c r="F8" s="2" t="s">
        <v>69</v>
      </c>
      <c r="G8" s="2" t="s">
        <v>90</v>
      </c>
      <c r="H8" s="2" t="s">
        <v>89</v>
      </c>
    </row>
    <row r="9" spans="1:8" ht="29" x14ac:dyDescent="0.35">
      <c r="A9" s="20" t="s">
        <v>118</v>
      </c>
      <c r="B9" s="26" t="s">
        <v>41</v>
      </c>
      <c r="C9" s="26" t="s">
        <v>52</v>
      </c>
      <c r="D9" s="26" t="s">
        <v>26</v>
      </c>
      <c r="E9" s="26" t="s">
        <v>62</v>
      </c>
      <c r="F9" s="26" t="s">
        <v>70</v>
      </c>
      <c r="G9" s="26" t="s">
        <v>80</v>
      </c>
      <c r="H9" s="26" t="s">
        <v>91</v>
      </c>
    </row>
    <row r="10" spans="1:8" ht="29" x14ac:dyDescent="0.35">
      <c r="A10" t="s">
        <v>119</v>
      </c>
      <c r="B10" s="2" t="s">
        <v>42</v>
      </c>
      <c r="C10" s="2" t="s">
        <v>30</v>
      </c>
      <c r="D10" s="2" t="s">
        <v>35</v>
      </c>
      <c r="E10" s="2" t="s">
        <v>63</v>
      </c>
      <c r="F10" s="2" t="s">
        <v>71</v>
      </c>
      <c r="G10" s="2" t="s">
        <v>81</v>
      </c>
      <c r="H10" s="1" t="s">
        <v>92</v>
      </c>
    </row>
    <row r="11" spans="1:8" ht="29" x14ac:dyDescent="0.35">
      <c r="A11" s="20" t="s">
        <v>120</v>
      </c>
      <c r="B11" s="26" t="s">
        <v>32</v>
      </c>
      <c r="C11" s="26" t="s">
        <v>53</v>
      </c>
      <c r="D11" s="26" t="s">
        <v>32</v>
      </c>
      <c r="E11" s="26" t="s">
        <v>40</v>
      </c>
      <c r="F11" s="27" t="s">
        <v>72</v>
      </c>
      <c r="G11" s="27" t="s">
        <v>82</v>
      </c>
      <c r="H11" s="27" t="s">
        <v>93</v>
      </c>
    </row>
    <row r="12" spans="1:8" ht="29" x14ac:dyDescent="0.35">
      <c r="A12" t="s">
        <v>121</v>
      </c>
      <c r="B12" s="2" t="s">
        <v>43</v>
      </c>
      <c r="C12" s="2" t="s">
        <v>54</v>
      </c>
      <c r="D12" s="2" t="s">
        <v>36</v>
      </c>
      <c r="E12" s="2" t="s">
        <v>64</v>
      </c>
      <c r="F12" s="2" t="s">
        <v>73</v>
      </c>
      <c r="G12" s="1" t="s">
        <v>83</v>
      </c>
      <c r="H12" s="1" t="s">
        <v>25</v>
      </c>
    </row>
    <row r="13" spans="1:8" ht="29" x14ac:dyDescent="0.35">
      <c r="A13" s="20" t="s">
        <v>122</v>
      </c>
      <c r="B13" s="26" t="s">
        <v>44</v>
      </c>
      <c r="C13" s="26" t="s">
        <v>56</v>
      </c>
      <c r="D13" s="26" t="s">
        <v>37</v>
      </c>
      <c r="E13" s="26" t="s">
        <v>65</v>
      </c>
      <c r="F13" s="26" t="s">
        <v>74</v>
      </c>
      <c r="G13" s="27" t="s">
        <v>84</v>
      </c>
      <c r="H13" s="27" t="s">
        <v>35</v>
      </c>
    </row>
    <row r="14" spans="1:8" ht="29" x14ac:dyDescent="0.35">
      <c r="A14" t="s">
        <v>123</v>
      </c>
      <c r="B14" s="2" t="s">
        <v>45</v>
      </c>
      <c r="C14" s="1" t="s">
        <v>19</v>
      </c>
      <c r="D14" s="1" t="s">
        <v>27</v>
      </c>
      <c r="E14" s="2" t="s">
        <v>20</v>
      </c>
      <c r="F14" s="2" t="s">
        <v>75</v>
      </c>
      <c r="G14" s="2" t="s">
        <v>30</v>
      </c>
      <c r="H14" s="2" t="s">
        <v>94</v>
      </c>
    </row>
    <row r="15" spans="1:8" ht="29" x14ac:dyDescent="0.35">
      <c r="A15" s="20" t="s">
        <v>124</v>
      </c>
      <c r="B15" s="26" t="s">
        <v>46</v>
      </c>
      <c r="C15" s="26" t="s">
        <v>57</v>
      </c>
      <c r="D15" s="26" t="s">
        <v>38</v>
      </c>
      <c r="E15" s="26" t="s">
        <v>38</v>
      </c>
      <c r="F15" s="26" t="s">
        <v>55</v>
      </c>
      <c r="G15" s="26" t="s">
        <v>37</v>
      </c>
      <c r="H15" s="26" t="s">
        <v>16</v>
      </c>
    </row>
    <row r="16" spans="1:8" ht="29" x14ac:dyDescent="0.35">
      <c r="A16" t="s">
        <v>125</v>
      </c>
      <c r="B16" s="1" t="s">
        <v>47</v>
      </c>
      <c r="C16" s="1" t="s">
        <v>58</v>
      </c>
      <c r="D16" s="1" t="s">
        <v>32</v>
      </c>
      <c r="E16" s="2" t="s">
        <v>66</v>
      </c>
      <c r="F16" s="2" t="s">
        <v>76</v>
      </c>
      <c r="G16" s="2" t="s">
        <v>85</v>
      </c>
      <c r="H16" s="1" t="s">
        <v>95</v>
      </c>
    </row>
    <row r="17" spans="1:8" ht="29" x14ac:dyDescent="0.35">
      <c r="A17" s="24" t="s">
        <v>7</v>
      </c>
      <c r="B17" s="25" t="s">
        <v>48</v>
      </c>
      <c r="C17" s="25" t="s">
        <v>49</v>
      </c>
      <c r="D17" s="25" t="s">
        <v>39</v>
      </c>
      <c r="E17" s="25" t="s">
        <v>59</v>
      </c>
      <c r="F17" s="25" t="s">
        <v>67</v>
      </c>
      <c r="G17" s="25" t="s">
        <v>77</v>
      </c>
      <c r="H17" s="25" t="s">
        <v>86</v>
      </c>
    </row>
    <row r="18" spans="1:8" x14ac:dyDescent="0.35">
      <c r="A18" t="s">
        <v>128</v>
      </c>
    </row>
    <row r="19" spans="1:8" x14ac:dyDescent="0.35">
      <c r="A19" t="s">
        <v>129</v>
      </c>
    </row>
  </sheetData>
  <mergeCells count="1">
    <mergeCell ref="B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220" zoomScaleNormal="220" workbookViewId="0">
      <selection activeCell="E3" sqref="E3"/>
    </sheetView>
  </sheetViews>
  <sheetFormatPr defaultRowHeight="14.5" x14ac:dyDescent="0.35"/>
  <cols>
    <col min="1" max="1" width="13.453125" bestFit="1" customWidth="1"/>
  </cols>
  <sheetData>
    <row r="1" spans="1:8" x14ac:dyDescent="0.35">
      <c r="A1" t="s">
        <v>23</v>
      </c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8</v>
      </c>
      <c r="B2" s="3">
        <v>-1.7899999999999999E-2</v>
      </c>
      <c r="C2" s="3">
        <v>3.5999999999999999E-3</v>
      </c>
      <c r="D2" s="3">
        <v>2.2700000000000001E-2</v>
      </c>
      <c r="E2" s="3">
        <v>2.52E-2</v>
      </c>
      <c r="F2" s="3">
        <v>1.6E-2</v>
      </c>
      <c r="G2" s="3">
        <v>1.37E-2</v>
      </c>
      <c r="H2" s="3">
        <v>1.38E-2</v>
      </c>
    </row>
    <row r="3" spans="1:8" x14ac:dyDescent="0.35">
      <c r="A3" t="s">
        <v>9</v>
      </c>
      <c r="B3" s="3">
        <v>7.7000000000000002E-3</v>
      </c>
      <c r="C3" s="3">
        <v>9.1000000000000004E-3</v>
      </c>
      <c r="D3" s="3">
        <v>1.44E-2</v>
      </c>
      <c r="E3" s="3">
        <v>1.23E-2</v>
      </c>
      <c r="F3" s="3">
        <v>3.5999999999999999E-3</v>
      </c>
      <c r="G3" s="3">
        <v>-1.2999999999999999E-3</v>
      </c>
      <c r="H3" s="3">
        <v>4.4000000000000003E-3</v>
      </c>
    </row>
    <row r="4" spans="1:8" x14ac:dyDescent="0.35">
      <c r="A4" t="s">
        <v>10</v>
      </c>
      <c r="B4" s="3">
        <v>8.8999999999999999E-3</v>
      </c>
      <c r="C4" s="3">
        <v>5.7000000000000002E-3</v>
      </c>
      <c r="D4" s="3">
        <v>5.3E-3</v>
      </c>
      <c r="E4" s="3">
        <v>2.3999999999999998E-3</v>
      </c>
      <c r="F4" s="3">
        <v>-5.3E-3</v>
      </c>
      <c r="G4" s="3">
        <v>-1.0999999999999999E-2</v>
      </c>
      <c r="H4" s="3">
        <v>-1.61E-2</v>
      </c>
    </row>
    <row r="5" spans="1:8" x14ac:dyDescent="0.35">
      <c r="A5" t="s">
        <v>11</v>
      </c>
      <c r="B5" s="3">
        <v>9.5999999999999992E-3</v>
      </c>
      <c r="C5" s="3">
        <v>7.3000000000000001E-3</v>
      </c>
      <c r="D5" s="3">
        <v>5.4999999999999997E-3</v>
      </c>
      <c r="E5" s="3">
        <v>2.3E-3</v>
      </c>
      <c r="F5" s="3">
        <v>1.8E-3</v>
      </c>
      <c r="G5" s="3">
        <v>2.3999999999999998E-3</v>
      </c>
      <c r="H5" s="3">
        <v>4.3E-3</v>
      </c>
    </row>
    <row r="6" spans="1:8" x14ac:dyDescent="0.35">
      <c r="A6" t="s">
        <v>13</v>
      </c>
      <c r="B6" s="3">
        <v>-2.4400000000000002E-2</v>
      </c>
      <c r="C6" s="3">
        <v>-1.7399999999999999E-2</v>
      </c>
      <c r="D6" s="3">
        <v>-1.8800000000000001E-2</v>
      </c>
      <c r="E6" s="3">
        <v>-3.0000000000000001E-3</v>
      </c>
      <c r="F6" s="3">
        <v>-3.3E-3</v>
      </c>
      <c r="G6" s="3">
        <v>-1.11E-2</v>
      </c>
      <c r="H6" s="3">
        <v>3.0000000000000001E-3</v>
      </c>
    </row>
    <row r="7" spans="1:8" x14ac:dyDescent="0.35">
      <c r="A7" t="s">
        <v>14</v>
      </c>
      <c r="B7" s="3">
        <v>1.7100000000000001E-2</v>
      </c>
      <c r="C7" s="3">
        <v>1.32E-2</v>
      </c>
      <c r="D7" s="3">
        <v>1.12E-2</v>
      </c>
      <c r="E7" s="3">
        <v>5.5999999999999999E-3</v>
      </c>
      <c r="F7" s="3">
        <v>-5.7999999999999996E-3</v>
      </c>
      <c r="G7" s="3">
        <v>-1.6E-2</v>
      </c>
      <c r="H7" s="3">
        <v>-2.1100000000000001E-2</v>
      </c>
    </row>
    <row r="8" spans="1:8" x14ac:dyDescent="0.35">
      <c r="A8" t="s">
        <v>15</v>
      </c>
      <c r="B8" s="3">
        <v>-1.0699999999999999E-2</v>
      </c>
      <c r="C8" s="3">
        <v>-1.9699999999999999E-2</v>
      </c>
      <c r="D8" s="3">
        <v>-1.2800000000000001E-2</v>
      </c>
      <c r="E8" s="3">
        <v>-1.2E-2</v>
      </c>
      <c r="F8" s="3">
        <v>-1.8E-3</v>
      </c>
      <c r="G8" s="3">
        <v>2.0899999999999998E-2</v>
      </c>
      <c r="H8" s="3">
        <v>9.7000000000000003E-3</v>
      </c>
    </row>
    <row r="9" spans="1:8" x14ac:dyDescent="0.35">
      <c r="A9" t="s">
        <v>17</v>
      </c>
      <c r="B9" s="3">
        <v>2.06E-2</v>
      </c>
      <c r="C9" s="3">
        <v>3.1199999999999999E-2</v>
      </c>
      <c r="D9" s="3">
        <v>2.06E-2</v>
      </c>
      <c r="E9" s="3">
        <v>1.2800000000000001E-2</v>
      </c>
      <c r="F9" s="3">
        <v>1.49E-2</v>
      </c>
      <c r="G9" s="3">
        <v>4.8999999999999998E-3</v>
      </c>
      <c r="H9" s="3">
        <v>-3.0099999999999998E-2</v>
      </c>
    </row>
    <row r="10" spans="1:8" x14ac:dyDescent="0.35">
      <c r="A10" t="s">
        <v>18</v>
      </c>
      <c r="B10" s="3">
        <v>-2.5999999999999999E-3</v>
      </c>
      <c r="C10" s="3">
        <v>1.2999999999999999E-3</v>
      </c>
      <c r="D10" s="3">
        <v>8.0000000000000004E-4</v>
      </c>
      <c r="E10" s="3">
        <v>-1.6000000000000001E-3</v>
      </c>
      <c r="F10" s="3">
        <v>-3.8E-3</v>
      </c>
      <c r="G10" s="3">
        <v>-1.5699999999999999E-2</v>
      </c>
      <c r="H10" s="3">
        <v>-1.54E-2</v>
      </c>
    </row>
    <row r="11" spans="1:8" x14ac:dyDescent="0.35">
      <c r="A11" t="s">
        <v>21</v>
      </c>
      <c r="B11" s="3">
        <v>7.7999999999999996E-3</v>
      </c>
      <c r="C11" s="3">
        <v>1.18E-2</v>
      </c>
      <c r="D11" s="3">
        <v>1.35E-2</v>
      </c>
      <c r="E11" s="3">
        <v>1.35E-2</v>
      </c>
      <c r="F11" s="3">
        <v>2.29E-2</v>
      </c>
      <c r="G11" s="3">
        <v>2.81E-2</v>
      </c>
      <c r="H11" s="3">
        <v>2.8500000000000001E-2</v>
      </c>
    </row>
    <row r="12" spans="1:8" x14ac:dyDescent="0.35">
      <c r="A12" t="s">
        <v>22</v>
      </c>
      <c r="B12" s="3">
        <v>8.0999999999999996E-3</v>
      </c>
      <c r="C12" s="3">
        <v>1.04E-2</v>
      </c>
      <c r="D12" s="3">
        <v>1.14E-2</v>
      </c>
      <c r="E12" s="3">
        <v>-1.4500000000000001E-2</v>
      </c>
      <c r="F12" s="3">
        <v>-4.2099999999999999E-2</v>
      </c>
      <c r="G12" s="3">
        <v>-2.7900000000000001E-2</v>
      </c>
      <c r="H12" s="3">
        <v>6.4999999999999997E-3</v>
      </c>
    </row>
    <row r="25" spans="7:7" x14ac:dyDescent="0.35">
      <c r="G25" s="4"/>
    </row>
  </sheetData>
  <autoFilter ref="A1:H14" xr:uid="{00000000-0009-0000-0000-000002000000}">
    <sortState ref="A2:H14">
      <sortCondition descending="1"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1C7B-CBF7-45AB-A0C6-54D725B9AB19}">
  <dimension ref="A2:H26"/>
  <sheetViews>
    <sheetView zoomScale="195" zoomScaleNormal="220" workbookViewId="0"/>
  </sheetViews>
  <sheetFormatPr defaultRowHeight="14.5" x14ac:dyDescent="0.35"/>
  <cols>
    <col min="1" max="1" width="13.453125" bestFit="1" customWidth="1"/>
  </cols>
  <sheetData>
    <row r="2" spans="1:8" x14ac:dyDescent="0.35">
      <c r="A2" t="s">
        <v>23</v>
      </c>
      <c r="B2" t="s">
        <v>2</v>
      </c>
      <c r="C2" t="s">
        <v>1</v>
      </c>
      <c r="D2" t="s">
        <v>0</v>
      </c>
      <c r="E2" t="s">
        <v>3</v>
      </c>
      <c r="F2" t="s">
        <v>4</v>
      </c>
      <c r="G2" t="s">
        <v>5</v>
      </c>
      <c r="H2" t="s">
        <v>6</v>
      </c>
    </row>
    <row r="3" spans="1:8" x14ac:dyDescent="0.35">
      <c r="A3" t="s">
        <v>17</v>
      </c>
      <c r="B3" s="3">
        <v>2.06E-2</v>
      </c>
      <c r="C3" s="3">
        <v>3.1199999999999999E-2</v>
      </c>
      <c r="D3" s="3">
        <v>2.06E-2</v>
      </c>
      <c r="E3" s="3">
        <v>1.2800000000000001E-2</v>
      </c>
      <c r="F3" s="3">
        <v>1.49E-2</v>
      </c>
      <c r="G3" s="3">
        <v>4.8999999999999998E-3</v>
      </c>
      <c r="H3" s="3">
        <v>-3.0099999999999998E-2</v>
      </c>
    </row>
    <row r="4" spans="1:8" x14ac:dyDescent="0.35">
      <c r="A4" t="s">
        <v>14</v>
      </c>
      <c r="B4" s="3">
        <v>1.7100000000000001E-2</v>
      </c>
      <c r="C4" s="3">
        <v>1.32E-2</v>
      </c>
      <c r="D4" s="3">
        <v>1.12E-2</v>
      </c>
      <c r="E4" s="3">
        <v>5.5999999999999999E-3</v>
      </c>
      <c r="F4" s="3">
        <v>-5.7999999999999996E-3</v>
      </c>
      <c r="G4" s="3">
        <v>-1.6E-2</v>
      </c>
      <c r="H4" s="3">
        <v>-2.1100000000000001E-2</v>
      </c>
    </row>
    <row r="5" spans="1:8" x14ac:dyDescent="0.35">
      <c r="A5" t="s">
        <v>11</v>
      </c>
      <c r="B5" s="3">
        <v>9.5999999999999992E-3</v>
      </c>
      <c r="C5" s="3">
        <v>7.3000000000000001E-3</v>
      </c>
      <c r="D5" s="3">
        <v>5.4999999999999997E-3</v>
      </c>
      <c r="E5" s="3">
        <v>2.3E-3</v>
      </c>
      <c r="F5" s="3">
        <v>1.8E-3</v>
      </c>
      <c r="G5" s="3">
        <v>2.3999999999999998E-3</v>
      </c>
      <c r="H5" s="3">
        <v>4.3E-3</v>
      </c>
    </row>
    <row r="6" spans="1:8" x14ac:dyDescent="0.35">
      <c r="A6" t="s">
        <v>10</v>
      </c>
      <c r="B6" s="3">
        <v>8.8999999999999999E-3</v>
      </c>
      <c r="C6" s="3">
        <v>5.7000000000000002E-3</v>
      </c>
      <c r="D6" s="3">
        <v>5.3E-3</v>
      </c>
      <c r="E6" s="3">
        <v>2.3999999999999998E-3</v>
      </c>
      <c r="F6" s="3">
        <v>-5.3E-3</v>
      </c>
      <c r="G6" s="3">
        <v>-1.0999999999999999E-2</v>
      </c>
      <c r="H6" s="3">
        <v>-1.61E-2</v>
      </c>
    </row>
    <row r="7" spans="1:8" x14ac:dyDescent="0.35">
      <c r="A7" t="s">
        <v>22</v>
      </c>
      <c r="B7" s="3">
        <v>8.0999999999999996E-3</v>
      </c>
      <c r="C7" s="3">
        <v>1.04E-2</v>
      </c>
      <c r="D7" s="3">
        <v>1.14E-2</v>
      </c>
      <c r="E7" s="3">
        <v>-1.4500000000000001E-2</v>
      </c>
      <c r="F7" s="3">
        <v>-4.2099999999999999E-2</v>
      </c>
      <c r="G7" s="3">
        <v>-2.7900000000000001E-2</v>
      </c>
      <c r="H7" s="3">
        <v>6.4999999999999997E-3</v>
      </c>
    </row>
    <row r="8" spans="1:8" x14ac:dyDescent="0.35">
      <c r="A8" t="s">
        <v>21</v>
      </c>
      <c r="B8" s="3">
        <v>7.7999999999999996E-3</v>
      </c>
      <c r="C8" s="3">
        <v>1.18E-2</v>
      </c>
      <c r="D8" s="3">
        <v>1.35E-2</v>
      </c>
      <c r="E8" s="3">
        <v>1.35E-2</v>
      </c>
      <c r="F8" s="3">
        <v>2.29E-2</v>
      </c>
      <c r="G8" s="3">
        <v>2.81E-2</v>
      </c>
      <c r="H8" s="3">
        <v>2.8500000000000001E-2</v>
      </c>
    </row>
    <row r="9" spans="1:8" x14ac:dyDescent="0.35">
      <c r="A9" t="s">
        <v>9</v>
      </c>
      <c r="B9" s="3">
        <v>7.7000000000000002E-3</v>
      </c>
      <c r="C9" s="3">
        <v>9.1000000000000004E-3</v>
      </c>
      <c r="D9" s="3">
        <v>1.44E-2</v>
      </c>
      <c r="E9" s="3">
        <v>1.23E-2</v>
      </c>
      <c r="F9" s="3">
        <v>3.5999999999999999E-3</v>
      </c>
      <c r="G9" s="3">
        <v>-1.2999999999999999E-3</v>
      </c>
      <c r="H9" s="3">
        <v>4.4000000000000003E-3</v>
      </c>
    </row>
    <row r="10" spans="1:8" x14ac:dyDescent="0.35">
      <c r="A10" t="s">
        <v>18</v>
      </c>
      <c r="B10" s="3">
        <v>-2.5999999999999999E-3</v>
      </c>
      <c r="C10" s="3">
        <v>1.2999999999999999E-3</v>
      </c>
      <c r="D10" s="3">
        <v>8.0000000000000004E-4</v>
      </c>
      <c r="E10" s="3">
        <v>-1.6000000000000001E-3</v>
      </c>
      <c r="F10" s="3">
        <v>-3.8E-3</v>
      </c>
      <c r="G10" s="3">
        <v>-1.5699999999999999E-2</v>
      </c>
      <c r="H10" s="3">
        <v>-1.54E-2</v>
      </c>
    </row>
    <row r="11" spans="1:8" x14ac:dyDescent="0.35">
      <c r="A11" t="s">
        <v>15</v>
      </c>
      <c r="B11" s="3">
        <v>-1.0699999999999999E-2</v>
      </c>
      <c r="C11" s="3">
        <v>-1.9699999999999999E-2</v>
      </c>
      <c r="D11" s="3">
        <v>-1.2800000000000001E-2</v>
      </c>
      <c r="E11" s="3">
        <v>-1.2E-2</v>
      </c>
      <c r="F11" s="3">
        <v>-1.8E-3</v>
      </c>
      <c r="G11" s="3">
        <v>2.0899999999999998E-2</v>
      </c>
      <c r="H11" s="3">
        <v>9.7000000000000003E-3</v>
      </c>
    </row>
    <row r="12" spans="1:8" x14ac:dyDescent="0.35">
      <c r="A12" t="s">
        <v>8</v>
      </c>
      <c r="B12" s="3">
        <v>-1.7899999999999999E-2</v>
      </c>
      <c r="C12" s="3">
        <v>3.5999999999999999E-3</v>
      </c>
      <c r="D12" s="3">
        <v>2.2700000000000001E-2</v>
      </c>
      <c r="E12" s="3">
        <v>2.52E-2</v>
      </c>
      <c r="F12" s="3">
        <v>1.6E-2</v>
      </c>
      <c r="G12" s="3">
        <v>1.37E-2</v>
      </c>
      <c r="H12" s="3">
        <v>1.38E-2</v>
      </c>
    </row>
    <row r="13" spans="1:8" x14ac:dyDescent="0.35">
      <c r="A13" t="s">
        <v>13</v>
      </c>
      <c r="B13" s="3">
        <v>-2.4400000000000002E-2</v>
      </c>
      <c r="C13" s="3">
        <v>-1.7399999999999999E-2</v>
      </c>
      <c r="D13" s="3">
        <v>-1.8800000000000001E-2</v>
      </c>
      <c r="E13" s="3">
        <v>-3.0000000000000001E-3</v>
      </c>
      <c r="F13" s="3">
        <v>-3.3E-3</v>
      </c>
      <c r="G13" s="3">
        <v>-1.11E-2</v>
      </c>
      <c r="H13" s="3">
        <v>3.0000000000000001E-3</v>
      </c>
    </row>
    <row r="26" spans="7:7" x14ac:dyDescent="0.35">
      <c r="G26" s="4"/>
    </row>
  </sheetData>
  <autoFilter ref="A2:H15" xr:uid="{00000000-0009-0000-0000-000002000000}">
    <sortState ref="A3:H15">
      <sortCondition descending="1" ref="B2:B15"/>
    </sortState>
  </autoFilter>
  <conditionalFormatting sqref="B3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2A00-E00D-4A96-972F-03A88DD0A08D}">
  <dimension ref="A1:P40"/>
  <sheetViews>
    <sheetView topLeftCell="A13" workbookViewId="0">
      <selection activeCell="C29" sqref="C29:C40"/>
    </sheetView>
  </sheetViews>
  <sheetFormatPr defaultRowHeight="14.5" x14ac:dyDescent="0.35"/>
  <cols>
    <col min="1" max="1" width="19.90625" bestFit="1" customWidth="1"/>
    <col min="2" max="2" width="19.7265625" bestFit="1" customWidth="1"/>
    <col min="3" max="3" width="14.90625" bestFit="1" customWidth="1"/>
    <col min="4" max="4" width="15.453125" customWidth="1"/>
  </cols>
  <sheetData>
    <row r="1" spans="1:16" x14ac:dyDescent="0.35">
      <c r="A1" t="s">
        <v>132</v>
      </c>
      <c r="I1" t="s">
        <v>170</v>
      </c>
    </row>
    <row r="2" spans="1:16" x14ac:dyDescent="0.35">
      <c r="A2" t="s">
        <v>133</v>
      </c>
      <c r="B2" t="s">
        <v>134</v>
      </c>
      <c r="C2" t="s">
        <v>135</v>
      </c>
      <c r="D2">
        <v>0.71199999999999997</v>
      </c>
      <c r="I2" t="s">
        <v>133</v>
      </c>
      <c r="J2" t="s">
        <v>134</v>
      </c>
      <c r="K2" t="s">
        <v>135</v>
      </c>
      <c r="L2">
        <v>0.41099999999999998</v>
      </c>
    </row>
    <row r="3" spans="1:16" x14ac:dyDescent="0.35">
      <c r="A3" t="s">
        <v>136</v>
      </c>
      <c r="B3" t="s">
        <v>137</v>
      </c>
      <c r="C3" t="s">
        <v>138</v>
      </c>
      <c r="D3">
        <v>0.70499999999999996</v>
      </c>
      <c r="I3" t="s">
        <v>136</v>
      </c>
      <c r="J3" t="s">
        <v>171</v>
      </c>
      <c r="K3" t="s">
        <v>138</v>
      </c>
      <c r="L3">
        <v>0.39700000000000002</v>
      </c>
    </row>
    <row r="4" spans="1:16" x14ac:dyDescent="0.35">
      <c r="A4" t="s">
        <v>139</v>
      </c>
      <c r="B4" t="s">
        <v>140</v>
      </c>
      <c r="C4" t="s">
        <v>141</v>
      </c>
      <c r="D4">
        <v>107</v>
      </c>
      <c r="I4" t="s">
        <v>139</v>
      </c>
      <c r="J4" t="s">
        <v>140</v>
      </c>
      <c r="K4" t="s">
        <v>141</v>
      </c>
      <c r="L4">
        <v>29.04</v>
      </c>
    </row>
    <row r="5" spans="1:16" x14ac:dyDescent="0.35">
      <c r="A5" t="s">
        <v>142</v>
      </c>
      <c r="B5" t="s">
        <v>143</v>
      </c>
      <c r="C5" t="s">
        <v>144</v>
      </c>
      <c r="D5" s="4">
        <v>5.5600000000000001E-119</v>
      </c>
      <c r="I5" t="s">
        <v>142</v>
      </c>
      <c r="J5" t="s">
        <v>143</v>
      </c>
      <c r="K5" t="s">
        <v>144</v>
      </c>
      <c r="L5" s="4">
        <v>3.9100000000000003E-46</v>
      </c>
    </row>
    <row r="6" spans="1:16" x14ac:dyDescent="0.35">
      <c r="A6" t="s">
        <v>145</v>
      </c>
      <c r="B6" s="15">
        <v>0.36458333333333331</v>
      </c>
      <c r="C6" t="s">
        <v>146</v>
      </c>
      <c r="D6">
        <v>88.935000000000002</v>
      </c>
      <c r="I6" t="s">
        <v>145</v>
      </c>
      <c r="J6" s="15">
        <v>0.37200231481481483</v>
      </c>
      <c r="K6" t="s">
        <v>146</v>
      </c>
      <c r="L6">
        <v>237.52</v>
      </c>
    </row>
    <row r="7" spans="1:16" x14ac:dyDescent="0.35">
      <c r="A7" t="s">
        <v>147</v>
      </c>
      <c r="B7">
        <v>470</v>
      </c>
      <c r="C7" t="s">
        <v>148</v>
      </c>
      <c r="D7">
        <v>-153.9</v>
      </c>
      <c r="I7" t="s">
        <v>147</v>
      </c>
      <c r="J7">
        <v>469</v>
      </c>
      <c r="K7" t="s">
        <v>148</v>
      </c>
      <c r="L7">
        <v>-451</v>
      </c>
    </row>
    <row r="8" spans="1:16" x14ac:dyDescent="0.35">
      <c r="A8" t="s">
        <v>149</v>
      </c>
      <c r="B8">
        <v>458</v>
      </c>
      <c r="C8" t="s">
        <v>150</v>
      </c>
      <c r="D8">
        <v>-104</v>
      </c>
      <c r="I8" t="s">
        <v>149</v>
      </c>
      <c r="J8">
        <v>457</v>
      </c>
      <c r="K8" t="s">
        <v>150</v>
      </c>
      <c r="L8">
        <v>-401.2</v>
      </c>
    </row>
    <row r="9" spans="1:16" x14ac:dyDescent="0.35">
      <c r="A9" t="s">
        <v>151</v>
      </c>
      <c r="B9">
        <v>11</v>
      </c>
      <c r="I9" t="s">
        <v>151</v>
      </c>
      <c r="J9">
        <v>11</v>
      </c>
    </row>
    <row r="10" spans="1:16" x14ac:dyDescent="0.35">
      <c r="A10" t="s">
        <v>152</v>
      </c>
      <c r="B10" t="s">
        <v>153</v>
      </c>
      <c r="I10" t="s">
        <v>152</v>
      </c>
      <c r="J10" t="s">
        <v>172</v>
      </c>
    </row>
    <row r="11" spans="1:16" x14ac:dyDescent="0.35"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J11" t="s">
        <v>154</v>
      </c>
      <c r="K11" t="s">
        <v>155</v>
      </c>
      <c r="L11" t="s">
        <v>173</v>
      </c>
      <c r="M11" t="s">
        <v>174</v>
      </c>
      <c r="N11" t="s">
        <v>158</v>
      </c>
      <c r="O11" t="s">
        <v>159</v>
      </c>
    </row>
    <row r="12" spans="1:16" x14ac:dyDescent="0.35">
      <c r="A12" t="s">
        <v>7</v>
      </c>
      <c r="B12">
        <v>0.71779999999999999</v>
      </c>
      <c r="C12">
        <v>4.5999999999999999E-2</v>
      </c>
      <c r="D12">
        <v>15.609</v>
      </c>
      <c r="E12">
        <v>0</v>
      </c>
      <c r="F12">
        <v>0.628</v>
      </c>
      <c r="G12">
        <v>0.80800000000000005</v>
      </c>
      <c r="H12" t="s">
        <v>168</v>
      </c>
      <c r="I12" t="s">
        <v>7</v>
      </c>
      <c r="J12">
        <v>0.55579999999999996</v>
      </c>
      <c r="K12">
        <v>4.7E-2</v>
      </c>
      <c r="L12">
        <v>11.759</v>
      </c>
      <c r="M12">
        <v>0</v>
      </c>
      <c r="N12">
        <v>0.46300000000000002</v>
      </c>
      <c r="O12">
        <v>0.64900000000000002</v>
      </c>
      <c r="P12" t="s">
        <v>168</v>
      </c>
    </row>
    <row r="13" spans="1:16" x14ac:dyDescent="0.35">
      <c r="A13" t="s">
        <v>8</v>
      </c>
      <c r="B13">
        <v>-1.3599999999999999E-2</v>
      </c>
      <c r="C13">
        <v>4.0000000000000001E-3</v>
      </c>
      <c r="D13">
        <v>-3.4780000000000002</v>
      </c>
      <c r="E13">
        <v>1E-3</v>
      </c>
      <c r="F13">
        <v>-2.1000000000000001E-2</v>
      </c>
      <c r="G13">
        <v>-6.0000000000000001E-3</v>
      </c>
      <c r="H13" t="s">
        <v>168</v>
      </c>
      <c r="I13" t="s">
        <v>8</v>
      </c>
      <c r="J13">
        <v>-8.0999999999999996E-3</v>
      </c>
      <c r="K13">
        <v>3.0000000000000001E-3</v>
      </c>
      <c r="L13">
        <v>-2.9380000000000002</v>
      </c>
      <c r="M13">
        <v>3.0000000000000001E-3</v>
      </c>
      <c r="N13">
        <v>-1.4E-2</v>
      </c>
      <c r="O13">
        <v>-3.0000000000000001E-3</v>
      </c>
      <c r="P13" t="s">
        <v>168</v>
      </c>
    </row>
    <row r="14" spans="1:16" x14ac:dyDescent="0.35">
      <c r="A14" t="s">
        <v>9</v>
      </c>
      <c r="B14">
        <v>-6.7999999999999996E-3</v>
      </c>
      <c r="C14">
        <v>2E-3</v>
      </c>
      <c r="D14">
        <v>-2.7559999999999998</v>
      </c>
      <c r="E14">
        <v>6.0000000000000001E-3</v>
      </c>
      <c r="F14">
        <v>-1.2E-2</v>
      </c>
      <c r="G14">
        <v>-2E-3</v>
      </c>
      <c r="H14" t="s">
        <v>168</v>
      </c>
      <c r="I14" t="s">
        <v>9</v>
      </c>
      <c r="J14">
        <v>3.3E-3</v>
      </c>
      <c r="K14">
        <v>2E-3</v>
      </c>
      <c r="L14">
        <v>1.4219999999999999</v>
      </c>
      <c r="M14">
        <v>0.156</v>
      </c>
      <c r="N14">
        <v>-1E-3</v>
      </c>
      <c r="O14">
        <v>8.0000000000000002E-3</v>
      </c>
    </row>
    <row r="15" spans="1:16" x14ac:dyDescent="0.35">
      <c r="A15" t="s">
        <v>10</v>
      </c>
      <c r="B15">
        <v>-3.2199999999999999E-2</v>
      </c>
      <c r="C15">
        <v>4.0000000000000001E-3</v>
      </c>
      <c r="D15">
        <v>-9.0679999999999996</v>
      </c>
      <c r="E15">
        <v>0</v>
      </c>
      <c r="F15">
        <v>-3.9E-2</v>
      </c>
      <c r="G15">
        <v>-2.5000000000000001E-2</v>
      </c>
      <c r="H15" t="s">
        <v>168</v>
      </c>
      <c r="I15" t="s">
        <v>10</v>
      </c>
      <c r="J15">
        <v>-2.3099999999999999E-2</v>
      </c>
      <c r="K15">
        <v>3.0000000000000001E-3</v>
      </c>
      <c r="L15">
        <v>-8.5239999999999991</v>
      </c>
      <c r="M15">
        <v>0</v>
      </c>
      <c r="N15">
        <v>-2.8000000000000001E-2</v>
      </c>
      <c r="O15">
        <v>-1.7999999999999999E-2</v>
      </c>
      <c r="P15" t="s">
        <v>168</v>
      </c>
    </row>
    <row r="16" spans="1:16" x14ac:dyDescent="0.35">
      <c r="A16" t="s">
        <v>11</v>
      </c>
      <c r="B16">
        <v>-6.8999999999999999E-3</v>
      </c>
      <c r="C16">
        <v>2E-3</v>
      </c>
      <c r="D16">
        <v>-3.99</v>
      </c>
      <c r="E16">
        <v>0</v>
      </c>
      <c r="F16">
        <v>-0.01</v>
      </c>
      <c r="G16">
        <v>-4.0000000000000001E-3</v>
      </c>
      <c r="H16" t="s">
        <v>168</v>
      </c>
      <c r="I16" t="s">
        <v>11</v>
      </c>
      <c r="J16">
        <v>-1.0200000000000001E-2</v>
      </c>
      <c r="K16">
        <v>2E-3</v>
      </c>
      <c r="L16">
        <v>-5.0759999999999996</v>
      </c>
      <c r="M16">
        <v>0</v>
      </c>
      <c r="N16">
        <v>-1.4E-2</v>
      </c>
      <c r="O16">
        <v>-6.0000000000000001E-3</v>
      </c>
      <c r="P16" t="s">
        <v>168</v>
      </c>
    </row>
    <row r="17" spans="1:16" x14ac:dyDescent="0.35">
      <c r="A17" t="s">
        <v>13</v>
      </c>
      <c r="B17">
        <v>1.2999999999999999E-2</v>
      </c>
      <c r="C17">
        <v>3.0000000000000001E-3</v>
      </c>
      <c r="D17">
        <v>5.1829999999999998</v>
      </c>
      <c r="E17">
        <v>0</v>
      </c>
      <c r="F17">
        <v>8.0000000000000002E-3</v>
      </c>
      <c r="G17">
        <v>1.7999999999999999E-2</v>
      </c>
      <c r="H17" t="s">
        <v>168</v>
      </c>
      <c r="I17" t="s">
        <v>13</v>
      </c>
      <c r="J17">
        <v>-5.0000000000000001E-4</v>
      </c>
      <c r="K17">
        <v>2E-3</v>
      </c>
      <c r="L17">
        <v>-0.22</v>
      </c>
      <c r="M17">
        <v>0.82599999999999996</v>
      </c>
      <c r="N17">
        <v>-5.0000000000000001E-3</v>
      </c>
      <c r="O17">
        <v>4.0000000000000001E-3</v>
      </c>
    </row>
    <row r="18" spans="1:16" x14ac:dyDescent="0.35">
      <c r="A18" t="s">
        <v>14</v>
      </c>
      <c r="B18">
        <v>-5.4000000000000003E-3</v>
      </c>
      <c r="C18">
        <v>4.0000000000000001E-3</v>
      </c>
      <c r="D18">
        <v>-1.3859999999999999</v>
      </c>
      <c r="E18">
        <v>0.16600000000000001</v>
      </c>
      <c r="F18">
        <v>-1.2999999999999999E-2</v>
      </c>
      <c r="G18">
        <v>2E-3</v>
      </c>
      <c r="I18" t="s">
        <v>14</v>
      </c>
      <c r="J18">
        <v>-7.1999999999999998E-3</v>
      </c>
      <c r="K18">
        <v>2E-3</v>
      </c>
      <c r="L18">
        <v>-2.9020000000000001</v>
      </c>
      <c r="M18">
        <v>4.0000000000000001E-3</v>
      </c>
      <c r="N18">
        <v>-1.2E-2</v>
      </c>
      <c r="O18">
        <v>-2E-3</v>
      </c>
      <c r="P18" t="s">
        <v>168</v>
      </c>
    </row>
    <row r="19" spans="1:16" x14ac:dyDescent="0.35">
      <c r="A19" t="s">
        <v>15</v>
      </c>
      <c r="B19">
        <v>9.4999999999999998E-3</v>
      </c>
      <c r="C19">
        <v>3.0000000000000001E-3</v>
      </c>
      <c r="D19">
        <v>2.9289999999999998</v>
      </c>
      <c r="E19">
        <v>3.0000000000000001E-3</v>
      </c>
      <c r="F19">
        <v>3.0000000000000001E-3</v>
      </c>
      <c r="G19">
        <v>1.6E-2</v>
      </c>
      <c r="H19" t="s">
        <v>168</v>
      </c>
      <c r="I19" t="s">
        <v>15</v>
      </c>
      <c r="J19">
        <v>-2E-3</v>
      </c>
      <c r="K19">
        <v>3.0000000000000001E-3</v>
      </c>
      <c r="L19">
        <v>-0.67400000000000004</v>
      </c>
      <c r="M19">
        <v>0.501</v>
      </c>
      <c r="N19">
        <v>-8.0000000000000002E-3</v>
      </c>
      <c r="O19">
        <v>4.0000000000000001E-3</v>
      </c>
    </row>
    <row r="20" spans="1:16" x14ac:dyDescent="0.35">
      <c r="A20" t="s">
        <v>17</v>
      </c>
      <c r="B20">
        <v>-5.9900000000000002E-2</v>
      </c>
      <c r="C20">
        <v>6.0000000000000001E-3</v>
      </c>
      <c r="D20">
        <v>-10.673999999999999</v>
      </c>
      <c r="E20">
        <v>0</v>
      </c>
      <c r="F20">
        <v>-7.0999999999999994E-2</v>
      </c>
      <c r="G20">
        <v>-4.9000000000000002E-2</v>
      </c>
      <c r="H20" t="s">
        <v>168</v>
      </c>
      <c r="I20" t="s">
        <v>17</v>
      </c>
      <c r="J20">
        <v>-2.53E-2</v>
      </c>
      <c r="K20">
        <v>4.0000000000000001E-3</v>
      </c>
      <c r="L20">
        <v>-6.3410000000000002</v>
      </c>
      <c r="M20">
        <v>0</v>
      </c>
      <c r="N20">
        <v>-3.3000000000000002E-2</v>
      </c>
      <c r="O20">
        <v>-1.7000000000000001E-2</v>
      </c>
      <c r="P20" t="s">
        <v>168</v>
      </c>
    </row>
    <row r="21" spans="1:16" x14ac:dyDescent="0.35">
      <c r="A21" t="s">
        <v>18</v>
      </c>
      <c r="B21">
        <v>-5.7999999999999996E-3</v>
      </c>
      <c r="C21">
        <v>2E-3</v>
      </c>
      <c r="D21">
        <v>-2.556</v>
      </c>
      <c r="E21">
        <v>1.0999999999999999E-2</v>
      </c>
      <c r="F21">
        <v>-0.01</v>
      </c>
      <c r="G21">
        <v>-1E-3</v>
      </c>
      <c r="H21" t="s">
        <v>169</v>
      </c>
      <c r="I21" t="s">
        <v>18</v>
      </c>
      <c r="J21">
        <v>-2.3999999999999998E-3</v>
      </c>
      <c r="K21">
        <v>2E-3</v>
      </c>
      <c r="L21">
        <v>-1.2450000000000001</v>
      </c>
      <c r="M21">
        <v>0.214</v>
      </c>
      <c r="N21">
        <v>-6.0000000000000001E-3</v>
      </c>
      <c r="O21">
        <v>1E-3</v>
      </c>
    </row>
    <row r="22" spans="1:16" x14ac:dyDescent="0.35">
      <c r="A22" t="s">
        <v>21</v>
      </c>
      <c r="B22">
        <v>-3.4500000000000003E-2</v>
      </c>
      <c r="C22">
        <v>5.0000000000000001E-3</v>
      </c>
      <c r="D22">
        <v>-6.2960000000000003</v>
      </c>
      <c r="E22">
        <v>0</v>
      </c>
      <c r="F22">
        <v>-4.4999999999999998E-2</v>
      </c>
      <c r="G22">
        <v>-2.4E-2</v>
      </c>
      <c r="H22" t="s">
        <v>168</v>
      </c>
      <c r="I22" t="s">
        <v>21</v>
      </c>
      <c r="J22">
        <v>-7.9000000000000008E-3</v>
      </c>
      <c r="K22">
        <v>4.0000000000000001E-3</v>
      </c>
      <c r="L22">
        <v>-2.254</v>
      </c>
      <c r="M22">
        <v>2.5000000000000001E-2</v>
      </c>
      <c r="N22">
        <v>-1.4999999999999999E-2</v>
      </c>
      <c r="O22">
        <v>-1E-3</v>
      </c>
      <c r="P22" t="s">
        <v>169</v>
      </c>
    </row>
    <row r="23" spans="1:16" x14ac:dyDescent="0.35">
      <c r="A23" t="s">
        <v>22</v>
      </c>
      <c r="B23">
        <v>3.7000000000000002E-3</v>
      </c>
      <c r="C23">
        <v>2E-3</v>
      </c>
      <c r="D23">
        <v>1.806</v>
      </c>
      <c r="E23">
        <v>7.0999999999999994E-2</v>
      </c>
      <c r="F23">
        <v>0</v>
      </c>
      <c r="G23">
        <v>8.0000000000000002E-3</v>
      </c>
      <c r="I23" t="s">
        <v>22</v>
      </c>
      <c r="J23">
        <v>2.3E-3</v>
      </c>
      <c r="K23">
        <v>3.0000000000000001E-3</v>
      </c>
      <c r="L23">
        <v>0.83799999999999997</v>
      </c>
      <c r="M23">
        <v>0.40200000000000002</v>
      </c>
      <c r="N23">
        <v>-3.0000000000000001E-3</v>
      </c>
      <c r="O23">
        <v>8.0000000000000002E-3</v>
      </c>
    </row>
    <row r="24" spans="1:16" x14ac:dyDescent="0.35">
      <c r="A24" t="s">
        <v>160</v>
      </c>
      <c r="B24">
        <v>17.998000000000001</v>
      </c>
      <c r="C24" t="s">
        <v>161</v>
      </c>
      <c r="D24">
        <v>1.016</v>
      </c>
      <c r="I24" t="s">
        <v>160</v>
      </c>
      <c r="J24">
        <v>6.8970000000000002</v>
      </c>
      <c r="K24" t="s">
        <v>161</v>
      </c>
      <c r="L24">
        <v>2.1160000000000001</v>
      </c>
    </row>
    <row r="25" spans="1:16" x14ac:dyDescent="0.35">
      <c r="A25" t="s">
        <v>162</v>
      </c>
      <c r="B25">
        <v>0</v>
      </c>
      <c r="C25" t="s">
        <v>163</v>
      </c>
      <c r="D25">
        <v>19.023</v>
      </c>
      <c r="I25" t="s">
        <v>162</v>
      </c>
      <c r="J25">
        <v>3.2000000000000001E-2</v>
      </c>
      <c r="K25" t="s">
        <v>163</v>
      </c>
      <c r="L25">
        <v>6.78</v>
      </c>
    </row>
    <row r="26" spans="1:16" x14ac:dyDescent="0.35">
      <c r="A26" t="s">
        <v>164</v>
      </c>
      <c r="B26">
        <v>-0.48299999999999998</v>
      </c>
      <c r="C26" t="s">
        <v>165</v>
      </c>
      <c r="D26" s="4">
        <v>7.3999999999999996E-5</v>
      </c>
      <c r="I26" t="s">
        <v>164</v>
      </c>
      <c r="J26">
        <v>-0.28899999999999998</v>
      </c>
      <c r="K26" t="s">
        <v>165</v>
      </c>
      <c r="L26">
        <v>3.3700000000000001E-2</v>
      </c>
    </row>
    <row r="27" spans="1:16" x14ac:dyDescent="0.35">
      <c r="A27" t="s">
        <v>166</v>
      </c>
      <c r="B27">
        <v>3.1949999999999998</v>
      </c>
      <c r="C27" t="s">
        <v>167</v>
      </c>
      <c r="D27">
        <v>89.2</v>
      </c>
      <c r="I27" t="s">
        <v>166</v>
      </c>
      <c r="J27">
        <v>3.11</v>
      </c>
      <c r="K27" t="s">
        <v>167</v>
      </c>
      <c r="L27">
        <v>44.6</v>
      </c>
    </row>
    <row r="29" spans="1:16" ht="29" x14ac:dyDescent="0.35">
      <c r="A29" t="s">
        <v>7</v>
      </c>
      <c r="B29" s="16" t="str">
        <f>TEXT(ROUND(B12, 2), "0.00") &amp; H12 &amp; CHAR(10) &amp; "(" &amp; IF(E12 &lt; 0.01, "&lt;.01", TEXT(ROUND(E12, 2), "0.00")) &amp; ")"</f>
        <v>0.72**
(&lt;.01)</v>
      </c>
      <c r="C29" s="16" t="str">
        <f>TEXT(ROUND(J12, 2), "0.00") &amp; P12 &amp; CHAR(10) &amp; "(" &amp; IF(M12 &lt; 0.01, "&lt;.01", TEXT(ROUND(M12, 2), "0.00")) &amp; ")"</f>
        <v>0.56**
(&lt;.01)</v>
      </c>
    </row>
    <row r="30" spans="1:16" ht="29" x14ac:dyDescent="0.35">
      <c r="A30" t="s">
        <v>8</v>
      </c>
      <c r="B30" s="16" t="str">
        <f t="shared" ref="B30:B40" si="0">TEXT(ROUND(B13, 2), "0.00") &amp; H13 &amp; CHAR(10) &amp; "(" &amp; IF(E13 &lt; 0.01, "&lt;.01", TEXT(ROUND(E13, 2), "0.00")) &amp; ")"</f>
        <v>-0.01**
(&lt;.01)</v>
      </c>
      <c r="C30" s="16" t="str">
        <f t="shared" ref="C30:C40" si="1">TEXT(ROUND(J13, 2), "0.00") &amp; P13 &amp; CHAR(10) &amp; "(" &amp; IF(M13 &lt; 0.01, "&lt;.01", TEXT(ROUND(M13, 2), "0.00")) &amp; ")"</f>
        <v>-0.01**
(&lt;.01)</v>
      </c>
    </row>
    <row r="31" spans="1:16" ht="29" x14ac:dyDescent="0.35">
      <c r="A31" t="s">
        <v>9</v>
      </c>
      <c r="B31" s="16" t="str">
        <f t="shared" si="0"/>
        <v>-0.01**
(&lt;.01)</v>
      </c>
      <c r="C31" s="16" t="str">
        <f t="shared" si="1"/>
        <v>0.00
(0.16)</v>
      </c>
    </row>
    <row r="32" spans="1:16" ht="29" x14ac:dyDescent="0.35">
      <c r="A32" t="s">
        <v>10</v>
      </c>
      <c r="B32" s="16" t="str">
        <f t="shared" si="0"/>
        <v>-0.03**
(&lt;.01)</v>
      </c>
      <c r="C32" s="16" t="str">
        <f t="shared" si="1"/>
        <v>-0.02**
(&lt;.01)</v>
      </c>
    </row>
    <row r="33" spans="1:3" ht="29" x14ac:dyDescent="0.35">
      <c r="A33" t="s">
        <v>11</v>
      </c>
      <c r="B33" s="16" t="str">
        <f t="shared" si="0"/>
        <v>-0.01**
(&lt;.01)</v>
      </c>
      <c r="C33" s="16" t="str">
        <f t="shared" si="1"/>
        <v>-0.01**
(&lt;.01)</v>
      </c>
    </row>
    <row r="34" spans="1:3" ht="29" x14ac:dyDescent="0.35">
      <c r="A34" t="s">
        <v>13</v>
      </c>
      <c r="B34" s="16" t="str">
        <f t="shared" si="0"/>
        <v>0.01**
(&lt;.01)</v>
      </c>
      <c r="C34" s="16" t="str">
        <f t="shared" si="1"/>
        <v>0.00
(0.83)</v>
      </c>
    </row>
    <row r="35" spans="1:3" ht="29" x14ac:dyDescent="0.35">
      <c r="A35" t="s">
        <v>14</v>
      </c>
      <c r="B35" s="16" t="str">
        <f t="shared" si="0"/>
        <v>-0.01
(0.17)</v>
      </c>
      <c r="C35" s="16" t="str">
        <f t="shared" si="1"/>
        <v>-0.01**
(&lt;.01)</v>
      </c>
    </row>
    <row r="36" spans="1:3" ht="29" x14ac:dyDescent="0.35">
      <c r="A36" t="s">
        <v>15</v>
      </c>
      <c r="B36" s="16" t="str">
        <f t="shared" si="0"/>
        <v>0.01**
(&lt;.01)</v>
      </c>
      <c r="C36" s="16" t="str">
        <f t="shared" si="1"/>
        <v>0.00
(0.50)</v>
      </c>
    </row>
    <row r="37" spans="1:3" ht="29" x14ac:dyDescent="0.35">
      <c r="A37" t="s">
        <v>17</v>
      </c>
      <c r="B37" s="16" t="str">
        <f t="shared" si="0"/>
        <v>-0.06**
(&lt;.01)</v>
      </c>
      <c r="C37" s="16" t="str">
        <f t="shared" si="1"/>
        <v>-0.03**
(&lt;.01)</v>
      </c>
    </row>
    <row r="38" spans="1:3" ht="29" x14ac:dyDescent="0.35">
      <c r="A38" t="s">
        <v>18</v>
      </c>
      <c r="B38" s="16" t="str">
        <f t="shared" si="0"/>
        <v>-0.01*
(0.01)</v>
      </c>
      <c r="C38" s="16" t="str">
        <f t="shared" si="1"/>
        <v>0.00
(0.21)</v>
      </c>
    </row>
    <row r="39" spans="1:3" ht="29" x14ac:dyDescent="0.35">
      <c r="A39" t="s">
        <v>21</v>
      </c>
      <c r="B39" s="16" t="str">
        <f t="shared" si="0"/>
        <v>-0.03**
(&lt;.01)</v>
      </c>
      <c r="C39" s="16" t="str">
        <f t="shared" si="1"/>
        <v>-0.01*
(0.03)</v>
      </c>
    </row>
    <row r="40" spans="1:3" ht="29" x14ac:dyDescent="0.35">
      <c r="A40" t="s">
        <v>22</v>
      </c>
      <c r="B40" s="16" t="str">
        <f t="shared" si="0"/>
        <v>0.00
(0.07)</v>
      </c>
      <c r="C40" s="16" t="str">
        <f t="shared" si="1"/>
        <v>0.00
(0.40)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CD5D-431E-4298-AE1E-55FC03D698B6}">
  <dimension ref="A1:P13"/>
  <sheetViews>
    <sheetView zoomScale="130" zoomScaleNormal="130" workbookViewId="0">
      <selection activeCell="E3" sqref="E3"/>
    </sheetView>
  </sheetViews>
  <sheetFormatPr defaultRowHeight="14.5" x14ac:dyDescent="0.35"/>
  <cols>
    <col min="1" max="1" width="13.36328125" bestFit="1" customWidth="1"/>
    <col min="9" max="9" width="16" bestFit="1" customWidth="1"/>
    <col min="10" max="11" width="16.08984375" bestFit="1" customWidth="1"/>
    <col min="12" max="12" width="15.26953125" customWidth="1"/>
  </cols>
  <sheetData>
    <row r="1" spans="1:16" x14ac:dyDescent="0.35"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109</v>
      </c>
      <c r="J1" t="s">
        <v>110</v>
      </c>
      <c r="K1" t="s">
        <v>108</v>
      </c>
      <c r="L1" s="9" t="s">
        <v>98</v>
      </c>
    </row>
    <row r="2" spans="1:16" ht="29" x14ac:dyDescent="0.35">
      <c r="A2" t="s">
        <v>8</v>
      </c>
      <c r="B2" s="6" t="s">
        <v>30</v>
      </c>
      <c r="C2" s="1" t="s">
        <v>12</v>
      </c>
      <c r="D2" s="5" t="s">
        <v>31</v>
      </c>
      <c r="E2" s="5" t="s">
        <v>60</v>
      </c>
      <c r="F2" s="5" t="s">
        <v>34</v>
      </c>
      <c r="G2" s="5" t="s">
        <v>78</v>
      </c>
      <c r="H2" s="5" t="s">
        <v>87</v>
      </c>
      <c r="I2" s="5">
        <v>2</v>
      </c>
      <c r="J2" s="5">
        <v>1</v>
      </c>
      <c r="K2" s="5"/>
      <c r="L2" s="10" t="s">
        <v>100</v>
      </c>
      <c r="P2" s="7" t="s">
        <v>96</v>
      </c>
    </row>
    <row r="3" spans="1:16" ht="29" x14ac:dyDescent="0.35">
      <c r="A3" t="s">
        <v>9</v>
      </c>
      <c r="B3" s="1" t="s">
        <v>29</v>
      </c>
      <c r="C3" s="5" t="s">
        <v>50</v>
      </c>
      <c r="D3" s="5" t="s">
        <v>33</v>
      </c>
      <c r="E3" s="5" t="s">
        <v>34</v>
      </c>
      <c r="F3" s="1" t="s">
        <v>68</v>
      </c>
      <c r="G3" s="2" t="s">
        <v>79</v>
      </c>
      <c r="H3" s="1" t="s">
        <v>88</v>
      </c>
      <c r="I3" s="1"/>
      <c r="J3" s="1">
        <v>3</v>
      </c>
      <c r="K3" s="1">
        <v>5</v>
      </c>
      <c r="L3" s="10" t="s">
        <v>101</v>
      </c>
      <c r="P3" s="8" t="s">
        <v>97</v>
      </c>
    </row>
    <row r="4" spans="1:16" ht="29" x14ac:dyDescent="0.35">
      <c r="A4" t="s">
        <v>10</v>
      </c>
      <c r="B4" s="1" t="s">
        <v>40</v>
      </c>
      <c r="C4" s="1" t="s">
        <v>51</v>
      </c>
      <c r="D4" s="1" t="s">
        <v>25</v>
      </c>
      <c r="E4" s="1" t="s">
        <v>61</v>
      </c>
      <c r="F4" s="2" t="s">
        <v>69</v>
      </c>
      <c r="G4" s="6" t="s">
        <v>90</v>
      </c>
      <c r="H4" s="6" t="s">
        <v>89</v>
      </c>
      <c r="I4" s="6"/>
      <c r="J4" s="6"/>
      <c r="K4" s="6"/>
      <c r="L4" s="11" t="s">
        <v>102</v>
      </c>
    </row>
    <row r="5" spans="1:16" ht="29" x14ac:dyDescent="0.35">
      <c r="A5" t="s">
        <v>11</v>
      </c>
      <c r="B5" s="5" t="s">
        <v>41</v>
      </c>
      <c r="C5" s="5" t="s">
        <v>52</v>
      </c>
      <c r="D5" s="5" t="s">
        <v>26</v>
      </c>
      <c r="E5" s="1" t="s">
        <v>62</v>
      </c>
      <c r="F5" s="1" t="s">
        <v>70</v>
      </c>
      <c r="G5" s="1" t="s">
        <v>80</v>
      </c>
      <c r="H5" s="1" t="s">
        <v>91</v>
      </c>
      <c r="I5" s="1"/>
      <c r="J5" s="1">
        <v>6</v>
      </c>
      <c r="K5" s="1">
        <v>3</v>
      </c>
      <c r="L5" s="10" t="s">
        <v>103</v>
      </c>
    </row>
    <row r="6" spans="1:16" ht="29" x14ac:dyDescent="0.35">
      <c r="A6" t="s">
        <v>13</v>
      </c>
      <c r="B6" s="6" t="s">
        <v>42</v>
      </c>
      <c r="C6" s="6" t="s">
        <v>30</v>
      </c>
      <c r="D6" s="6" t="s">
        <v>35</v>
      </c>
      <c r="E6" s="2" t="s">
        <v>63</v>
      </c>
      <c r="F6" s="2" t="s">
        <v>71</v>
      </c>
      <c r="G6" s="6" t="s">
        <v>81</v>
      </c>
      <c r="H6" s="1" t="s">
        <v>92</v>
      </c>
      <c r="I6" s="1"/>
      <c r="J6" s="1"/>
      <c r="K6" s="1"/>
      <c r="L6" s="10" t="s">
        <v>104</v>
      </c>
    </row>
    <row r="7" spans="1:16" ht="29" x14ac:dyDescent="0.35">
      <c r="A7" t="s">
        <v>14</v>
      </c>
      <c r="B7" s="5" t="s">
        <v>32</v>
      </c>
      <c r="C7" s="5" t="s">
        <v>53</v>
      </c>
      <c r="D7" s="1" t="s">
        <v>32</v>
      </c>
      <c r="E7" s="1" t="s">
        <v>40</v>
      </c>
      <c r="F7" s="2" t="s">
        <v>72</v>
      </c>
      <c r="G7" s="6" t="s">
        <v>82</v>
      </c>
      <c r="H7" s="6" t="s">
        <v>93</v>
      </c>
      <c r="I7" s="6"/>
      <c r="J7" s="6"/>
      <c r="K7" s="6">
        <v>2</v>
      </c>
      <c r="L7" s="11" t="s">
        <v>103</v>
      </c>
    </row>
    <row r="8" spans="1:16" ht="29" x14ac:dyDescent="0.35">
      <c r="A8" t="s">
        <v>15</v>
      </c>
      <c r="B8" s="2" t="s">
        <v>43</v>
      </c>
      <c r="C8" s="6" t="s">
        <v>54</v>
      </c>
      <c r="D8" s="6" t="s">
        <v>36</v>
      </c>
      <c r="E8" s="2" t="s">
        <v>64</v>
      </c>
      <c r="F8" s="2" t="s">
        <v>73</v>
      </c>
      <c r="G8" s="5" t="s">
        <v>83</v>
      </c>
      <c r="H8" s="1" t="s">
        <v>25</v>
      </c>
      <c r="I8" s="1">
        <v>3</v>
      </c>
      <c r="J8" s="1"/>
      <c r="K8" s="1"/>
      <c r="L8" s="10" t="s">
        <v>105</v>
      </c>
    </row>
    <row r="9" spans="1:16" ht="29" x14ac:dyDescent="0.35">
      <c r="A9" t="s">
        <v>17</v>
      </c>
      <c r="B9" s="5" t="s">
        <v>44</v>
      </c>
      <c r="C9" s="5" t="s">
        <v>56</v>
      </c>
      <c r="D9" s="5" t="s">
        <v>37</v>
      </c>
      <c r="E9" s="5" t="s">
        <v>65</v>
      </c>
      <c r="F9" s="5" t="s">
        <v>74</v>
      </c>
      <c r="G9" s="2" t="s">
        <v>84</v>
      </c>
      <c r="H9" s="6" t="s">
        <v>35</v>
      </c>
      <c r="I9" s="6"/>
      <c r="J9" s="6">
        <v>2</v>
      </c>
      <c r="K9" s="6">
        <v>1</v>
      </c>
      <c r="L9" s="11" t="s">
        <v>111</v>
      </c>
    </row>
    <row r="10" spans="1:16" ht="29" x14ac:dyDescent="0.35">
      <c r="A10" t="s">
        <v>18</v>
      </c>
      <c r="B10" s="2" t="s">
        <v>45</v>
      </c>
      <c r="C10" s="1" t="s">
        <v>19</v>
      </c>
      <c r="D10" s="1" t="s">
        <v>27</v>
      </c>
      <c r="E10" s="2" t="s">
        <v>20</v>
      </c>
      <c r="F10" s="2" t="s">
        <v>75</v>
      </c>
      <c r="G10" s="6" t="s">
        <v>30</v>
      </c>
      <c r="H10" s="6" t="s">
        <v>94</v>
      </c>
      <c r="I10" s="6"/>
      <c r="J10" s="6"/>
      <c r="K10" s="6"/>
      <c r="L10" s="11" t="s">
        <v>106</v>
      </c>
    </row>
    <row r="11" spans="1:16" ht="29" x14ac:dyDescent="0.35">
      <c r="A11" t="s">
        <v>21</v>
      </c>
      <c r="B11" s="1" t="s">
        <v>46</v>
      </c>
      <c r="C11" s="1" t="s">
        <v>57</v>
      </c>
      <c r="D11" s="5" t="s">
        <v>38</v>
      </c>
      <c r="E11" s="5" t="s">
        <v>38</v>
      </c>
      <c r="F11" s="5" t="s">
        <v>55</v>
      </c>
      <c r="G11" s="5" t="s">
        <v>37</v>
      </c>
      <c r="H11" s="5" t="s">
        <v>16</v>
      </c>
      <c r="I11" s="5">
        <v>1</v>
      </c>
      <c r="J11" s="5">
        <v>4</v>
      </c>
      <c r="K11" s="5"/>
      <c r="L11" s="10" t="s">
        <v>99</v>
      </c>
    </row>
    <row r="12" spans="1:16" ht="29" x14ac:dyDescent="0.35">
      <c r="A12" t="s">
        <v>22</v>
      </c>
      <c r="B12" s="1" t="s">
        <v>47</v>
      </c>
      <c r="C12" s="5" t="s">
        <v>58</v>
      </c>
      <c r="D12" s="5" t="s">
        <v>32</v>
      </c>
      <c r="E12" s="2" t="s">
        <v>66</v>
      </c>
      <c r="F12" s="6" t="s">
        <v>76</v>
      </c>
      <c r="G12" s="6" t="s">
        <v>85</v>
      </c>
      <c r="H12" s="1" t="s">
        <v>95</v>
      </c>
      <c r="I12" s="1"/>
      <c r="J12" s="1">
        <v>5</v>
      </c>
      <c r="K12" s="1">
        <v>4</v>
      </c>
      <c r="L12" s="10" t="s">
        <v>107</v>
      </c>
    </row>
    <row r="13" spans="1:16" ht="29" x14ac:dyDescent="0.35">
      <c r="A13" t="s">
        <v>7</v>
      </c>
      <c r="B13" s="2" t="s">
        <v>48</v>
      </c>
      <c r="C13" s="2" t="s">
        <v>49</v>
      </c>
      <c r="D13" s="2" t="s">
        <v>39</v>
      </c>
      <c r="E13" s="2" t="s">
        <v>59</v>
      </c>
      <c r="F13" s="2" t="s">
        <v>67</v>
      </c>
      <c r="G13" s="2" t="s">
        <v>77</v>
      </c>
      <c r="H13" s="2" t="s">
        <v>86</v>
      </c>
      <c r="I13" s="2"/>
      <c r="J13" s="2"/>
      <c r="K13" s="2"/>
      <c r="L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Table 1 - OLS, GLS</vt:lpstr>
      <vt:lpstr>Table 2 - Model comparison</vt:lpstr>
      <vt:lpstr>Table 3 - Probit</vt:lpstr>
      <vt:lpstr>Marginal effects</vt:lpstr>
      <vt:lpstr>Marginal effects (sorted)</vt:lpstr>
      <vt:lpstr>OLS, GLS</vt:lpstr>
      <vt:lpstr>Probit Results (sorted)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MCOB PHD 14</dc:creator>
  <cp:lastModifiedBy>Charlie Smith</cp:lastModifiedBy>
  <dcterms:created xsi:type="dcterms:W3CDTF">2024-12-07T23:08:51Z</dcterms:created>
  <dcterms:modified xsi:type="dcterms:W3CDTF">2024-12-17T00:46:45Z</dcterms:modified>
</cp:coreProperties>
</file>