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ian\OneDrive - tum.de\Studium\Physik\Praktika\Praktikum Teil 1\Git\VIS\Daten\"/>
    </mc:Choice>
  </mc:AlternateContent>
  <xr:revisionPtr revIDLastSave="122" documentId="8_{C9CAA7AF-C055-423C-8757-7E87B2CB40CE}" xr6:coauthVersionLast="28" xr6:coauthVersionMax="28" xr10:uidLastSave="{9369314F-E657-43D1-8F1B-4038BA39A803}"/>
  <bookViews>
    <workbookView xWindow="0" yWindow="0" windowWidth="20520" windowHeight="9465" xr2:uid="{60326B82-0A51-40D0-8AAB-6CDAB960CC58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I24" i="1"/>
  <c r="I25" i="1"/>
  <c r="I26" i="1"/>
  <c r="I27" i="1"/>
  <c r="I23" i="1"/>
  <c r="B24" i="1"/>
  <c r="B25" i="1"/>
  <c r="B26" i="1"/>
  <c r="B27" i="1"/>
  <c r="B23" i="1"/>
  <c r="H24" i="1"/>
  <c r="H25" i="1"/>
  <c r="H26" i="1"/>
  <c r="H27" i="1"/>
  <c r="H23" i="1"/>
  <c r="A25" i="1"/>
  <c r="A26" i="1"/>
  <c r="A27" i="1"/>
  <c r="A23" i="1"/>
  <c r="A24" i="1"/>
  <c r="J7" i="1"/>
  <c r="J6" i="1"/>
  <c r="C6" i="1"/>
  <c r="I7" i="1" l="1"/>
  <c r="B7" i="1"/>
</calcChain>
</file>

<file path=xl/sharedStrings.xml><?xml version="1.0" encoding="utf-8"?>
<sst xmlns="http://schemas.openxmlformats.org/spreadsheetml/2006/main" count="26" uniqueCount="16">
  <si>
    <t>Durch Kanülen</t>
  </si>
  <si>
    <t>Masse (Becher)</t>
  </si>
  <si>
    <t>Höhe</t>
  </si>
  <si>
    <t>Durchmesser</t>
  </si>
  <si>
    <t>25Sktle</t>
  </si>
  <si>
    <t>35Sktle</t>
  </si>
  <si>
    <t>Masse</t>
  </si>
  <si>
    <t>Fehler x</t>
  </si>
  <si>
    <t>Länge</t>
  </si>
  <si>
    <t>2.52cm</t>
  </si>
  <si>
    <t>2.0mm</t>
  </si>
  <si>
    <t>Temperatur</t>
  </si>
  <si>
    <t>density</t>
  </si>
  <si>
    <t>mm</t>
  </si>
  <si>
    <t>Stromstärke</t>
  </si>
  <si>
    <t>Druck [kPa]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</si>
</sst>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40090-C47C-4CD9-91B0-7E10ED0CCA70}">
  <dimension ref="A1:N28"/>
  <sheetViews>
    <sheetView tabSelected="1" zoomScale="130" zoomScaleNormal="130" workbookViewId="0">
      <selection activeCell="C7" sqref="C7"/>
    </sheetView>
  </sheetViews>
  <sheetFormatPr baseColWidth="10" defaultRowHeight="15" x14ac:dyDescent="0.25"/>
  <cols>
    <col min="1" max="1" width="13.42578125" customWidth="1"/>
    <col min="2" max="2" width="13.7109375" bestFit="1" customWidth="1"/>
    <col min="3" max="3" width="15.7109375" customWidth="1"/>
    <col min="4" max="4" width="11.28515625" customWidth="1"/>
    <col min="6" max="6" width="11.85546875" customWidth="1"/>
    <col min="9" max="9" width="13.140625" customWidth="1"/>
  </cols>
  <sheetData>
    <row r="1" spans="1:14" x14ac:dyDescent="0.25">
      <c r="A1" t="s">
        <v>0</v>
      </c>
    </row>
    <row r="3" spans="1:14" x14ac:dyDescent="0.25">
      <c r="A3" t="s">
        <v>1</v>
      </c>
      <c r="B3">
        <v>10.426500000000001</v>
      </c>
      <c r="E3" t="s">
        <v>11</v>
      </c>
      <c r="F3">
        <v>22.9</v>
      </c>
    </row>
    <row r="6" spans="1:14" x14ac:dyDescent="0.25">
      <c r="A6" t="s">
        <v>3</v>
      </c>
      <c r="B6" t="s">
        <v>4</v>
      </c>
      <c r="C6">
        <f>25*0.01058</f>
        <v>0.26450000000000001</v>
      </c>
      <c r="D6" t="s">
        <v>13</v>
      </c>
      <c r="E6" t="s">
        <v>8</v>
      </c>
      <c r="H6" t="s">
        <v>3</v>
      </c>
      <c r="I6" t="s">
        <v>5</v>
      </c>
      <c r="J6">
        <f>35*0.01058</f>
        <v>0.37030000000000002</v>
      </c>
      <c r="K6" t="s">
        <v>13</v>
      </c>
      <c r="L6" t="s">
        <v>8</v>
      </c>
    </row>
    <row r="7" spans="1:14" x14ac:dyDescent="0.25">
      <c r="B7">
        <f>+-2</f>
        <v>-2</v>
      </c>
      <c r="C7">
        <f>2*0.01058</f>
        <v>2.1160000000000002E-2</v>
      </c>
      <c r="D7" t="s">
        <v>13</v>
      </c>
      <c r="E7">
        <v>29.5</v>
      </c>
      <c r="I7">
        <f>+-2</f>
        <v>-2</v>
      </c>
      <c r="J7">
        <f>2*0.01058</f>
        <v>2.1160000000000002E-2</v>
      </c>
      <c r="K7" t="s">
        <v>13</v>
      </c>
      <c r="L7" t="s">
        <v>9</v>
      </c>
      <c r="N7" t="s">
        <v>10</v>
      </c>
    </row>
    <row r="9" spans="1:14" x14ac:dyDescent="0.25">
      <c r="A9" t="s">
        <v>2</v>
      </c>
      <c r="B9" t="s">
        <v>6</v>
      </c>
      <c r="C9" t="s">
        <v>7</v>
      </c>
      <c r="H9" t="s">
        <v>2</v>
      </c>
      <c r="I9" t="s">
        <v>6</v>
      </c>
      <c r="J9" t="s">
        <v>7</v>
      </c>
    </row>
    <row r="10" spans="1:14" x14ac:dyDescent="0.25">
      <c r="A10">
        <v>435</v>
      </c>
      <c r="B10">
        <v>11.8889</v>
      </c>
      <c r="C10">
        <v>2</v>
      </c>
      <c r="H10">
        <v>1880</v>
      </c>
      <c r="I10">
        <v>30.049499999999998</v>
      </c>
      <c r="J10">
        <v>4</v>
      </c>
    </row>
    <row r="11" spans="1:14" x14ac:dyDescent="0.25">
      <c r="A11">
        <v>695</v>
      </c>
      <c r="B11">
        <v>12.9361</v>
      </c>
      <c r="C11">
        <v>2</v>
      </c>
      <c r="H11">
        <v>1553</v>
      </c>
      <c r="I11">
        <v>27.654</v>
      </c>
      <c r="J11">
        <v>4</v>
      </c>
    </row>
    <row r="12" spans="1:14" x14ac:dyDescent="0.25">
      <c r="A12">
        <v>1030</v>
      </c>
      <c r="B12">
        <v>14.1662</v>
      </c>
      <c r="C12">
        <v>3</v>
      </c>
      <c r="H12">
        <v>1074</v>
      </c>
      <c r="I12">
        <v>22.7135</v>
      </c>
      <c r="J12">
        <v>3</v>
      </c>
    </row>
    <row r="13" spans="1:14" x14ac:dyDescent="0.25">
      <c r="A13">
        <v>1356</v>
      </c>
      <c r="B13">
        <v>15.452199999999999</v>
      </c>
      <c r="C13">
        <v>4</v>
      </c>
      <c r="H13">
        <v>773</v>
      </c>
      <c r="I13">
        <v>19.344200000000001</v>
      </c>
      <c r="J13">
        <v>2</v>
      </c>
    </row>
    <row r="14" spans="1:14" x14ac:dyDescent="0.25">
      <c r="A14">
        <v>1880</v>
      </c>
      <c r="B14">
        <v>16.927299999999999</v>
      </c>
      <c r="C14">
        <v>4</v>
      </c>
      <c r="H14">
        <v>482</v>
      </c>
      <c r="I14">
        <v>14.554500000000001</v>
      </c>
      <c r="J14">
        <v>2</v>
      </c>
    </row>
    <row r="19" spans="1:9" x14ac:dyDescent="0.25">
      <c r="A19" t="s">
        <v>12</v>
      </c>
      <c r="B19">
        <v>997.6</v>
      </c>
    </row>
    <row r="22" spans="1:9" x14ac:dyDescent="0.25">
      <c r="A22" t="s">
        <v>15</v>
      </c>
      <c r="B22" t="s">
        <v>14</v>
      </c>
      <c r="H22" t="s">
        <v>15</v>
      </c>
      <c r="I22" t="s">
        <v>14</v>
      </c>
    </row>
    <row r="23" spans="1:9" x14ac:dyDescent="0.25">
      <c r="A23" s="1">
        <f>((A10*0.001)*997.6*9.82941)/1000</f>
        <v>4.2655314459599998</v>
      </c>
      <c r="B23" s="1">
        <f>(B10*0.001)/(100*$B$19)*1000000</f>
        <v>0.11917502004811546</v>
      </c>
      <c r="H23" s="1">
        <f>((H10*0.001)*997.6*9.82941)/1000</f>
        <v>18.43494050208</v>
      </c>
      <c r="I23" s="1">
        <f>(I10*0.001)/(100*$B$19)*1000000</f>
        <v>0.30121792301523659</v>
      </c>
    </row>
    <row r="24" spans="1:9" x14ac:dyDescent="0.25">
      <c r="A24" s="1">
        <f>((A11*0.001)*997.6*9.82941)/1000</f>
        <v>6.8150444941200004</v>
      </c>
      <c r="B24" s="1">
        <f t="shared" ref="B24:B27" si="0">(B11*0.001)/(100*$B$19)*1000000</f>
        <v>0.1296722133119487</v>
      </c>
      <c r="H24" s="1">
        <f t="shared" ref="H24:H28" si="1">((H11*0.001)*997.6*9.82941)/1000</f>
        <v>15.228437553048</v>
      </c>
      <c r="I24" s="1">
        <f t="shared" ref="I24:I27" si="2">(I11*0.001)/(100*$B$19)*1000000</f>
        <v>0.27720529270248601</v>
      </c>
    </row>
    <row r="25" spans="1:9" x14ac:dyDescent="0.25">
      <c r="A25" s="1">
        <f t="shared" ref="A25:A27" si="3">((A12*0.001)*997.6*9.82941)/1000</f>
        <v>10.09999399848</v>
      </c>
      <c r="B25" s="1">
        <f t="shared" si="0"/>
        <v>0.1420028067361668</v>
      </c>
      <c r="H25" s="1">
        <f t="shared" si="1"/>
        <v>10.531450052784001</v>
      </c>
      <c r="I25" s="1">
        <f t="shared" si="2"/>
        <v>0.22768143544506816</v>
      </c>
    </row>
    <row r="26" spans="1:9" x14ac:dyDescent="0.25">
      <c r="A26" s="1">
        <f t="shared" si="3"/>
        <v>13.296691128096001</v>
      </c>
      <c r="B26" s="1">
        <f t="shared" si="0"/>
        <v>0.15489374498797112</v>
      </c>
      <c r="H26" s="1">
        <f t="shared" si="1"/>
        <v>7.5798984085679999</v>
      </c>
      <c r="I26" s="1">
        <f t="shared" si="2"/>
        <v>0.1939073777064956</v>
      </c>
    </row>
    <row r="27" spans="1:9" x14ac:dyDescent="0.25">
      <c r="A27" s="1">
        <f t="shared" si="3"/>
        <v>18.43494050208</v>
      </c>
      <c r="B27" s="1">
        <f t="shared" si="0"/>
        <v>0.16968023255813955</v>
      </c>
      <c r="H27" s="1">
        <f t="shared" si="1"/>
        <v>4.7264049585119992</v>
      </c>
      <c r="I27" s="1">
        <f t="shared" si="2"/>
        <v>0.14589514835605455</v>
      </c>
    </row>
    <row r="28" spans="1:9" x14ac:dyDescent="0.25">
      <c r="H28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Brenner</dc:creator>
  <cp:lastModifiedBy>Kilian Brenner</cp:lastModifiedBy>
  <dcterms:created xsi:type="dcterms:W3CDTF">2018-03-23T15:20:20Z</dcterms:created>
  <dcterms:modified xsi:type="dcterms:W3CDTF">2018-03-26T16:29:53Z</dcterms:modified>
</cp:coreProperties>
</file>