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ulo Ramos\Nueva carpeta (3)\Unidad de Análisis y Estudios Fiscales UAEF\Investigador Econométrico 9\Optimal Investment\Nonlinear Regression FP Cobb Douglas\"/>
    </mc:Choice>
  </mc:AlternateContent>
  <xr:revisionPtr revIDLastSave="0" documentId="13_ncr:1_{193F59B9-3E00-4C2A-BAA8-684A7D2E6E3B}" xr6:coauthVersionLast="47" xr6:coauthVersionMax="47" xr10:uidLastSave="{00000000-0000-0000-0000-000000000000}"/>
  <bookViews>
    <workbookView xWindow="-120" yWindow="-120" windowWidth="29040" windowHeight="15720" activeTab="2" xr2:uid="{6221DD04-E666-421F-BE82-D68BFC5AB55D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3" l="1"/>
  <c r="I2" i="3"/>
  <c r="H3" i="3"/>
  <c r="I3" i="3"/>
  <c r="H4" i="3"/>
  <c r="I4" i="3"/>
  <c r="H5" i="3"/>
  <c r="I5" i="3"/>
  <c r="H6" i="3"/>
  <c r="I6" i="3"/>
  <c r="H7" i="3"/>
  <c r="I7" i="3"/>
  <c r="H8" i="3"/>
  <c r="I8" i="3"/>
  <c r="H9" i="3"/>
  <c r="I9" i="3"/>
  <c r="H10" i="3"/>
  <c r="I10" i="3"/>
  <c r="H11" i="3"/>
  <c r="I11" i="3"/>
  <c r="H12" i="3"/>
  <c r="I12" i="3"/>
  <c r="H13" i="3"/>
  <c r="I13" i="3"/>
  <c r="H14" i="3"/>
  <c r="I14" i="3"/>
  <c r="H15" i="3"/>
  <c r="I15" i="3"/>
  <c r="H16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H23" i="3"/>
  <c r="I23" i="3"/>
  <c r="H24" i="3"/>
  <c r="I24" i="3"/>
  <c r="H25" i="3"/>
  <c r="I25" i="3"/>
  <c r="H26" i="3"/>
  <c r="I26" i="3"/>
  <c r="H27" i="3"/>
  <c r="I27" i="3"/>
  <c r="H28" i="3"/>
  <c r="I28" i="3"/>
  <c r="H29" i="3"/>
  <c r="I29" i="3"/>
  <c r="H30" i="3"/>
  <c r="I30" i="3"/>
  <c r="H31" i="3"/>
  <c r="I31" i="3"/>
  <c r="H32" i="3"/>
  <c r="I32" i="3"/>
  <c r="H33" i="3"/>
  <c r="I33" i="3"/>
  <c r="H34" i="3"/>
  <c r="I34" i="3"/>
  <c r="H35" i="3"/>
  <c r="I35" i="3"/>
  <c r="H36" i="3"/>
  <c r="I36" i="3"/>
  <c r="H37" i="3"/>
  <c r="I37" i="3"/>
  <c r="H38" i="3"/>
  <c r="I38" i="3"/>
  <c r="H39" i="3"/>
  <c r="I39" i="3"/>
  <c r="H40" i="3"/>
  <c r="I40" i="3"/>
  <c r="H41" i="3"/>
  <c r="I41" i="3"/>
  <c r="H42" i="3"/>
  <c r="I42" i="3"/>
  <c r="H43" i="3"/>
  <c r="I43" i="3"/>
  <c r="H44" i="3"/>
  <c r="I44" i="3"/>
  <c r="H45" i="3"/>
  <c r="I45" i="3"/>
  <c r="H46" i="3"/>
  <c r="I46" i="3"/>
  <c r="H47" i="3"/>
  <c r="I47" i="3"/>
  <c r="H48" i="3"/>
  <c r="I48" i="3"/>
  <c r="H49" i="3"/>
  <c r="I49" i="3"/>
  <c r="H50" i="3"/>
  <c r="I50" i="3"/>
  <c r="H51" i="3"/>
  <c r="I51" i="3"/>
  <c r="H52" i="3"/>
  <c r="I52" i="3"/>
  <c r="H53" i="3"/>
  <c r="I53" i="3"/>
  <c r="H54" i="3"/>
  <c r="I54" i="3"/>
  <c r="H55" i="3"/>
  <c r="I55" i="3"/>
  <c r="H56" i="3"/>
  <c r="I56" i="3"/>
  <c r="H57" i="3"/>
  <c r="I57" i="3"/>
  <c r="H58" i="3"/>
  <c r="I58" i="3"/>
  <c r="H59" i="3"/>
  <c r="I59" i="3"/>
  <c r="H60" i="3"/>
  <c r="I60" i="3"/>
  <c r="H61" i="3"/>
  <c r="I61" i="3"/>
  <c r="H62" i="3"/>
  <c r="I62" i="3"/>
  <c r="H63" i="3"/>
  <c r="I63" i="3"/>
  <c r="H64" i="3"/>
  <c r="I64" i="3"/>
  <c r="H65" i="3"/>
  <c r="I65" i="3"/>
  <c r="H66" i="3"/>
  <c r="I66" i="3"/>
  <c r="H67" i="3"/>
  <c r="I67" i="3"/>
  <c r="H68" i="3"/>
  <c r="I68" i="3"/>
  <c r="H69" i="3"/>
  <c r="I69" i="3"/>
  <c r="H70" i="3"/>
  <c r="I70" i="3"/>
  <c r="H71" i="3"/>
  <c r="I71" i="3"/>
  <c r="H72" i="3"/>
  <c r="I72" i="3"/>
  <c r="H73" i="3"/>
  <c r="I73" i="3"/>
  <c r="H74" i="3"/>
  <c r="I74" i="3"/>
  <c r="H75" i="3"/>
  <c r="I75" i="3"/>
  <c r="H76" i="3"/>
  <c r="I76" i="3"/>
  <c r="H77" i="3"/>
  <c r="I77" i="3"/>
  <c r="H78" i="3"/>
  <c r="I78" i="3"/>
  <c r="H79" i="3"/>
  <c r="I79" i="3"/>
  <c r="H80" i="3"/>
  <c r="I80" i="3"/>
  <c r="H81" i="3"/>
  <c r="I81" i="3"/>
  <c r="H82" i="3"/>
  <c r="I82" i="3"/>
  <c r="H83" i="3"/>
  <c r="I83" i="3"/>
  <c r="H84" i="3"/>
  <c r="I84" i="3"/>
  <c r="H85" i="3"/>
  <c r="I85" i="3"/>
  <c r="H86" i="3"/>
  <c r="I86" i="3"/>
  <c r="H87" i="3"/>
  <c r="I87" i="3"/>
  <c r="H88" i="3"/>
  <c r="I88" i="3"/>
  <c r="H89" i="3"/>
  <c r="I89" i="3"/>
  <c r="H90" i="3"/>
  <c r="I90" i="3"/>
  <c r="H91" i="3"/>
  <c r="I91" i="3"/>
  <c r="H92" i="3"/>
  <c r="I92" i="3"/>
  <c r="H93" i="3"/>
  <c r="I93" i="3"/>
  <c r="H94" i="3"/>
  <c r="I94" i="3"/>
  <c r="H95" i="3"/>
  <c r="I95" i="3"/>
  <c r="H96" i="3"/>
  <c r="I96" i="3"/>
  <c r="H97" i="3"/>
  <c r="I97" i="3"/>
  <c r="H98" i="3"/>
  <c r="I98" i="3"/>
  <c r="H99" i="3"/>
  <c r="I99" i="3"/>
  <c r="H100" i="3"/>
  <c r="I100" i="3"/>
  <c r="H101" i="3"/>
  <c r="I101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2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3" i="1"/>
  <c r="J3" i="1"/>
</calcChain>
</file>

<file path=xl/sharedStrings.xml><?xml version="1.0" encoding="utf-8"?>
<sst xmlns="http://schemas.openxmlformats.org/spreadsheetml/2006/main" count="28" uniqueCount="15">
  <si>
    <t>capital</t>
  </si>
  <si>
    <t>labor</t>
  </si>
  <si>
    <t>lnoutput</t>
  </si>
  <si>
    <t>output</t>
  </si>
  <si>
    <t>time</t>
  </si>
  <si>
    <t>lnoutputyhat</t>
  </si>
  <si>
    <t>outputyhat</t>
  </si>
  <si>
    <t>g_output</t>
  </si>
  <si>
    <t>g_output_hap</t>
  </si>
  <si>
    <t>capi_hat</t>
  </si>
  <si>
    <t>labo_hat</t>
  </si>
  <si>
    <t>lnoutputyhat_ces</t>
  </si>
  <si>
    <t>lnoutputyhat_cd</t>
  </si>
  <si>
    <t>ex_p</t>
  </si>
  <si>
    <t>ex_ty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</si>
</sst>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entury Gothic"/>
      <family val="2"/>
    </font>
    <font>
      <sz val="11"/>
      <color theme="1"/>
      <name val="Century Gothic"/>
      <family val="2"/>
    </font>
    <font>
      <b/>
      <sz val="11"/>
      <color theme="0"/>
      <name val="Century Gothic"/>
      <family val="2"/>
    </font>
    <font>
      <b/>
      <sz val="11"/>
      <color theme="1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rgb="FF0000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2" fontId="0" fillId="0" borderId="0" xfId="0" applyNumberFormat="1"/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  <xf numFmtId="43" fontId="0" fillId="4" borderId="0" xfId="1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43" fontId="0" fillId="4" borderId="0" xfId="1" applyFont="1" applyFill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43" fontId="0" fillId="9" borderId="0" xfId="1" applyFont="1" applyFill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Hoja3!$D$1</c:f>
              <c:strCache>
                <c:ptCount val="1"/>
                <c:pt idx="0">
                  <c:v>lnoutputyhat_ces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Hoja3!$D$2:$D$101</c:f>
              <c:numCache>
                <c:formatCode>0.00</c:formatCode>
                <c:ptCount val="100"/>
                <c:pt idx="0">
                  <c:v>3.1237168</c:v>
                </c:pt>
                <c:pt idx="1">
                  <c:v>4.4450294000000001</c:v>
                </c:pt>
                <c:pt idx="2">
                  <c:v>2.0153482</c:v>
                </c:pt>
                <c:pt idx="3">
                  <c:v>2.2488418000000001</c:v>
                </c:pt>
                <c:pt idx="4">
                  <c:v>2.9038352999999999</c:v>
                </c:pt>
                <c:pt idx="5">
                  <c:v>2.3553274000000002</c:v>
                </c:pt>
                <c:pt idx="6">
                  <c:v>3.2353885999999998</c:v>
                </c:pt>
                <c:pt idx="7">
                  <c:v>2.2909755000000001</c:v>
                </c:pt>
                <c:pt idx="8">
                  <c:v>1.2259129</c:v>
                </c:pt>
                <c:pt idx="9">
                  <c:v>2.7876593999999999</c:v>
                </c:pt>
                <c:pt idx="10">
                  <c:v>2.9336441</c:v>
                </c:pt>
                <c:pt idx="11">
                  <c:v>1.6263927</c:v>
                </c:pt>
                <c:pt idx="12">
                  <c:v>2.3707490999999998</c:v>
                </c:pt>
                <c:pt idx="13">
                  <c:v>3.0321506</c:v>
                </c:pt>
                <c:pt idx="14">
                  <c:v>3.3028561000000001</c:v>
                </c:pt>
                <c:pt idx="15">
                  <c:v>2.2076017999999999</c:v>
                </c:pt>
                <c:pt idx="16">
                  <c:v>3.5258216</c:v>
                </c:pt>
                <c:pt idx="17">
                  <c:v>2.2696410999999999</c:v>
                </c:pt>
                <c:pt idx="18">
                  <c:v>2.1246865000000001</c:v>
                </c:pt>
                <c:pt idx="19">
                  <c:v>4.1672026999999998</c:v>
                </c:pt>
                <c:pt idx="20">
                  <c:v>4.1060565000000002</c:v>
                </c:pt>
                <c:pt idx="21">
                  <c:v>2.2063210999999998</c:v>
                </c:pt>
                <c:pt idx="22">
                  <c:v>2.2228420999999998</c:v>
                </c:pt>
                <c:pt idx="23">
                  <c:v>3.8374570000000001</c:v>
                </c:pt>
                <c:pt idx="24">
                  <c:v>1.472756</c:v>
                </c:pt>
                <c:pt idx="25">
                  <c:v>2.4433661999999998</c:v>
                </c:pt>
                <c:pt idx="26">
                  <c:v>2.9068719000000001</c:v>
                </c:pt>
                <c:pt idx="27">
                  <c:v>2.6077547999999999</c:v>
                </c:pt>
                <c:pt idx="28">
                  <c:v>2.8378515000000002</c:v>
                </c:pt>
                <c:pt idx="29">
                  <c:v>2.6249041000000002</c:v>
                </c:pt>
                <c:pt idx="30">
                  <c:v>2.2045480999999998</c:v>
                </c:pt>
                <c:pt idx="31">
                  <c:v>4.0010016999999998</c:v>
                </c:pt>
                <c:pt idx="32">
                  <c:v>3.4947655000000002</c:v>
                </c:pt>
                <c:pt idx="33">
                  <c:v>2.1326339000000001</c:v>
                </c:pt>
                <c:pt idx="34">
                  <c:v>1.1829491999999999</c:v>
                </c:pt>
                <c:pt idx="35">
                  <c:v>3.1463792000000002</c:v>
                </c:pt>
                <c:pt idx="36">
                  <c:v>3.055911</c:v>
                </c:pt>
                <c:pt idx="37">
                  <c:v>3.6743401000000002</c:v>
                </c:pt>
                <c:pt idx="38">
                  <c:v>2.7835464000000001</c:v>
                </c:pt>
                <c:pt idx="39">
                  <c:v>1.3507727</c:v>
                </c:pt>
                <c:pt idx="40">
                  <c:v>3.8704136999999998</c:v>
                </c:pt>
                <c:pt idx="41">
                  <c:v>3.8215278000000001</c:v>
                </c:pt>
                <c:pt idx="42">
                  <c:v>5.2892887999999996</c:v>
                </c:pt>
                <c:pt idx="43">
                  <c:v>3.6074293000000002</c:v>
                </c:pt>
                <c:pt idx="44">
                  <c:v>3.1256651</c:v>
                </c:pt>
                <c:pt idx="45">
                  <c:v>3.7049032</c:v>
                </c:pt>
                <c:pt idx="46">
                  <c:v>2.4708773000000002</c:v>
                </c:pt>
                <c:pt idx="47">
                  <c:v>4.3419340999999996</c:v>
                </c:pt>
                <c:pt idx="48">
                  <c:v>3.5341309999999999</c:v>
                </c:pt>
                <c:pt idx="49">
                  <c:v>4.2102763000000003</c:v>
                </c:pt>
                <c:pt idx="50">
                  <c:v>3.1057774</c:v>
                </c:pt>
                <c:pt idx="51">
                  <c:v>1.7439895999999999</c:v>
                </c:pt>
                <c:pt idx="52">
                  <c:v>3.6707581999999999</c:v>
                </c:pt>
                <c:pt idx="53">
                  <c:v>3.5972442</c:v>
                </c:pt>
                <c:pt idx="54">
                  <c:v>4.7622264000000003</c:v>
                </c:pt>
                <c:pt idx="55">
                  <c:v>2.4310662999999999</c:v>
                </c:pt>
                <c:pt idx="56">
                  <c:v>3.6600288000000001</c:v>
                </c:pt>
                <c:pt idx="57">
                  <c:v>1.4888299</c:v>
                </c:pt>
                <c:pt idx="58">
                  <c:v>4.4613205999999996</c:v>
                </c:pt>
                <c:pt idx="59">
                  <c:v>2.9364764000000001</c:v>
                </c:pt>
                <c:pt idx="60">
                  <c:v>2.3490167999999998</c:v>
                </c:pt>
                <c:pt idx="61">
                  <c:v>4.0031746999999998</c:v>
                </c:pt>
                <c:pt idx="62">
                  <c:v>3.1415676000000001</c:v>
                </c:pt>
                <c:pt idx="63">
                  <c:v>2.2839806</c:v>
                </c:pt>
                <c:pt idx="64">
                  <c:v>2.4634789000000001</c:v>
                </c:pt>
                <c:pt idx="65">
                  <c:v>2.3815506000000002</c:v>
                </c:pt>
                <c:pt idx="66">
                  <c:v>2.3425509999999998</c:v>
                </c:pt>
                <c:pt idx="67">
                  <c:v>4.6972676</c:v>
                </c:pt>
                <c:pt idx="68">
                  <c:v>3.3750116000000001</c:v>
                </c:pt>
                <c:pt idx="69">
                  <c:v>3.1958964999999999</c:v>
                </c:pt>
                <c:pt idx="70">
                  <c:v>2.2340605</c:v>
                </c:pt>
                <c:pt idx="71">
                  <c:v>3.4138126</c:v>
                </c:pt>
                <c:pt idx="72">
                  <c:v>2.4809299999999999</c:v>
                </c:pt>
                <c:pt idx="73">
                  <c:v>3.6124242</c:v>
                </c:pt>
                <c:pt idx="74">
                  <c:v>3.0692346000000001</c:v>
                </c:pt>
                <c:pt idx="75">
                  <c:v>2.4357296000000002</c:v>
                </c:pt>
                <c:pt idx="76">
                  <c:v>4.1803661999999999</c:v>
                </c:pt>
                <c:pt idx="77">
                  <c:v>2.1193447999999999</c:v>
                </c:pt>
                <c:pt idx="78">
                  <c:v>3.5278573999999998</c:v>
                </c:pt>
                <c:pt idx="79">
                  <c:v>5.2413305000000001</c:v>
                </c:pt>
                <c:pt idx="80">
                  <c:v>2.5310431000000002</c:v>
                </c:pt>
                <c:pt idx="81">
                  <c:v>4.0224880000000001</c:v>
                </c:pt>
                <c:pt idx="82">
                  <c:v>4.4575009000000003</c:v>
                </c:pt>
                <c:pt idx="83">
                  <c:v>1.3538596000000001</c:v>
                </c:pt>
                <c:pt idx="84">
                  <c:v>4.3552391000000004</c:v>
                </c:pt>
                <c:pt idx="85">
                  <c:v>3.8559774999999998</c:v>
                </c:pt>
                <c:pt idx="86">
                  <c:v>2.4586530999999998</c:v>
                </c:pt>
                <c:pt idx="87">
                  <c:v>1.2952561</c:v>
                </c:pt>
                <c:pt idx="88">
                  <c:v>2.3623487000000001</c:v>
                </c:pt>
                <c:pt idx="89">
                  <c:v>1.5401746000000001</c:v>
                </c:pt>
                <c:pt idx="90">
                  <c:v>2.7237922000000001</c:v>
                </c:pt>
                <c:pt idx="91">
                  <c:v>4.7060433000000002</c:v>
                </c:pt>
                <c:pt idx="92">
                  <c:v>2.4544573000000001</c:v>
                </c:pt>
                <c:pt idx="93">
                  <c:v>2.8939626000000001</c:v>
                </c:pt>
                <c:pt idx="94">
                  <c:v>4.1257960999999996</c:v>
                </c:pt>
                <c:pt idx="95">
                  <c:v>2.6419374000000002</c:v>
                </c:pt>
                <c:pt idx="96">
                  <c:v>3.7987628999999998</c:v>
                </c:pt>
                <c:pt idx="97">
                  <c:v>2.5562333000000002</c:v>
                </c:pt>
                <c:pt idx="98">
                  <c:v>5.2946077000000002</c:v>
                </c:pt>
                <c:pt idx="99">
                  <c:v>4.1587310000000004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1B-46D5-B4BA-1F183349399F}"/>
            </c:ext>
          </c:extLst>
        </c:ser>
        <c:ser>
          <c:idx val="1"/>
          <c:order val="1"/>
          <c:tx>
            <c:strRef>
              <c:f>Hoja3!$E$1</c:f>
              <c:strCache>
                <c:ptCount val="1"/>
                <c:pt idx="0">
                  <c:v>lnoutputyhat_cd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Hoja3!$E$2:$E$101</c:f>
              <c:numCache>
                <c:formatCode>_(* #,##0.00_);_(* \(#,##0.00\);_(* "-"??_);_(@_)</c:formatCode>
                <c:ptCount val="100"/>
                <c:pt idx="0">
                  <c:v>3.3292766999999999</c:v>
                </c:pt>
                <c:pt idx="1">
                  <c:v>3.9906921999999998</c:v>
                </c:pt>
                <c:pt idx="2">
                  <c:v>1.6650446999999999</c:v>
                </c:pt>
                <c:pt idx="3">
                  <c:v>2.5926787</c:v>
                </c:pt>
                <c:pt idx="4">
                  <c:v>3.3158821999999999</c:v>
                </c:pt>
                <c:pt idx="5">
                  <c:v>2.7141934000000001</c:v>
                </c:pt>
                <c:pt idx="6">
                  <c:v>2.8819102000000001</c:v>
                </c:pt>
                <c:pt idx="7">
                  <c:v>2.4056057000000002</c:v>
                </c:pt>
                <c:pt idx="8">
                  <c:v>0.99782490000000001</c:v>
                </c:pt>
                <c:pt idx="9">
                  <c:v>3.0786269000000002</c:v>
                </c:pt>
                <c:pt idx="10">
                  <c:v>2.9018906000000002</c:v>
                </c:pt>
                <c:pt idx="11">
                  <c:v>1.1943064000000001</c:v>
                </c:pt>
                <c:pt idx="12">
                  <c:v>2.3365236999999999</c:v>
                </c:pt>
                <c:pt idx="13">
                  <c:v>3.3668999999999998</c:v>
                </c:pt>
                <c:pt idx="14">
                  <c:v>2.9758233000000001</c:v>
                </c:pt>
                <c:pt idx="15">
                  <c:v>2.6339074999999998</c:v>
                </c:pt>
                <c:pt idx="16">
                  <c:v>4.0227633000000003</c:v>
                </c:pt>
                <c:pt idx="17">
                  <c:v>1.8688586</c:v>
                </c:pt>
                <c:pt idx="18">
                  <c:v>2.9440243000000001</c:v>
                </c:pt>
                <c:pt idx="19">
                  <c:v>4.5015381999999997</c:v>
                </c:pt>
                <c:pt idx="20">
                  <c:v>3.7935547999999999</c:v>
                </c:pt>
                <c:pt idx="21">
                  <c:v>2.5203684000000002</c:v>
                </c:pt>
                <c:pt idx="22">
                  <c:v>3.3868144999999998</c:v>
                </c:pt>
                <c:pt idx="23">
                  <c:v>3.3794064000000001</c:v>
                </c:pt>
                <c:pt idx="24">
                  <c:v>1.9940538999999999</c:v>
                </c:pt>
                <c:pt idx="25">
                  <c:v>2.8521454999999998</c:v>
                </c:pt>
                <c:pt idx="26">
                  <c:v>3.2605344000000001</c:v>
                </c:pt>
                <c:pt idx="27">
                  <c:v>2.7275330000000002</c:v>
                </c:pt>
                <c:pt idx="28">
                  <c:v>2.5353336</c:v>
                </c:pt>
                <c:pt idx="29">
                  <c:v>2.8389357</c:v>
                </c:pt>
                <c:pt idx="30">
                  <c:v>2.1367807000000001</c:v>
                </c:pt>
                <c:pt idx="31">
                  <c:v>3.5342725000000002</c:v>
                </c:pt>
                <c:pt idx="32">
                  <c:v>3.263887</c:v>
                </c:pt>
                <c:pt idx="33">
                  <c:v>2.7232470000000002</c:v>
                </c:pt>
                <c:pt idx="34">
                  <c:v>0.87585157999999996</c:v>
                </c:pt>
                <c:pt idx="35">
                  <c:v>3.0085736000000001</c:v>
                </c:pt>
                <c:pt idx="36">
                  <c:v>2.7989877999999999</c:v>
                </c:pt>
                <c:pt idx="37">
                  <c:v>3.2124752999999999</c:v>
                </c:pt>
                <c:pt idx="38">
                  <c:v>2.9701092</c:v>
                </c:pt>
                <c:pt idx="39">
                  <c:v>2.2549610000000002</c:v>
                </c:pt>
                <c:pt idx="40">
                  <c:v>3.6712167999999998</c:v>
                </c:pt>
                <c:pt idx="41">
                  <c:v>3.5052298999999998</c:v>
                </c:pt>
                <c:pt idx="42">
                  <c:v>4.8715071999999999</c:v>
                </c:pt>
                <c:pt idx="43">
                  <c:v>3.3504491000000001</c:v>
                </c:pt>
                <c:pt idx="44">
                  <c:v>2.7000424000000001</c:v>
                </c:pt>
                <c:pt idx="45">
                  <c:v>3.2586541000000002</c:v>
                </c:pt>
                <c:pt idx="46">
                  <c:v>3.0971473</c:v>
                </c:pt>
                <c:pt idx="47">
                  <c:v>4.1021793999999998</c:v>
                </c:pt>
                <c:pt idx="48">
                  <c:v>3.9977995000000002</c:v>
                </c:pt>
                <c:pt idx="49">
                  <c:v>4.5316413999999998</c:v>
                </c:pt>
                <c:pt idx="50">
                  <c:v>2.7351312000000001</c:v>
                </c:pt>
                <c:pt idx="51">
                  <c:v>2.0766648999999999</c:v>
                </c:pt>
                <c:pt idx="52">
                  <c:v>3.2888221</c:v>
                </c:pt>
                <c:pt idx="53">
                  <c:v>3.9691380000000001</c:v>
                </c:pt>
                <c:pt idx="54">
                  <c:v>4.3544650000000003</c:v>
                </c:pt>
                <c:pt idx="55">
                  <c:v>3.3727203000000001</c:v>
                </c:pt>
                <c:pt idx="56">
                  <c:v>3.2395727000000001</c:v>
                </c:pt>
                <c:pt idx="57">
                  <c:v>2.2910664999999999</c:v>
                </c:pt>
                <c:pt idx="58">
                  <c:v>4.2378324000000003</c:v>
                </c:pt>
                <c:pt idx="59">
                  <c:v>3.2604209000000002</c:v>
                </c:pt>
                <c:pt idx="60">
                  <c:v>2.6395810000000002</c:v>
                </c:pt>
                <c:pt idx="61">
                  <c:v>3.6318559000000001</c:v>
                </c:pt>
                <c:pt idx="62">
                  <c:v>2.7499416999999999</c:v>
                </c:pt>
                <c:pt idx="63">
                  <c:v>2.7143644</c:v>
                </c:pt>
                <c:pt idx="64">
                  <c:v>2.1945407000000001</c:v>
                </c:pt>
                <c:pt idx="65">
                  <c:v>2.9783498000000002</c:v>
                </c:pt>
                <c:pt idx="66">
                  <c:v>1.95096</c:v>
                </c:pt>
                <c:pt idx="67">
                  <c:v>4.3719296999999999</c:v>
                </c:pt>
                <c:pt idx="68">
                  <c:v>2.9258430999999998</c:v>
                </c:pt>
                <c:pt idx="69">
                  <c:v>3.1629223</c:v>
                </c:pt>
                <c:pt idx="70">
                  <c:v>2.4786115</c:v>
                </c:pt>
                <c:pt idx="71">
                  <c:v>3.1793111000000001</c:v>
                </c:pt>
                <c:pt idx="72">
                  <c:v>3.3838889000000001</c:v>
                </c:pt>
                <c:pt idx="73">
                  <c:v>3.8975681999999998</c:v>
                </c:pt>
                <c:pt idx="74">
                  <c:v>2.8186363999999999</c:v>
                </c:pt>
                <c:pt idx="75">
                  <c:v>2.7066485</c:v>
                </c:pt>
                <c:pt idx="76">
                  <c:v>3.8847863999999999</c:v>
                </c:pt>
                <c:pt idx="77">
                  <c:v>2.3947129</c:v>
                </c:pt>
                <c:pt idx="78">
                  <c:v>3.0847180000000001</c:v>
                </c:pt>
                <c:pt idx="79">
                  <c:v>4.7612116999999996</c:v>
                </c:pt>
                <c:pt idx="80">
                  <c:v>2.8567575000000001</c:v>
                </c:pt>
                <c:pt idx="81">
                  <c:v>3.7372768999999999</c:v>
                </c:pt>
                <c:pt idx="82">
                  <c:v>4.2752723000000001</c:v>
                </c:pt>
                <c:pt idx="83">
                  <c:v>1.0764682999999999</c:v>
                </c:pt>
                <c:pt idx="84">
                  <c:v>3.8846348000000002</c:v>
                </c:pt>
                <c:pt idx="85">
                  <c:v>3.5154234999999998</c:v>
                </c:pt>
                <c:pt idx="86">
                  <c:v>2.9365334000000001</c:v>
                </c:pt>
                <c:pt idx="87">
                  <c:v>1.232389</c:v>
                </c:pt>
                <c:pt idx="88">
                  <c:v>2.1862045000000001</c:v>
                </c:pt>
                <c:pt idx="89">
                  <c:v>1.8939119</c:v>
                </c:pt>
                <c:pt idx="90">
                  <c:v>2.8191290000000002</c:v>
                </c:pt>
                <c:pt idx="91">
                  <c:v>4.4447397999999998</c:v>
                </c:pt>
                <c:pt idx="92">
                  <c:v>2.0315555999999999</c:v>
                </c:pt>
                <c:pt idx="93">
                  <c:v>2.6951076</c:v>
                </c:pt>
                <c:pt idx="94">
                  <c:v>3.6609186999999999</c:v>
                </c:pt>
                <c:pt idx="95">
                  <c:v>2.2174858</c:v>
                </c:pt>
                <c:pt idx="96">
                  <c:v>3.7671473</c:v>
                </c:pt>
                <c:pt idx="97">
                  <c:v>2.1161273</c:v>
                </c:pt>
                <c:pt idx="98">
                  <c:v>5.5349918999999996</c:v>
                </c:pt>
                <c:pt idx="99">
                  <c:v>3.9651706999999998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1B-46D5-B4BA-1F1833493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528960"/>
        <c:axId val="694024080"/>
      </c:lineChart>
      <c:catAx>
        <c:axId val="546528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694024080"/>
        <c:crosses val="autoZero"/>
        <c:auto val="1"/>
        <c:lblAlgn val="ctr"/>
        <c:lblOffset val="100"/>
        <c:noMultiLvlLbl val="0"/>
      </c:catAx>
      <c:valAx>
        <c:axId val="69402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54652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4</xdr:row>
      <xdr:rowOff>28576</xdr:rowOff>
    </xdr:from>
    <xdr:to>
      <xdr:col>19</xdr:col>
      <xdr:colOff>304800</xdr:colOff>
      <xdr:row>17</xdr:row>
      <xdr:rowOff>57150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8F870FA6-FADE-4FCB-B4C6-050891C49324}"/>
                </a:ext>
              </a:extLst>
            </xdr:cNvPr>
            <xdr:cNvSpPr txBox="1"/>
          </xdr:nvSpPr>
          <xdr:spPr>
            <a:xfrm>
              <a:off x="7829550" y="866776"/>
              <a:ext cx="7524750" cy="2752724"/>
            </a:xfrm>
            <a:prstGeom prst="rect">
              <a:avLst/>
            </a:prstGeom>
            <a:solidFill>
              <a:schemeClr val="tx2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BO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Production function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BO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𝑌</m:t>
                    </m:r>
                    <m:r>
                      <a:rPr lang="es-BO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s-BO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</m:t>
                    </m:r>
                    <m:sSup>
                      <m:sSupPr>
                        <m:ctrlPr>
                          <a:rPr lang="es-BO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BO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e>
                      <m:sup>
                        <m:r>
                          <a:rPr lang="es-BO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1−</m:t>
                        </m:r>
                        <m:r>
                          <a:rPr lang="es-BO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sup>
                    </m:sSup>
                    <m:sSup>
                      <m:sSupPr>
                        <m:ctrlPr>
                          <a:rPr lang="es-BO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BO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𝐾</m:t>
                        </m:r>
                      </m:e>
                      <m:sup>
                        <m:r>
                          <a:rPr lang="es-BO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es-BO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sup>
                    </m:sSup>
                  </m:oMath>
                </m:oMathPara>
              </a14:m>
              <a:endParaRPr lang="es-BO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BO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𝑜𝑢𝑡𝑝𝑢𝑡</m:t>
                    </m:r>
                    <m:r>
                      <a:rPr lang="es-BO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= {</m:t>
                    </m:r>
                    <m:r>
                      <a:rPr lang="es-BO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𝑏</m:t>
                    </m:r>
                    <m:r>
                      <a:rPr lang="es-BO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0=1} ∗ </m:t>
                    </m:r>
                    <m:r>
                      <a:rPr lang="es-BO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𝑐𝑎𝑝𝑖𝑡𝑎</m:t>
                    </m:r>
                    <m:sSup>
                      <m:sSupPr>
                        <m:ctrlPr>
                          <a:rPr lang="es-BO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BO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p>
                        <m:d>
                          <m:dPr>
                            <m:begChr m:val="{"/>
                            <m:endChr m:val="}"/>
                            <m:ctrlPr>
                              <a:rPr lang="es-BO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BO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  <m:r>
                              <a:rPr lang="es-BO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1=0.3</m:t>
                            </m:r>
                          </m:e>
                        </m:d>
                      </m:sup>
                    </m:sSup>
                    <m:r>
                      <a:rPr lang="es-BO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∗ </m:t>
                    </m:r>
                    <m:r>
                      <a:rPr lang="es-BO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𝑙𝑎𝑏𝑜</m:t>
                    </m:r>
                    <m:sSup>
                      <m:sSupPr>
                        <m:ctrlPr>
                          <a:rPr lang="es-BO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BO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p>
                        <m:d>
                          <m:dPr>
                            <m:begChr m:val="{"/>
                            <m:endChr m:val="}"/>
                            <m:ctrlPr>
                              <a:rPr lang="es-BO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BO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  <m:r>
                              <a:rPr lang="es-BO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2=0.7</m:t>
                            </m:r>
                          </m:e>
                        </m:d>
                      </m:sup>
                    </m:sSup>
                  </m:oMath>
                </m:oMathPara>
              </a14:m>
              <a:endParaRPr lang="es-BO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s-BO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Where the estimated parameters: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BO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𝛼</m:t>
                    </m:r>
                    <m:r>
                      <a:rPr lang="es-BO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=0.5119815;</m:t>
                    </m:r>
                    <m:r>
                      <a:rPr lang="es-BO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</m:t>
                    </m:r>
                    <m:r>
                      <a:rPr lang="es-BO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=38.05005;1−</m:t>
                    </m:r>
                    <m:r>
                      <a:rPr lang="es-BO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𝛼</m:t>
                    </m:r>
                    <m:r>
                      <a:rPr lang="es-BO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=0.3535801 </m:t>
                    </m:r>
                  </m:oMath>
                </m:oMathPara>
              </a14:m>
              <a:endParaRPr lang="es-BO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s-BO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Isolating “K”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BO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BO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𝐾</m:t>
                        </m:r>
                      </m:e>
                      <m:sup>
                        <m:r>
                          <a:rPr lang="es-BO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sup>
                    </m:sSup>
                    <m:r>
                      <a:rPr lang="es-BO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BO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BO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</m:num>
                      <m:den>
                        <m:r>
                          <a:rPr lang="es-BO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  <m:sSup>
                          <m:sSupPr>
                            <m:ctrlPr>
                              <a:rPr lang="es-BO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BO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e>
                          <m:sup>
                            <m:r>
                              <a:rPr lang="es-BO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r>
                              <a:rPr lang="es-BO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s-BO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BO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𝐾</m:t>
                    </m:r>
                    <m:r>
                      <a:rPr lang="es-BO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es-BO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BO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BO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s-BO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𝑌</m:t>
                                </m:r>
                              </m:num>
                              <m:den>
                                <m:r>
                                  <a:rPr lang="es-BO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  <m:sSup>
                                  <m:sSupPr>
                                    <m:ctrlPr>
                                      <a:rPr lang="es-BO" sz="110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BO" sz="110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𝐿</m:t>
                                    </m:r>
                                  </m:e>
                                  <m:sup>
                                    <m:r>
                                      <a:rPr lang="es-BO" sz="110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1−</m:t>
                                    </m:r>
                                    <m:r>
                                      <a:rPr lang="es-BO" sz="110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𝛼</m:t>
                                    </m:r>
                                  </m:sup>
                                </m:sSup>
                              </m:den>
                            </m:f>
                          </m:e>
                        </m:d>
                      </m:e>
                      <m:sup>
                        <m:f>
                          <m:fPr>
                            <m:ctrlPr>
                              <a:rPr lang="es-BO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BO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s-BO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s-BO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s-BO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likewise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BO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</m:t>
                    </m:r>
                    <m:r>
                      <a:rPr lang="es-BO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es-BO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BO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BO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s-BO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𝑌</m:t>
                                </m:r>
                              </m:num>
                              <m:den>
                                <m:r>
                                  <a:rPr lang="es-BO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  <m:sSup>
                                  <m:sSupPr>
                                    <m:ctrlPr>
                                      <a:rPr lang="es-BO" sz="110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BO" sz="110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𝐾</m:t>
                                    </m:r>
                                  </m:e>
                                  <m:sup>
                                    <m:r>
                                      <a:rPr lang="es-BO" sz="110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𝛼</m:t>
                                    </m:r>
                                  </m:sup>
                                </m:sSup>
                              </m:den>
                            </m:f>
                          </m:e>
                        </m:d>
                      </m:e>
                      <m:sup>
                        <m:f>
                          <m:fPr>
                            <m:ctrlPr>
                              <a:rPr lang="es-BO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BO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s-BO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r>
                              <a:rPr lang="es-BO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s-BO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B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8F870FA6-FADE-4FCB-B4C6-050891C49324}"/>
                </a:ext>
              </a:extLst>
            </xdr:cNvPr>
            <xdr:cNvSpPr txBox="1"/>
          </xdr:nvSpPr>
          <xdr:spPr>
            <a:xfrm>
              <a:off x="7829550" y="866776"/>
              <a:ext cx="7524750" cy="2752724"/>
            </a:xfrm>
            <a:prstGeom prst="rect">
              <a:avLst/>
            </a:prstGeom>
            <a:solidFill>
              <a:schemeClr val="tx2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BO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Production function</a:t>
              </a:r>
            </a:p>
            <a:p>
              <a:r>
                <a:rPr lang="es-BO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𝑌=𝐴𝐿^(1−𝛼) 𝐾^(𝛼 )</a:t>
              </a:r>
              <a:endParaRPr lang="es-BO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s-BO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𝑜𝑢𝑡𝑝𝑢𝑡 = {𝑏0=1} ∗ 𝑐𝑎𝑝𝑖𝑡𝑎𝑙^{𝑏1=0.3}   ∗ 𝑙𝑎𝑏𝑜𝑟^{𝑏2=0.7} </a:t>
              </a:r>
              <a:endParaRPr lang="es-BO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s-BO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Where the estimated parameters:</a:t>
              </a:r>
            </a:p>
            <a:p>
              <a:r>
                <a:rPr lang="es-BO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𝛼=0.5119815;𝐴=38.05005;1−𝛼=0.3535801 </a:t>
              </a:r>
              <a:endParaRPr lang="es-BO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s-BO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Isolating “K”</a:t>
              </a:r>
            </a:p>
            <a:p>
              <a:r>
                <a:rPr lang="es-BO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𝐾^𝛼=𝑌/(𝐴𝐿^(1−𝛼) )</a:t>
              </a:r>
              <a:endParaRPr lang="es-BO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s-BO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𝐾=(𝑌/(𝐴𝐿^(1−𝛼) ))^(1/𝛼)</a:t>
              </a:r>
              <a:endParaRPr lang="es-BO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s-BO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likewise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𝐿=(𝑌/(𝐴𝐾^𝛼 ))^(1/(1−𝛼))</a:t>
              </a:r>
              <a:endParaRPr lang="es-BO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BO"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452437</xdr:colOff>
      <xdr:row>72</xdr:row>
      <xdr:rowOff>80962</xdr:rowOff>
    </xdr:from>
    <xdr:to>
      <xdr:col>22</xdr:col>
      <xdr:colOff>19050</xdr:colOff>
      <xdr:row>97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E380ADF-9268-41C9-B60C-21FF1D661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7189D-5297-4E63-A61A-64E5A62868B4}">
  <dimension ref="A1:J103"/>
  <sheetViews>
    <sheetView workbookViewId="0">
      <selection sqref="A1:XFD1048576"/>
    </sheetView>
  </sheetViews>
  <sheetFormatPr baseColWidth="10" defaultRowHeight="16.5" x14ac:dyDescent="0.3"/>
  <cols>
    <col min="2" max="2" width="12.75" bestFit="1" customWidth="1"/>
    <col min="3" max="4" width="11.125" bestFit="1" customWidth="1"/>
    <col min="5" max="5" width="11.375" bestFit="1" customWidth="1"/>
  </cols>
  <sheetData>
    <row r="1" spans="1:10" x14ac:dyDescent="0.3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3</v>
      </c>
      <c r="H1" t="s">
        <v>6</v>
      </c>
      <c r="I1" t="s">
        <v>7</v>
      </c>
      <c r="J1" t="s">
        <v>8</v>
      </c>
    </row>
    <row r="2" spans="1:10" x14ac:dyDescent="0.3">
      <c r="A2">
        <v>1</v>
      </c>
      <c r="B2">
        <v>0.3123746</v>
      </c>
      <c r="C2">
        <v>3.1635650000000002</v>
      </c>
      <c r="D2">
        <v>2.9334509999999998</v>
      </c>
      <c r="E2">
        <v>18.792369999999998</v>
      </c>
      <c r="F2">
        <v>3.3292766999999999</v>
      </c>
      <c r="G2">
        <v>18.792369999999998</v>
      </c>
      <c r="H2">
        <v>31.513096000000001</v>
      </c>
    </row>
    <row r="3" spans="1:10" x14ac:dyDescent="0.3">
      <c r="A3">
        <v>2</v>
      </c>
      <c r="B3">
        <v>2.2570869999999998</v>
      </c>
      <c r="C3">
        <v>1.698008</v>
      </c>
      <c r="D3">
        <v>4.6137160000000002</v>
      </c>
      <c r="E3">
        <v>100.8582</v>
      </c>
      <c r="F3">
        <v>3.9906921999999998</v>
      </c>
      <c r="G3">
        <v>100.8582</v>
      </c>
      <c r="H3">
        <v>69.609334000000004</v>
      </c>
      <c r="I3" s="1">
        <f t="shared" ref="I3:J3" si="0">G3/G2-1</f>
        <v>4.366976065286071</v>
      </c>
      <c r="J3" s="1">
        <f t="shared" si="0"/>
        <v>1.2089017848325661</v>
      </c>
    </row>
    <row r="4" spans="1:10" x14ac:dyDescent="0.3">
      <c r="A4">
        <v>3</v>
      </c>
      <c r="B4">
        <v>0.1247439</v>
      </c>
      <c r="C4">
        <v>0.27493069999999997</v>
      </c>
      <c r="D4">
        <v>1.6540049999999999</v>
      </c>
      <c r="E4">
        <v>5.2278770000000003</v>
      </c>
      <c r="F4">
        <v>1.6650446999999999</v>
      </c>
      <c r="G4">
        <v>5.2278770000000003</v>
      </c>
      <c r="H4">
        <v>8.3033692000000006</v>
      </c>
      <c r="I4" s="1">
        <f t="shared" ref="I4:I67" si="1">G4/G3-1</f>
        <v>-0.94816606879757914</v>
      </c>
      <c r="J4" s="1">
        <f t="shared" ref="J4:J67" si="2">H4/H3-1</f>
        <v>-0.88071471564431292</v>
      </c>
    </row>
    <row r="5" spans="1:10" x14ac:dyDescent="0.3">
      <c r="A5">
        <v>4</v>
      </c>
      <c r="B5">
        <v>0.12899479999999999</v>
      </c>
      <c r="C5">
        <v>1.720745</v>
      </c>
      <c r="D5">
        <v>2.0253610000000002</v>
      </c>
      <c r="E5">
        <v>7.5788489999999999</v>
      </c>
      <c r="F5">
        <v>2.5926787</v>
      </c>
      <c r="G5">
        <v>7.5788489999999999</v>
      </c>
      <c r="H5">
        <v>16.155829000000001</v>
      </c>
      <c r="I5" s="1">
        <f t="shared" si="1"/>
        <v>0.44969917999218412</v>
      </c>
      <c r="J5" s="1">
        <f t="shared" si="2"/>
        <v>0.94569560992181345</v>
      </c>
    </row>
    <row r="6" spans="1:10" x14ac:dyDescent="0.3">
      <c r="A6">
        <v>5</v>
      </c>
      <c r="B6">
        <v>3.8143280000000002</v>
      </c>
      <c r="C6">
        <v>0.26000430000000002</v>
      </c>
      <c r="D6">
        <v>3.1650649999999998</v>
      </c>
      <c r="E6">
        <v>23.690280000000001</v>
      </c>
      <c r="F6">
        <v>3.3158821999999999</v>
      </c>
      <c r="G6">
        <v>23.690280000000001</v>
      </c>
      <c r="H6">
        <v>46.900689</v>
      </c>
      <c r="I6" s="1">
        <f t="shared" si="1"/>
        <v>2.1258414041498916</v>
      </c>
      <c r="J6" s="1">
        <f t="shared" si="2"/>
        <v>1.9030196469645722</v>
      </c>
    </row>
    <row r="7" spans="1:10" x14ac:dyDescent="0.3">
      <c r="A7">
        <v>6</v>
      </c>
      <c r="B7">
        <v>0.1433489</v>
      </c>
      <c r="C7">
        <v>1.980032</v>
      </c>
      <c r="D7">
        <v>1.3722190000000001</v>
      </c>
      <c r="E7">
        <v>3.9440919999999999</v>
      </c>
      <c r="F7">
        <v>2.7141934000000001</v>
      </c>
      <c r="G7">
        <v>3.9440919999999999</v>
      </c>
      <c r="H7">
        <v>17.920171</v>
      </c>
      <c r="I7" s="1">
        <f t="shared" si="1"/>
        <v>-0.83351433583731382</v>
      </c>
      <c r="J7" s="1">
        <f t="shared" si="2"/>
        <v>-0.61791241489010962</v>
      </c>
    </row>
    <row r="8" spans="1:10" x14ac:dyDescent="0.3">
      <c r="A8">
        <v>7</v>
      </c>
      <c r="B8">
        <v>0.93156309999999998</v>
      </c>
      <c r="C8">
        <v>0.43689129999999998</v>
      </c>
      <c r="D8">
        <v>2.92082</v>
      </c>
      <c r="E8">
        <v>18.55649</v>
      </c>
      <c r="F8">
        <v>2.8819102000000001</v>
      </c>
      <c r="G8">
        <v>18.55649</v>
      </c>
      <c r="H8">
        <v>27.380140000000001</v>
      </c>
      <c r="I8" s="1">
        <f t="shared" si="1"/>
        <v>3.704882644725326</v>
      </c>
      <c r="J8" s="1">
        <f t="shared" si="2"/>
        <v>0.52789501841249176</v>
      </c>
    </row>
    <row r="9" spans="1:10" x14ac:dyDescent="0.3">
      <c r="A9">
        <v>8</v>
      </c>
      <c r="B9">
        <v>1.083574</v>
      </c>
      <c r="C9">
        <v>0.1442706</v>
      </c>
      <c r="D9">
        <v>2.6989939999999999</v>
      </c>
      <c r="E9">
        <v>14.86478</v>
      </c>
      <c r="F9">
        <v>2.4056057000000002</v>
      </c>
      <c r="G9">
        <v>14.86478</v>
      </c>
      <c r="H9">
        <v>19.994209000000001</v>
      </c>
      <c r="I9" s="1">
        <f t="shared" si="1"/>
        <v>-0.19894441244006811</v>
      </c>
      <c r="J9" s="1">
        <f t="shared" si="2"/>
        <v>-0.26975504873240241</v>
      </c>
    </row>
    <row r="10" spans="1:10" x14ac:dyDescent="0.3">
      <c r="A10">
        <v>9</v>
      </c>
      <c r="B10">
        <v>0.16473640000000001</v>
      </c>
      <c r="C10">
        <v>5.4537099999999998E-2</v>
      </c>
      <c r="D10">
        <v>1.197918</v>
      </c>
      <c r="E10">
        <v>3.3132109999999999</v>
      </c>
      <c r="F10">
        <v>0.99782490000000001</v>
      </c>
      <c r="G10">
        <v>3.3132109999999999</v>
      </c>
      <c r="H10">
        <v>5.4036283000000003</v>
      </c>
      <c r="I10" s="1">
        <f t="shared" si="1"/>
        <v>-0.77710998750065596</v>
      </c>
      <c r="J10" s="1">
        <f t="shared" si="2"/>
        <v>-0.72974033131293159</v>
      </c>
    </row>
    <row r="11" spans="1:10" x14ac:dyDescent="0.3">
      <c r="A11">
        <v>10</v>
      </c>
      <c r="B11">
        <v>0.22176670000000001</v>
      </c>
      <c r="C11">
        <v>2.6794280000000001</v>
      </c>
      <c r="D11">
        <v>3.097216</v>
      </c>
      <c r="E11">
        <v>22.136240000000001</v>
      </c>
      <c r="F11">
        <v>3.0786269000000002</v>
      </c>
      <c r="G11">
        <v>22.136240000000001</v>
      </c>
      <c r="H11">
        <v>24.935231999999999</v>
      </c>
      <c r="I11" s="1">
        <f t="shared" si="1"/>
        <v>5.681204426763041</v>
      </c>
      <c r="J11" s="1">
        <f t="shared" si="2"/>
        <v>3.6145350152970366</v>
      </c>
    </row>
    <row r="12" spans="1:10" x14ac:dyDescent="0.3">
      <c r="A12">
        <v>11</v>
      </c>
      <c r="B12">
        <v>1.5201089999999999</v>
      </c>
      <c r="C12">
        <v>0.28039500000000001</v>
      </c>
      <c r="D12">
        <v>2.5940310000000002</v>
      </c>
      <c r="E12">
        <v>13.383620000000001</v>
      </c>
      <c r="F12">
        <v>2.9018906000000002</v>
      </c>
      <c r="G12">
        <v>13.383620000000001</v>
      </c>
      <c r="H12">
        <v>30.075593999999999</v>
      </c>
      <c r="I12" s="1">
        <f t="shared" si="1"/>
        <v>-0.39539777306353741</v>
      </c>
      <c r="J12" s="1">
        <f t="shared" si="2"/>
        <v>0.20614855317969361</v>
      </c>
    </row>
    <row r="13" spans="1:10" x14ac:dyDescent="0.3">
      <c r="A13">
        <v>12</v>
      </c>
      <c r="B13">
        <v>0.1234262</v>
      </c>
      <c r="C13">
        <v>0.1077196</v>
      </c>
      <c r="D13">
        <v>1.5193399999999999</v>
      </c>
      <c r="E13">
        <v>4.5692089999999999</v>
      </c>
      <c r="F13">
        <v>1.1943064000000001</v>
      </c>
      <c r="G13">
        <v>4.5692089999999999</v>
      </c>
      <c r="H13">
        <v>5.9294067999999998</v>
      </c>
      <c r="I13" s="1">
        <f t="shared" si="1"/>
        <v>-0.65859692669098502</v>
      </c>
      <c r="J13" s="1">
        <f t="shared" si="2"/>
        <v>-0.80284988552512049</v>
      </c>
    </row>
    <row r="14" spans="1:10" x14ac:dyDescent="0.3">
      <c r="A14">
        <v>13</v>
      </c>
      <c r="B14">
        <v>0.15240010000000001</v>
      </c>
      <c r="C14">
        <v>0.87151500000000004</v>
      </c>
      <c r="D14">
        <v>3.113661</v>
      </c>
      <c r="E14">
        <v>22.50328</v>
      </c>
      <c r="F14">
        <v>2.3365236999999999</v>
      </c>
      <c r="G14">
        <v>22.50328</v>
      </c>
      <c r="H14">
        <v>13.833791</v>
      </c>
      <c r="I14" s="1">
        <f t="shared" si="1"/>
        <v>3.9249837335083599</v>
      </c>
      <c r="J14" s="1">
        <f t="shared" si="2"/>
        <v>1.333081784842288</v>
      </c>
    </row>
    <row r="15" spans="1:10" x14ac:dyDescent="0.3">
      <c r="A15">
        <v>14</v>
      </c>
      <c r="B15">
        <v>3.7016619999999998</v>
      </c>
      <c r="C15">
        <v>0.29678300000000002</v>
      </c>
      <c r="D15">
        <v>4.3911049999999996</v>
      </c>
      <c r="E15">
        <v>80.729550000000003</v>
      </c>
      <c r="F15">
        <v>3.3668999999999998</v>
      </c>
      <c r="G15">
        <v>80.729550000000003</v>
      </c>
      <c r="H15">
        <v>48.398145999999997</v>
      </c>
      <c r="I15" s="1">
        <f t="shared" si="1"/>
        <v>2.5874570284865142</v>
      </c>
      <c r="J15" s="1">
        <f t="shared" si="2"/>
        <v>2.4985454095699433</v>
      </c>
    </row>
    <row r="16" spans="1:10" x14ac:dyDescent="0.3">
      <c r="A16">
        <v>15</v>
      </c>
      <c r="B16">
        <v>1.0798300000000001</v>
      </c>
      <c r="C16">
        <v>0.45614650000000001</v>
      </c>
      <c r="D16">
        <v>3.784592</v>
      </c>
      <c r="E16">
        <v>44.017719999999997</v>
      </c>
      <c r="F16">
        <v>2.9758233000000001</v>
      </c>
      <c r="G16">
        <v>44.017719999999997</v>
      </c>
      <c r="H16">
        <v>29.984629999999999</v>
      </c>
      <c r="I16" s="1">
        <f t="shared" si="1"/>
        <v>-0.45475083163476082</v>
      </c>
      <c r="J16" s="1">
        <f t="shared" si="2"/>
        <v>-0.38045911923981546</v>
      </c>
    </row>
    <row r="17" spans="1:10" x14ac:dyDescent="0.3">
      <c r="A17">
        <v>16</v>
      </c>
      <c r="B17">
        <v>0.1232347</v>
      </c>
      <c r="C17">
        <v>1.9559280000000001</v>
      </c>
      <c r="D17">
        <v>3.206696</v>
      </c>
      <c r="E17">
        <v>24.69736</v>
      </c>
      <c r="F17">
        <v>2.6339074999999998</v>
      </c>
      <c r="G17">
        <v>24.69736</v>
      </c>
      <c r="H17">
        <v>16.513680000000001</v>
      </c>
      <c r="I17" s="1">
        <f t="shared" si="1"/>
        <v>-0.43892232491823746</v>
      </c>
      <c r="J17" s="1">
        <f t="shared" si="2"/>
        <v>-0.44926183848191548</v>
      </c>
    </row>
    <row r="18" spans="1:10" x14ac:dyDescent="0.3">
      <c r="A18">
        <v>17</v>
      </c>
      <c r="B18">
        <v>0.4588158</v>
      </c>
      <c r="C18">
        <v>8.7386599999999994</v>
      </c>
      <c r="D18">
        <v>4.72858</v>
      </c>
      <c r="E18">
        <v>113.1348</v>
      </c>
      <c r="F18">
        <v>4.0227633000000003</v>
      </c>
      <c r="G18">
        <v>113.1348</v>
      </c>
      <c r="H18">
        <v>54.953642000000002</v>
      </c>
      <c r="I18" s="1">
        <f t="shared" si="1"/>
        <v>3.5808458879815497</v>
      </c>
      <c r="J18" s="1">
        <f t="shared" si="2"/>
        <v>2.3277647380838191</v>
      </c>
    </row>
    <row r="19" spans="1:10" x14ac:dyDescent="0.3">
      <c r="A19">
        <v>18</v>
      </c>
      <c r="B19">
        <v>0.1723461</v>
      </c>
      <c r="C19">
        <v>0.30110100000000001</v>
      </c>
      <c r="D19">
        <v>1.8190539999999999</v>
      </c>
      <c r="E19">
        <v>6.166023</v>
      </c>
      <c r="F19">
        <v>1.8688586</v>
      </c>
      <c r="G19">
        <v>6.166023</v>
      </c>
      <c r="H19">
        <v>10.117889</v>
      </c>
      <c r="I19" s="1">
        <f t="shared" si="1"/>
        <v>-0.94549844079805678</v>
      </c>
      <c r="J19" s="1">
        <f t="shared" si="2"/>
        <v>-0.81588319478443305</v>
      </c>
    </row>
    <row r="20" spans="1:10" x14ac:dyDescent="0.3">
      <c r="A20">
        <v>19</v>
      </c>
      <c r="B20">
        <v>3.9784809999999999</v>
      </c>
      <c r="C20">
        <v>0.1179924</v>
      </c>
      <c r="D20">
        <v>1.474243</v>
      </c>
      <c r="E20">
        <v>4.3677260000000002</v>
      </c>
      <c r="F20">
        <v>2.9440243000000001</v>
      </c>
      <c r="G20">
        <v>4.3677260000000002</v>
      </c>
      <c r="H20">
        <v>36.243105</v>
      </c>
      <c r="I20" s="1">
        <f t="shared" si="1"/>
        <v>-0.2916461712841486</v>
      </c>
      <c r="J20" s="1">
        <f t="shared" si="2"/>
        <v>2.5820816970812785</v>
      </c>
    </row>
    <row r="21" spans="1:10" x14ac:dyDescent="0.3">
      <c r="A21">
        <v>20</v>
      </c>
      <c r="B21">
        <v>11.85148</v>
      </c>
      <c r="C21">
        <v>0.92266320000000002</v>
      </c>
      <c r="D21">
        <v>4.4337679999999997</v>
      </c>
      <c r="E21">
        <v>84.248289999999997</v>
      </c>
      <c r="F21">
        <v>4.5015381999999997</v>
      </c>
      <c r="G21">
        <v>84.248289999999997</v>
      </c>
      <c r="H21">
        <v>131.14353</v>
      </c>
      <c r="I21" s="1">
        <f t="shared" si="1"/>
        <v>18.288822146810489</v>
      </c>
      <c r="J21" s="1">
        <f t="shared" si="2"/>
        <v>2.6184408041198455</v>
      </c>
    </row>
    <row r="22" spans="1:10" x14ac:dyDescent="0.3">
      <c r="A22">
        <v>21</v>
      </c>
      <c r="B22">
        <v>2.5811989999999998</v>
      </c>
      <c r="C22">
        <v>1.0001249999999999</v>
      </c>
      <c r="D22">
        <v>4.2897720000000001</v>
      </c>
      <c r="E22">
        <v>72.949839999999995</v>
      </c>
      <c r="F22">
        <v>3.7935547999999999</v>
      </c>
      <c r="G22">
        <v>72.949839999999995</v>
      </c>
      <c r="H22">
        <v>61.832873999999997</v>
      </c>
      <c r="I22" s="1">
        <f t="shared" si="1"/>
        <v>-0.13410895342801621</v>
      </c>
      <c r="J22" s="1">
        <f t="shared" si="2"/>
        <v>-0.52850991581513784</v>
      </c>
    </row>
    <row r="23" spans="1:10" x14ac:dyDescent="0.3">
      <c r="A23">
        <v>22</v>
      </c>
      <c r="B23">
        <v>0.1238654</v>
      </c>
      <c r="C23">
        <v>1.5485150000000001</v>
      </c>
      <c r="D23">
        <v>1.9164939999999999</v>
      </c>
      <c r="E23">
        <v>6.7970839999999999</v>
      </c>
      <c r="F23">
        <v>2.5203684000000002</v>
      </c>
      <c r="G23">
        <v>6.7970839999999999</v>
      </c>
      <c r="H23">
        <v>15.244482</v>
      </c>
      <c r="I23" s="1">
        <f t="shared" si="1"/>
        <v>-0.90682523772499024</v>
      </c>
      <c r="J23" s="1">
        <f t="shared" si="2"/>
        <v>-0.75345668066472216</v>
      </c>
    </row>
    <row r="24" spans="1:10" x14ac:dyDescent="0.3">
      <c r="A24">
        <v>23</v>
      </c>
      <c r="B24">
        <v>0.12332750000000001</v>
      </c>
      <c r="C24">
        <v>8.895391</v>
      </c>
      <c r="D24">
        <v>1.762829</v>
      </c>
      <c r="E24">
        <v>5.8289020000000002</v>
      </c>
      <c r="F24">
        <v>3.3868144999999998</v>
      </c>
      <c r="G24">
        <v>5.8289020000000002</v>
      </c>
      <c r="H24">
        <v>28.222835</v>
      </c>
      <c r="I24" s="1">
        <f t="shared" si="1"/>
        <v>-0.14244078784372827</v>
      </c>
      <c r="J24" s="1">
        <f t="shared" si="2"/>
        <v>0.85134758924573495</v>
      </c>
    </row>
    <row r="25" spans="1:10" x14ac:dyDescent="0.3">
      <c r="A25">
        <v>24</v>
      </c>
      <c r="B25">
        <v>0.93237970000000003</v>
      </c>
      <c r="C25">
        <v>1.188151</v>
      </c>
      <c r="D25">
        <v>3.793428</v>
      </c>
      <c r="E25">
        <v>44.408389999999997</v>
      </c>
      <c r="F25">
        <v>3.3794064000000001</v>
      </c>
      <c r="G25">
        <v>44.408389999999997</v>
      </c>
      <c r="H25">
        <v>39.017588000000003</v>
      </c>
      <c r="I25" s="1">
        <f t="shared" si="1"/>
        <v>6.6186544223937878</v>
      </c>
      <c r="J25" s="1">
        <f t="shared" si="2"/>
        <v>0.38248294333294308</v>
      </c>
    </row>
    <row r="26" spans="1:10" x14ac:dyDescent="0.3">
      <c r="A26">
        <v>25</v>
      </c>
      <c r="B26">
        <v>1.1029070000000001</v>
      </c>
      <c r="C26">
        <v>6.1921799999999999E-2</v>
      </c>
      <c r="D26">
        <v>1.1756549999999999</v>
      </c>
      <c r="E26">
        <v>3.2402660000000001</v>
      </c>
      <c r="F26">
        <v>1.9940538999999999</v>
      </c>
      <c r="G26">
        <v>3.2402660000000001</v>
      </c>
      <c r="H26">
        <v>14.960777999999999</v>
      </c>
      <c r="I26" s="1">
        <f t="shared" si="1"/>
        <v>-0.92703482382495739</v>
      </c>
      <c r="J26" s="1">
        <f t="shared" si="2"/>
        <v>-0.61656322784483764</v>
      </c>
    </row>
    <row r="27" spans="1:10" x14ac:dyDescent="0.3">
      <c r="A27">
        <v>26</v>
      </c>
      <c r="B27">
        <v>2.3621639999999999</v>
      </c>
      <c r="C27">
        <v>0.16412940000000001</v>
      </c>
      <c r="D27">
        <v>3.1201699999999999</v>
      </c>
      <c r="E27">
        <v>22.65024</v>
      </c>
      <c r="F27">
        <v>2.8521454999999998</v>
      </c>
      <c r="G27">
        <v>22.65024</v>
      </c>
      <c r="H27">
        <v>31.18807</v>
      </c>
      <c r="I27" s="1">
        <f t="shared" si="1"/>
        <v>5.9902409246648265</v>
      </c>
      <c r="J27" s="1">
        <f t="shared" si="2"/>
        <v>1.084655624192806</v>
      </c>
    </row>
    <row r="28" spans="1:10" x14ac:dyDescent="0.3">
      <c r="A28">
        <v>27</v>
      </c>
      <c r="B28">
        <v>3.3868040000000001</v>
      </c>
      <c r="C28">
        <v>0.26157599999999998</v>
      </c>
      <c r="D28">
        <v>1.859672</v>
      </c>
      <c r="E28">
        <v>6.4216280000000001</v>
      </c>
      <c r="F28">
        <v>3.2605344000000001</v>
      </c>
      <c r="G28">
        <v>6.4216280000000001</v>
      </c>
      <c r="H28">
        <v>44.225434</v>
      </c>
      <c r="I28" s="1">
        <f t="shared" si="1"/>
        <v>-0.71648741911785474</v>
      </c>
      <c r="J28" s="1">
        <f t="shared" si="2"/>
        <v>0.41802407138370534</v>
      </c>
    </row>
    <row r="29" spans="1:10" x14ac:dyDescent="0.3">
      <c r="A29">
        <v>28</v>
      </c>
      <c r="B29">
        <v>0.1882935</v>
      </c>
      <c r="C29">
        <v>1.55359</v>
      </c>
      <c r="D29">
        <v>3.7769370000000002</v>
      </c>
      <c r="E29">
        <v>43.682020000000001</v>
      </c>
      <c r="F29">
        <v>2.7275330000000002</v>
      </c>
      <c r="G29">
        <v>43.682020000000001</v>
      </c>
      <c r="H29">
        <v>18.911981999999998</v>
      </c>
      <c r="I29" s="1">
        <f t="shared" si="1"/>
        <v>5.8023280077886792</v>
      </c>
      <c r="J29" s="1">
        <f t="shared" si="2"/>
        <v>-0.57237317331922632</v>
      </c>
    </row>
    <row r="30" spans="1:10" x14ac:dyDescent="0.3">
      <c r="A30">
        <v>29</v>
      </c>
      <c r="B30">
        <v>0.71485940000000003</v>
      </c>
      <c r="C30">
        <v>0.2824952</v>
      </c>
      <c r="D30">
        <v>2.0701779999999999</v>
      </c>
      <c r="E30">
        <v>7.926234</v>
      </c>
      <c r="F30">
        <v>2.5353336</v>
      </c>
      <c r="G30">
        <v>7.926234</v>
      </c>
      <c r="H30">
        <v>20.493084</v>
      </c>
      <c r="I30" s="1">
        <f t="shared" si="1"/>
        <v>-0.81854699027196998</v>
      </c>
      <c r="J30" s="1">
        <f t="shared" si="2"/>
        <v>8.3603188708618825E-2</v>
      </c>
    </row>
    <row r="31" spans="1:10" x14ac:dyDescent="0.3">
      <c r="A31">
        <v>30</v>
      </c>
      <c r="B31">
        <v>0.1896505</v>
      </c>
      <c r="C31">
        <v>1.930348</v>
      </c>
      <c r="D31">
        <v>2.676625</v>
      </c>
      <c r="E31">
        <v>14.535959999999999</v>
      </c>
      <c r="F31">
        <v>2.8389357</v>
      </c>
      <c r="G31">
        <v>14.535959999999999</v>
      </c>
      <c r="H31">
        <v>20.49633</v>
      </c>
      <c r="I31" s="1">
        <f t="shared" si="1"/>
        <v>0.83390497933823293</v>
      </c>
      <c r="J31" s="1">
        <f t="shared" si="2"/>
        <v>1.583949004455576E-4</v>
      </c>
    </row>
    <row r="32" spans="1:10" x14ac:dyDescent="0.3">
      <c r="A32">
        <v>31</v>
      </c>
      <c r="B32">
        <v>0.1301128</v>
      </c>
      <c r="C32">
        <v>0.68155690000000002</v>
      </c>
      <c r="D32">
        <v>2.2357969999999998</v>
      </c>
      <c r="E32">
        <v>9.3539379999999994</v>
      </c>
      <c r="F32">
        <v>2.1367807000000001</v>
      </c>
      <c r="G32">
        <v>9.3539379999999994</v>
      </c>
      <c r="H32">
        <v>11.695888</v>
      </c>
      <c r="I32" s="1">
        <f t="shared" si="1"/>
        <v>-0.35649671573119357</v>
      </c>
      <c r="J32" s="1">
        <f t="shared" si="2"/>
        <v>-0.42936672077391413</v>
      </c>
    </row>
    <row r="33" spans="1:10" x14ac:dyDescent="0.3">
      <c r="A33">
        <v>32</v>
      </c>
      <c r="B33">
        <v>1.2275</v>
      </c>
      <c r="C33">
        <v>1.2367220000000001</v>
      </c>
      <c r="D33">
        <v>5.2821509999999998</v>
      </c>
      <c r="E33">
        <v>196.7927</v>
      </c>
      <c r="F33">
        <v>3.5342725000000002</v>
      </c>
      <c r="G33">
        <v>196.7927</v>
      </c>
      <c r="H33">
        <v>45.557313999999998</v>
      </c>
      <c r="I33" s="1">
        <f t="shared" si="1"/>
        <v>20.038486678017325</v>
      </c>
      <c r="J33" s="1">
        <f t="shared" si="2"/>
        <v>2.8951564857666212</v>
      </c>
    </row>
    <row r="34" spans="1:10" x14ac:dyDescent="0.3">
      <c r="A34">
        <v>33</v>
      </c>
      <c r="B34">
        <v>1.697932</v>
      </c>
      <c r="C34">
        <v>0.52088389999999996</v>
      </c>
      <c r="D34">
        <v>3.293793</v>
      </c>
      <c r="E34">
        <v>26.944880000000001</v>
      </c>
      <c r="F34">
        <v>3.263887</v>
      </c>
      <c r="G34">
        <v>26.944880000000001</v>
      </c>
      <c r="H34">
        <v>39.620077000000002</v>
      </c>
      <c r="I34" s="1">
        <f t="shared" si="1"/>
        <v>-0.86307988050369755</v>
      </c>
      <c r="J34" s="1">
        <f t="shared" si="2"/>
        <v>-0.13032456215482757</v>
      </c>
    </row>
    <row r="35" spans="1:10" x14ac:dyDescent="0.3">
      <c r="A35">
        <v>34</v>
      </c>
      <c r="B35">
        <v>2.5048339999999998</v>
      </c>
      <c r="C35">
        <v>0.1194963</v>
      </c>
      <c r="D35">
        <v>2.9947940000000002</v>
      </c>
      <c r="E35">
        <v>19.981249999999999</v>
      </c>
      <c r="F35">
        <v>2.7232470000000002</v>
      </c>
      <c r="G35">
        <v>19.981249999999999</v>
      </c>
      <c r="H35">
        <v>28.727215999999999</v>
      </c>
      <c r="I35" s="1">
        <f t="shared" si="1"/>
        <v>-0.25843982233359364</v>
      </c>
      <c r="J35" s="1">
        <f t="shared" si="2"/>
        <v>-0.27493285790433986</v>
      </c>
    </row>
    <row r="36" spans="1:10" x14ac:dyDescent="0.3">
      <c r="A36">
        <v>35</v>
      </c>
      <c r="B36">
        <v>0.12728890000000001</v>
      </c>
      <c r="C36">
        <v>5.5043399999999999E-2</v>
      </c>
      <c r="D36">
        <v>1.1865939999999999</v>
      </c>
      <c r="E36">
        <v>3.2759049999999998</v>
      </c>
      <c r="F36">
        <v>0.87585157999999996</v>
      </c>
      <c r="G36">
        <v>3.2759049999999998</v>
      </c>
      <c r="H36">
        <v>4.7507586999999996</v>
      </c>
      <c r="I36" s="1">
        <f t="shared" si="1"/>
        <v>-0.83605104785736628</v>
      </c>
      <c r="J36" s="1">
        <f t="shared" si="2"/>
        <v>-0.83462516172816748</v>
      </c>
    </row>
    <row r="37" spans="1:10" x14ac:dyDescent="0.3">
      <c r="A37">
        <v>36</v>
      </c>
      <c r="B37">
        <v>0.33906989999999998</v>
      </c>
      <c r="C37">
        <v>1.5298989999999999</v>
      </c>
      <c r="D37">
        <v>2.6937120000000001</v>
      </c>
      <c r="E37">
        <v>14.78646</v>
      </c>
      <c r="F37">
        <v>3.0085736000000001</v>
      </c>
      <c r="G37">
        <v>14.78646</v>
      </c>
      <c r="H37">
        <v>25.419388000000001</v>
      </c>
      <c r="I37" s="1">
        <f t="shared" si="1"/>
        <v>3.5137023204274849</v>
      </c>
      <c r="J37" s="1">
        <f t="shared" si="2"/>
        <v>4.3505954743607589</v>
      </c>
    </row>
    <row r="38" spans="1:10" x14ac:dyDescent="0.3">
      <c r="A38">
        <v>37</v>
      </c>
      <c r="B38">
        <v>0.32534180000000001</v>
      </c>
      <c r="C38">
        <v>1.045175</v>
      </c>
      <c r="D38">
        <v>3.6276839999999999</v>
      </c>
      <c r="E38">
        <v>37.62556</v>
      </c>
      <c r="F38">
        <v>2.7989877999999999</v>
      </c>
      <c r="G38">
        <v>37.62556</v>
      </c>
      <c r="H38">
        <v>21.750392000000002</v>
      </c>
      <c r="I38" s="1">
        <f t="shared" si="1"/>
        <v>1.5445955286119868</v>
      </c>
      <c r="J38" s="1">
        <f t="shared" si="2"/>
        <v>-0.14433848682745631</v>
      </c>
    </row>
    <row r="39" spans="1:10" x14ac:dyDescent="0.3">
      <c r="A39">
        <v>38</v>
      </c>
      <c r="B39">
        <v>0.90538850000000004</v>
      </c>
      <c r="C39">
        <v>0.87408799999999998</v>
      </c>
      <c r="D39">
        <v>3.698169</v>
      </c>
      <c r="E39">
        <v>40.373309999999996</v>
      </c>
      <c r="F39">
        <v>3.2124752999999999</v>
      </c>
      <c r="G39">
        <v>40.373309999999996</v>
      </c>
      <c r="H39">
        <v>34.481852000000003</v>
      </c>
      <c r="I39" s="1">
        <f t="shared" si="1"/>
        <v>7.3028813391747383E-2</v>
      </c>
      <c r="J39" s="1">
        <f t="shared" si="2"/>
        <v>0.58534393311164234</v>
      </c>
    </row>
    <row r="40" spans="1:10" x14ac:dyDescent="0.3">
      <c r="A40">
        <v>39</v>
      </c>
      <c r="B40">
        <v>0.22278870000000001</v>
      </c>
      <c r="C40">
        <v>2.1439349999999999</v>
      </c>
      <c r="D40">
        <v>2.52298</v>
      </c>
      <c r="E40">
        <v>12.46569</v>
      </c>
      <c r="F40">
        <v>2.9701092</v>
      </c>
      <c r="G40">
        <v>12.46569</v>
      </c>
      <c r="H40">
        <v>23.099278000000002</v>
      </c>
      <c r="I40" s="1">
        <f t="shared" si="1"/>
        <v>-0.69123933608614196</v>
      </c>
      <c r="J40" s="1">
        <f t="shared" si="2"/>
        <v>-0.33010332507662288</v>
      </c>
    </row>
    <row r="41" spans="1:10" x14ac:dyDescent="0.3">
      <c r="A41">
        <v>40</v>
      </c>
      <c r="B41">
        <v>2.1411210000000001</v>
      </c>
      <c r="C41">
        <v>5.43651E-2</v>
      </c>
      <c r="D41">
        <v>1.1645479999999999</v>
      </c>
      <c r="E41">
        <v>3.204475</v>
      </c>
      <c r="F41">
        <v>2.2549610000000002</v>
      </c>
      <c r="G41">
        <v>3.204475</v>
      </c>
      <c r="H41">
        <v>20.066510000000001</v>
      </c>
      <c r="I41" s="1">
        <f t="shared" si="1"/>
        <v>-0.74293641186328241</v>
      </c>
      <c r="J41" s="1">
        <f t="shared" si="2"/>
        <v>-0.13129276161791725</v>
      </c>
    </row>
    <row r="42" spans="1:10" x14ac:dyDescent="0.3">
      <c r="A42">
        <v>41</v>
      </c>
      <c r="B42">
        <v>0.71217819999999998</v>
      </c>
      <c r="C42">
        <v>2.7895080000000001</v>
      </c>
      <c r="D42">
        <v>4.0922320000000001</v>
      </c>
      <c r="E42">
        <v>59.873359999999998</v>
      </c>
      <c r="F42">
        <v>3.6712167999999998</v>
      </c>
      <c r="G42">
        <v>59.873359999999998</v>
      </c>
      <c r="H42">
        <v>45.963496999999997</v>
      </c>
      <c r="I42" s="1">
        <f t="shared" si="1"/>
        <v>17.684296179561393</v>
      </c>
      <c r="J42" s="1">
        <f t="shared" si="2"/>
        <v>1.2905576006988757</v>
      </c>
    </row>
    <row r="43" spans="1:10" x14ac:dyDescent="0.3">
      <c r="A43">
        <v>42</v>
      </c>
      <c r="B43">
        <v>0.72183339999999996</v>
      </c>
      <c r="C43">
        <v>1.9708669999999999</v>
      </c>
      <c r="D43">
        <v>4.0865660000000004</v>
      </c>
      <c r="E43">
        <v>59.535119999999999</v>
      </c>
      <c r="F43">
        <v>3.5052298999999998</v>
      </c>
      <c r="G43">
        <v>59.535119999999999</v>
      </c>
      <c r="H43">
        <v>40.931958999999999</v>
      </c>
      <c r="I43" s="1">
        <f t="shared" si="1"/>
        <v>-5.6492570318418256E-3</v>
      </c>
      <c r="J43" s="1">
        <f t="shared" si="2"/>
        <v>-0.1094681285890845</v>
      </c>
    </row>
    <row r="44" spans="1:10" x14ac:dyDescent="0.3">
      <c r="A44">
        <v>43</v>
      </c>
      <c r="B44">
        <v>6.4037269999999999</v>
      </c>
      <c r="C44">
        <v>3.5687950000000002</v>
      </c>
      <c r="D44">
        <v>5.0959750000000001</v>
      </c>
      <c r="E44">
        <v>163.363</v>
      </c>
      <c r="F44">
        <v>4.8715071999999999</v>
      </c>
      <c r="G44">
        <v>163.363</v>
      </c>
      <c r="H44">
        <v>154.38124999999999</v>
      </c>
      <c r="I44" s="1">
        <f t="shared" si="1"/>
        <v>1.7439770004662796</v>
      </c>
      <c r="J44" s="1">
        <f t="shared" si="2"/>
        <v>2.7716555418224669</v>
      </c>
    </row>
    <row r="45" spans="1:10" x14ac:dyDescent="0.3">
      <c r="A45">
        <v>44</v>
      </c>
      <c r="B45">
        <v>1.7855049999999999</v>
      </c>
      <c r="C45">
        <v>0.58997359999999999</v>
      </c>
      <c r="D45">
        <v>2.983565</v>
      </c>
      <c r="E45">
        <v>19.758130000000001</v>
      </c>
      <c r="F45">
        <v>3.3504491000000001</v>
      </c>
      <c r="G45">
        <v>19.758130000000001</v>
      </c>
      <c r="H45">
        <v>42.483784</v>
      </c>
      <c r="I45" s="1">
        <f t="shared" si="1"/>
        <v>-0.87905382491751494</v>
      </c>
      <c r="J45" s="1">
        <f t="shared" si="2"/>
        <v>-0.72481254038298037</v>
      </c>
    </row>
    <row r="46" spans="1:10" x14ac:dyDescent="0.3">
      <c r="A46">
        <v>45</v>
      </c>
      <c r="B46">
        <v>0.64193730000000004</v>
      </c>
      <c r="C46">
        <v>0.43766870000000002</v>
      </c>
      <c r="D46">
        <v>2.9218700000000002</v>
      </c>
      <c r="E46">
        <v>18.575990000000001</v>
      </c>
      <c r="F46">
        <v>2.7000424000000001</v>
      </c>
      <c r="G46">
        <v>18.575990000000001</v>
      </c>
      <c r="H46">
        <v>22.641811000000001</v>
      </c>
      <c r="I46" s="1">
        <f t="shared" si="1"/>
        <v>-5.9830560888100237E-2</v>
      </c>
      <c r="J46" s="1">
        <f t="shared" si="2"/>
        <v>-0.46704815653897491</v>
      </c>
    </row>
    <row r="47" spans="1:10" x14ac:dyDescent="0.3">
      <c r="A47">
        <v>46</v>
      </c>
      <c r="B47">
        <v>1.07016</v>
      </c>
      <c r="C47">
        <v>0.81319229999999998</v>
      </c>
      <c r="D47">
        <v>3.7358899999999999</v>
      </c>
      <c r="E47">
        <v>41.925310000000003</v>
      </c>
      <c r="F47">
        <v>3.2586541000000002</v>
      </c>
      <c r="G47">
        <v>41.925310000000003</v>
      </c>
      <c r="H47">
        <v>36.616639999999997</v>
      </c>
      <c r="I47" s="1">
        <f t="shared" si="1"/>
        <v>1.2569623476326162</v>
      </c>
      <c r="J47" s="1">
        <f t="shared" si="2"/>
        <v>0.61721339339861081</v>
      </c>
    </row>
    <row r="48" spans="1:10" x14ac:dyDescent="0.3">
      <c r="A48">
        <v>47</v>
      </c>
      <c r="B48">
        <v>0.1591851</v>
      </c>
      <c r="C48">
        <v>3.8589479999999998</v>
      </c>
      <c r="D48">
        <v>2.7707389999999998</v>
      </c>
      <c r="E48">
        <v>15.97043</v>
      </c>
      <c r="F48">
        <v>3.0971473</v>
      </c>
      <c r="G48">
        <v>15.97043</v>
      </c>
      <c r="H48">
        <v>23.939098999999999</v>
      </c>
      <c r="I48" s="1">
        <f t="shared" si="1"/>
        <v>-0.6190742537145224</v>
      </c>
      <c r="J48" s="1">
        <f t="shared" si="2"/>
        <v>-0.34622349292562071</v>
      </c>
    </row>
    <row r="49" spans="1:10" x14ac:dyDescent="0.3">
      <c r="A49">
        <v>48</v>
      </c>
      <c r="B49">
        <v>1.157985</v>
      </c>
      <c r="C49">
        <v>4.1086929999999997</v>
      </c>
      <c r="D49">
        <v>4.2064789999999999</v>
      </c>
      <c r="E49">
        <v>67.119799999999998</v>
      </c>
      <c r="F49">
        <v>4.1021793999999998</v>
      </c>
      <c r="G49">
        <v>67.119799999999998</v>
      </c>
      <c r="H49">
        <v>67.602592000000001</v>
      </c>
      <c r="I49" s="1">
        <f t="shared" si="1"/>
        <v>3.2027547160596175</v>
      </c>
      <c r="J49" s="1">
        <f t="shared" si="2"/>
        <v>1.8239405334344458</v>
      </c>
    </row>
    <row r="50" spans="1:10" x14ac:dyDescent="0.3">
      <c r="A50">
        <v>49</v>
      </c>
      <c r="B50">
        <v>0.46323959999999997</v>
      </c>
      <c r="C50">
        <v>8.2320259999999994</v>
      </c>
      <c r="D50">
        <v>3.451775</v>
      </c>
      <c r="E50">
        <v>31.556349999999998</v>
      </c>
      <c r="F50">
        <v>3.9977995000000002</v>
      </c>
      <c r="G50">
        <v>31.556349999999998</v>
      </c>
      <c r="H50">
        <v>54.070314000000003</v>
      </c>
      <c r="I50" s="1">
        <f t="shared" si="1"/>
        <v>-0.52985035712263739</v>
      </c>
      <c r="J50" s="1">
        <f t="shared" si="2"/>
        <v>-0.20017395191000953</v>
      </c>
    </row>
    <row r="51" spans="1:10" x14ac:dyDescent="0.3">
      <c r="A51">
        <v>50</v>
      </c>
      <c r="B51">
        <v>0.91698780000000002</v>
      </c>
      <c r="C51">
        <v>12.28035</v>
      </c>
      <c r="D51">
        <v>2.9212639999999999</v>
      </c>
      <c r="E51">
        <v>18.56474</v>
      </c>
      <c r="F51">
        <v>4.5316413999999998</v>
      </c>
      <c r="G51">
        <v>18.56474</v>
      </c>
      <c r="H51">
        <v>88.350559000000004</v>
      </c>
      <c r="I51" s="1">
        <f t="shared" si="1"/>
        <v>-0.41169558583296229</v>
      </c>
      <c r="J51" s="1">
        <f t="shared" si="2"/>
        <v>0.63399382145256267</v>
      </c>
    </row>
    <row r="52" spans="1:10" x14ac:dyDescent="0.3">
      <c r="A52">
        <v>51</v>
      </c>
      <c r="B52">
        <v>0.77163870000000001</v>
      </c>
      <c r="C52">
        <v>0.39162530000000001</v>
      </c>
      <c r="D52">
        <v>3.9013119999999999</v>
      </c>
      <c r="E52">
        <v>49.467300000000002</v>
      </c>
      <c r="F52">
        <v>2.7351312000000001</v>
      </c>
      <c r="G52">
        <v>49.467300000000002</v>
      </c>
      <c r="H52">
        <v>23.919961000000001</v>
      </c>
      <c r="I52" s="1">
        <f t="shared" si="1"/>
        <v>1.6645835061519847</v>
      </c>
      <c r="J52" s="1">
        <f t="shared" si="2"/>
        <v>-0.72926078486951051</v>
      </c>
    </row>
    <row r="53" spans="1:10" x14ac:dyDescent="0.3">
      <c r="A53">
        <v>52</v>
      </c>
      <c r="B53">
        <v>0.98290460000000002</v>
      </c>
      <c r="C53">
        <v>8.19357E-2</v>
      </c>
      <c r="D53">
        <v>2.4288310000000002</v>
      </c>
      <c r="E53">
        <v>11.345610000000001</v>
      </c>
      <c r="F53">
        <v>2.0766648999999999</v>
      </c>
      <c r="G53">
        <v>11.345610000000001</v>
      </c>
      <c r="H53">
        <v>15.572089</v>
      </c>
      <c r="I53" s="1">
        <f t="shared" si="1"/>
        <v>-0.77064424377315921</v>
      </c>
      <c r="J53" s="1">
        <f t="shared" si="2"/>
        <v>-0.34899187335631532</v>
      </c>
    </row>
    <row r="54" spans="1:10" x14ac:dyDescent="0.3">
      <c r="A54">
        <v>53</v>
      </c>
      <c r="B54">
        <v>0.66167189999999998</v>
      </c>
      <c r="C54">
        <v>1.3893869999999999</v>
      </c>
      <c r="D54">
        <v>3.3070300000000001</v>
      </c>
      <c r="E54">
        <v>27.303920000000002</v>
      </c>
      <c r="F54">
        <v>3.2888221</v>
      </c>
      <c r="G54">
        <v>27.303920000000002</v>
      </c>
      <c r="H54">
        <v>34.596088000000002</v>
      </c>
      <c r="I54" s="1">
        <f t="shared" si="1"/>
        <v>1.4065625382857334</v>
      </c>
      <c r="J54" s="1">
        <f t="shared" si="2"/>
        <v>1.2216728918001944</v>
      </c>
    </row>
    <row r="55" spans="1:10" x14ac:dyDescent="0.3">
      <c r="A55">
        <v>54</v>
      </c>
      <c r="B55">
        <v>0.49552249999999998</v>
      </c>
      <c r="C55">
        <v>7.2702980000000004</v>
      </c>
      <c r="D55">
        <v>2.869548</v>
      </c>
      <c r="E55">
        <v>17.62904</v>
      </c>
      <c r="F55">
        <v>3.9691380000000001</v>
      </c>
      <c r="G55">
        <v>17.62904</v>
      </c>
      <c r="H55">
        <v>53.562524000000003</v>
      </c>
      <c r="I55" s="1">
        <f t="shared" si="1"/>
        <v>-0.3543403291542021</v>
      </c>
      <c r="J55" s="1">
        <f t="shared" si="2"/>
        <v>0.54822487444245138</v>
      </c>
    </row>
    <row r="56" spans="1:10" x14ac:dyDescent="0.3">
      <c r="A56">
        <v>55</v>
      </c>
      <c r="B56">
        <v>2.003288</v>
      </c>
      <c r="C56">
        <v>3.972791</v>
      </c>
      <c r="D56">
        <v>5.2600790000000002</v>
      </c>
      <c r="E56">
        <v>192.49680000000001</v>
      </c>
      <c r="F56">
        <v>4.3544650000000003</v>
      </c>
      <c r="G56">
        <v>192.49680000000001</v>
      </c>
      <c r="H56">
        <v>88.444447999999994</v>
      </c>
      <c r="I56" s="1">
        <f t="shared" si="1"/>
        <v>9.9193013346160654</v>
      </c>
      <c r="J56" s="1">
        <f t="shared" si="2"/>
        <v>0.65123749582823964</v>
      </c>
    </row>
    <row r="57" spans="1:10" x14ac:dyDescent="0.3">
      <c r="A57">
        <v>56</v>
      </c>
      <c r="B57">
        <v>6.9992590000000003</v>
      </c>
      <c r="C57">
        <v>0.1600463</v>
      </c>
      <c r="D57">
        <v>2.1012279999999999</v>
      </c>
      <c r="E57">
        <v>8.1762060000000005</v>
      </c>
      <c r="F57">
        <v>3.3727203000000001</v>
      </c>
      <c r="G57">
        <v>8.1762060000000005</v>
      </c>
      <c r="H57">
        <v>53.906765</v>
      </c>
      <c r="I57" s="1">
        <f t="shared" si="1"/>
        <v>-0.95752549652773444</v>
      </c>
      <c r="J57" s="1">
        <f t="shared" si="2"/>
        <v>-0.39050142525622411</v>
      </c>
    </row>
    <row r="58" spans="1:10" x14ac:dyDescent="0.3">
      <c r="A58">
        <v>57</v>
      </c>
      <c r="B58">
        <v>1.152298</v>
      </c>
      <c r="C58">
        <v>0.72742680000000004</v>
      </c>
      <c r="D58">
        <v>4.0401540000000002</v>
      </c>
      <c r="E58">
        <v>56.835090000000001</v>
      </c>
      <c r="F58">
        <v>3.2395727000000001</v>
      </c>
      <c r="G58">
        <v>56.835090000000001</v>
      </c>
      <c r="H58">
        <v>36.560039000000003</v>
      </c>
      <c r="I58" s="1">
        <f t="shared" si="1"/>
        <v>5.9512791140536327</v>
      </c>
      <c r="J58" s="1">
        <f t="shared" si="2"/>
        <v>-0.32179126311883111</v>
      </c>
    </row>
    <row r="59" spans="1:10" x14ac:dyDescent="0.3">
      <c r="A59">
        <v>58</v>
      </c>
      <c r="B59">
        <v>2.0012249999999998</v>
      </c>
      <c r="C59">
        <v>6.2498400000000003E-2</v>
      </c>
      <c r="D59">
        <v>1.431568</v>
      </c>
      <c r="E59">
        <v>4.1852549999999997</v>
      </c>
      <c r="F59">
        <v>2.2910664999999999</v>
      </c>
      <c r="G59">
        <v>4.1852549999999997</v>
      </c>
      <c r="H59">
        <v>20.363676999999999</v>
      </c>
      <c r="I59" s="1">
        <f t="shared" si="1"/>
        <v>-0.92636142566150592</v>
      </c>
      <c r="J59" s="1">
        <f t="shared" si="2"/>
        <v>-0.44300724077455178</v>
      </c>
    </row>
    <row r="60" spans="1:10" x14ac:dyDescent="0.3">
      <c r="A60">
        <v>59</v>
      </c>
      <c r="B60">
        <v>1.2947390000000001</v>
      </c>
      <c r="C60">
        <v>4.8349640000000003</v>
      </c>
      <c r="D60">
        <v>3.9465859999999999</v>
      </c>
      <c r="E60">
        <v>51.758369999999999</v>
      </c>
      <c r="F60">
        <v>4.2378324000000003</v>
      </c>
      <c r="G60">
        <v>51.758369999999999</v>
      </c>
      <c r="H60">
        <v>75.819050000000004</v>
      </c>
      <c r="I60" s="1">
        <f t="shared" si="1"/>
        <v>11.366837862925916</v>
      </c>
      <c r="J60" s="1">
        <f t="shared" si="2"/>
        <v>2.7232494897655273</v>
      </c>
    </row>
    <row r="61" spans="1:10" x14ac:dyDescent="0.3">
      <c r="A61">
        <v>60</v>
      </c>
      <c r="B61">
        <v>3.2803360000000001</v>
      </c>
      <c r="C61">
        <v>0.269899</v>
      </c>
      <c r="D61">
        <v>3.0511659999999998</v>
      </c>
      <c r="E61">
        <v>21.139990000000001</v>
      </c>
      <c r="F61">
        <v>3.2604209000000002</v>
      </c>
      <c r="G61">
        <v>21.139990000000001</v>
      </c>
      <c r="H61">
        <v>43.992626999999999</v>
      </c>
      <c r="I61" s="1">
        <f t="shared" si="1"/>
        <v>-0.59156383788747591</v>
      </c>
      <c r="J61" s="1">
        <f t="shared" si="2"/>
        <v>-0.41976815853007921</v>
      </c>
    </row>
    <row r="62" spans="1:10" x14ac:dyDescent="0.3">
      <c r="A62">
        <v>61</v>
      </c>
      <c r="B62">
        <v>1.6735530000000001</v>
      </c>
      <c r="C62">
        <v>0.15039150000000001</v>
      </c>
      <c r="D62">
        <v>1.7576350000000001</v>
      </c>
      <c r="E62">
        <v>5.7987089999999997</v>
      </c>
      <c r="F62">
        <v>2.6395810000000002</v>
      </c>
      <c r="G62">
        <v>5.7987089999999997</v>
      </c>
      <c r="H62">
        <v>25.34761</v>
      </c>
      <c r="I62" s="1">
        <f t="shared" si="1"/>
        <v>-0.72569953911993346</v>
      </c>
      <c r="J62" s="1">
        <f t="shared" si="2"/>
        <v>-0.42382140534594581</v>
      </c>
    </row>
    <row r="63" spans="1:10" x14ac:dyDescent="0.3">
      <c r="A63">
        <v>62</v>
      </c>
      <c r="B63">
        <v>1.956725</v>
      </c>
      <c r="C63">
        <v>0.94958480000000001</v>
      </c>
      <c r="D63">
        <v>4.2314439999999998</v>
      </c>
      <c r="E63">
        <v>68.816519999999997</v>
      </c>
      <c r="F63">
        <v>3.6318559000000001</v>
      </c>
      <c r="G63">
        <v>68.816519999999997</v>
      </c>
      <c r="H63">
        <v>52.682876</v>
      </c>
      <c r="I63" s="1">
        <f t="shared" si="1"/>
        <v>10.867558796276896</v>
      </c>
      <c r="J63" s="1">
        <f t="shared" si="2"/>
        <v>1.078415913768596</v>
      </c>
    </row>
    <row r="64" spans="1:10" x14ac:dyDescent="0.3">
      <c r="A64">
        <v>63</v>
      </c>
      <c r="B64">
        <v>0.74642240000000004</v>
      </c>
      <c r="C64">
        <v>0.416937</v>
      </c>
      <c r="D64">
        <v>3.9880849999999999</v>
      </c>
      <c r="E64">
        <v>53.951450000000001</v>
      </c>
      <c r="F64">
        <v>2.7499416999999999</v>
      </c>
      <c r="G64">
        <v>53.951450000000001</v>
      </c>
      <c r="H64">
        <v>24.043082999999999</v>
      </c>
      <c r="I64" s="1">
        <f t="shared" si="1"/>
        <v>-0.2160101963888903</v>
      </c>
      <c r="J64" s="1">
        <f t="shared" si="2"/>
        <v>-0.54362622496159863</v>
      </c>
    </row>
    <row r="65" spans="1:10" x14ac:dyDescent="0.3">
      <c r="A65">
        <v>64</v>
      </c>
      <c r="B65">
        <v>0.1329843</v>
      </c>
      <c r="C65">
        <v>2.1331349999999998</v>
      </c>
      <c r="D65">
        <v>2.4575300000000002</v>
      </c>
      <c r="E65">
        <v>11.675929999999999</v>
      </c>
      <c r="F65">
        <v>2.7143644</v>
      </c>
      <c r="G65">
        <v>11.675929999999999</v>
      </c>
      <c r="H65">
        <v>17.704819000000001</v>
      </c>
      <c r="I65" s="1">
        <f t="shared" si="1"/>
        <v>-0.78358450050925421</v>
      </c>
      <c r="J65" s="1">
        <f t="shared" si="2"/>
        <v>-0.26362110050528875</v>
      </c>
    </row>
    <row r="66" spans="1:10" x14ac:dyDescent="0.3">
      <c r="A66">
        <v>65</v>
      </c>
      <c r="B66">
        <v>0.1819105</v>
      </c>
      <c r="C66">
        <v>0.54983070000000001</v>
      </c>
      <c r="D66">
        <v>1.932294</v>
      </c>
      <c r="E66">
        <v>6.9053300000000002</v>
      </c>
      <c r="F66">
        <v>2.1945407000000001</v>
      </c>
      <c r="G66">
        <v>6.9053300000000002</v>
      </c>
      <c r="H66">
        <v>12.869637000000001</v>
      </c>
      <c r="I66" s="1">
        <f t="shared" si="1"/>
        <v>-0.40858415560901784</v>
      </c>
      <c r="J66" s="1">
        <f t="shared" si="2"/>
        <v>-0.27309977018121445</v>
      </c>
    </row>
    <row r="67" spans="1:10" x14ac:dyDescent="0.3">
      <c r="A67">
        <v>66</v>
      </c>
      <c r="B67">
        <v>0.14570459999999999</v>
      </c>
      <c r="C67">
        <v>3.3157779999999999</v>
      </c>
      <c r="D67">
        <v>2.3367830000000001</v>
      </c>
      <c r="E67">
        <v>10.347899999999999</v>
      </c>
      <c r="F67">
        <v>2.9783498000000002</v>
      </c>
      <c r="G67">
        <v>10.347899999999999</v>
      </c>
      <c r="H67">
        <v>21.683916</v>
      </c>
      <c r="I67" s="1">
        <f t="shared" si="1"/>
        <v>0.49853808579749259</v>
      </c>
      <c r="J67" s="1">
        <f t="shared" si="2"/>
        <v>0.68488948056576882</v>
      </c>
    </row>
    <row r="68" spans="1:10" x14ac:dyDescent="0.3">
      <c r="A68">
        <v>67</v>
      </c>
      <c r="B68">
        <v>0.32396609999999998</v>
      </c>
      <c r="C68">
        <v>0.19042510000000001</v>
      </c>
      <c r="D68">
        <v>2.2440560000000001</v>
      </c>
      <c r="E68">
        <v>9.4315049999999996</v>
      </c>
      <c r="F68">
        <v>1.95096</v>
      </c>
      <c r="G68">
        <v>9.4315049999999996</v>
      </c>
      <c r="H68">
        <v>11.886797</v>
      </c>
      <c r="I68" s="1">
        <f t="shared" ref="I68:I101" si="3">G68/G67-1</f>
        <v>-8.8558548111210889E-2</v>
      </c>
      <c r="J68" s="1">
        <f t="shared" ref="J68:J101" si="4">H68/H67-1</f>
        <v>-0.45181502271084251</v>
      </c>
    </row>
    <row r="69" spans="1:10" x14ac:dyDescent="0.3">
      <c r="A69">
        <v>68</v>
      </c>
      <c r="B69">
        <v>1.7305969999999999</v>
      </c>
      <c r="C69">
        <v>4.754823</v>
      </c>
      <c r="D69">
        <v>4.3524539999999998</v>
      </c>
      <c r="E69">
        <v>77.668809999999993</v>
      </c>
      <c r="F69">
        <v>4.3719296999999999</v>
      </c>
      <c r="G69">
        <v>77.668809999999993</v>
      </c>
      <c r="H69">
        <v>87.443679000000003</v>
      </c>
      <c r="I69" s="1">
        <f t="shared" si="3"/>
        <v>7.2350388405668014</v>
      </c>
      <c r="J69" s="1">
        <f t="shared" si="4"/>
        <v>6.3563701811345821</v>
      </c>
    </row>
    <row r="70" spans="1:10" x14ac:dyDescent="0.3">
      <c r="A70">
        <v>69</v>
      </c>
      <c r="B70">
        <v>0.5767582</v>
      </c>
      <c r="C70">
        <v>0.76639959999999996</v>
      </c>
      <c r="D70">
        <v>3.8764850000000002</v>
      </c>
      <c r="E70">
        <v>48.254300000000001</v>
      </c>
      <c r="F70">
        <v>2.9258430999999998</v>
      </c>
      <c r="G70">
        <v>48.254300000000001</v>
      </c>
      <c r="H70">
        <v>26.129683</v>
      </c>
      <c r="I70" s="1">
        <f t="shared" si="3"/>
        <v>-0.37871714527363032</v>
      </c>
      <c r="J70" s="1">
        <f t="shared" si="4"/>
        <v>-0.70118271213177108</v>
      </c>
    </row>
    <row r="71" spans="1:10" x14ac:dyDescent="0.3">
      <c r="A71">
        <v>70</v>
      </c>
      <c r="B71">
        <v>1.9849209999999999</v>
      </c>
      <c r="C71">
        <v>0.36432530000000002</v>
      </c>
      <c r="D71">
        <v>3.2439819999999999</v>
      </c>
      <c r="E71">
        <v>25.6356</v>
      </c>
      <c r="F71">
        <v>3.1629223</v>
      </c>
      <c r="G71">
        <v>25.6356</v>
      </c>
      <c r="H71">
        <v>37.822096999999999</v>
      </c>
      <c r="I71" s="1">
        <f t="shared" si="3"/>
        <v>-0.46873957346806394</v>
      </c>
      <c r="J71" s="1">
        <f t="shared" si="4"/>
        <v>0.44747630501296176</v>
      </c>
    </row>
    <row r="72" spans="1:10" x14ac:dyDescent="0.3">
      <c r="A72">
        <v>71</v>
      </c>
      <c r="B72">
        <v>0.1280106</v>
      </c>
      <c r="C72">
        <v>1.3781399999999999</v>
      </c>
      <c r="D72">
        <v>2.2558370000000001</v>
      </c>
      <c r="E72">
        <v>9.5432799999999993</v>
      </c>
      <c r="F72">
        <v>2.4786115</v>
      </c>
      <c r="G72">
        <v>9.5432799999999993</v>
      </c>
      <c r="H72">
        <v>14.877601</v>
      </c>
      <c r="I72" s="1">
        <f t="shared" si="3"/>
        <v>-0.62773330836805075</v>
      </c>
      <c r="J72" s="1">
        <f t="shared" si="4"/>
        <v>-0.60664261952477139</v>
      </c>
    </row>
    <row r="73" spans="1:10" x14ac:dyDescent="0.3">
      <c r="A73">
        <v>72</v>
      </c>
      <c r="B73">
        <v>1.54789</v>
      </c>
      <c r="C73">
        <v>0.4813944</v>
      </c>
      <c r="D73">
        <v>3.0110109999999999</v>
      </c>
      <c r="E73">
        <v>20.307929999999999</v>
      </c>
      <c r="F73">
        <v>3.1793111000000001</v>
      </c>
      <c r="G73">
        <v>20.307929999999999</v>
      </c>
      <c r="H73">
        <v>36.748305000000002</v>
      </c>
      <c r="I73" s="1">
        <f t="shared" si="3"/>
        <v>1.1279822031838109</v>
      </c>
      <c r="J73" s="1">
        <f t="shared" si="4"/>
        <v>1.4700423811607801</v>
      </c>
    </row>
    <row r="74" spans="1:10" x14ac:dyDescent="0.3">
      <c r="A74">
        <v>73</v>
      </c>
      <c r="B74">
        <v>0.1599891</v>
      </c>
      <c r="C74">
        <v>6.8384179999999999</v>
      </c>
      <c r="D74">
        <v>2.481992</v>
      </c>
      <c r="E74">
        <v>11.96508</v>
      </c>
      <c r="F74">
        <v>3.3838889000000001</v>
      </c>
      <c r="G74">
        <v>11.96508</v>
      </c>
      <c r="H74">
        <v>29.382451</v>
      </c>
      <c r="I74" s="1">
        <f t="shared" si="3"/>
        <v>-0.41081735066055469</v>
      </c>
      <c r="J74" s="1">
        <f t="shared" si="4"/>
        <v>-0.20044064617402091</v>
      </c>
    </row>
    <row r="75" spans="1:10" x14ac:dyDescent="0.3">
      <c r="A75">
        <v>74</v>
      </c>
      <c r="B75">
        <v>6.0491979999999996</v>
      </c>
      <c r="C75">
        <v>0.53163070000000001</v>
      </c>
      <c r="D75">
        <v>3.5346479999999998</v>
      </c>
      <c r="E75">
        <v>34.282940000000004</v>
      </c>
      <c r="F75">
        <v>3.8975681999999998</v>
      </c>
      <c r="G75">
        <v>34.282940000000004</v>
      </c>
      <c r="H75">
        <v>76.480581000000001</v>
      </c>
      <c r="I75" s="1">
        <f t="shared" si="3"/>
        <v>1.8652495428363207</v>
      </c>
      <c r="J75" s="1">
        <f t="shared" si="4"/>
        <v>1.6029340098278393</v>
      </c>
    </row>
    <row r="76" spans="1:10" x14ac:dyDescent="0.3">
      <c r="A76">
        <v>75</v>
      </c>
      <c r="B76">
        <v>0.32856819999999998</v>
      </c>
      <c r="C76">
        <v>1.0767899999999999</v>
      </c>
      <c r="D76">
        <v>2.1856689999999999</v>
      </c>
      <c r="E76">
        <v>8.8965999999999994</v>
      </c>
      <c r="F76">
        <v>2.8186363999999999</v>
      </c>
      <c r="G76">
        <v>8.8965999999999994</v>
      </c>
      <c r="H76">
        <v>22.092115</v>
      </c>
      <c r="I76" s="1">
        <f t="shared" si="3"/>
        <v>-0.74049483504040214</v>
      </c>
      <c r="J76" s="1">
        <f t="shared" si="4"/>
        <v>-0.71114085809573013</v>
      </c>
    </row>
    <row r="77" spans="1:10" x14ac:dyDescent="0.3">
      <c r="A77">
        <v>76</v>
      </c>
      <c r="B77">
        <v>1.755015</v>
      </c>
      <c r="C77">
        <v>0.1642325</v>
      </c>
      <c r="D77">
        <v>1.7942549999999999</v>
      </c>
      <c r="E77">
        <v>6.0149910000000002</v>
      </c>
      <c r="F77">
        <v>2.7066485</v>
      </c>
      <c r="G77">
        <v>6.0149910000000002</v>
      </c>
      <c r="H77">
        <v>26.793189000000002</v>
      </c>
      <c r="I77" s="1">
        <f t="shared" si="3"/>
        <v>-0.32390002922464756</v>
      </c>
      <c r="J77" s="1">
        <f t="shared" si="4"/>
        <v>0.21279420281851702</v>
      </c>
    </row>
    <row r="78" spans="1:10" x14ac:dyDescent="0.3">
      <c r="A78">
        <v>77</v>
      </c>
      <c r="B78">
        <v>2.9171119999999999</v>
      </c>
      <c r="C78">
        <v>1.064924</v>
      </c>
      <c r="D78">
        <v>3.8293149999999998</v>
      </c>
      <c r="E78">
        <v>46.03098</v>
      </c>
      <c r="F78">
        <v>3.8847863999999999</v>
      </c>
      <c r="G78">
        <v>46.03098</v>
      </c>
      <c r="H78">
        <v>67.307263000000006</v>
      </c>
      <c r="I78" s="1">
        <f t="shared" si="3"/>
        <v>6.6527097048025503</v>
      </c>
      <c r="J78" s="1">
        <f t="shared" si="4"/>
        <v>1.5121034677880263</v>
      </c>
    </row>
    <row r="79" spans="1:10" x14ac:dyDescent="0.3">
      <c r="A79">
        <v>78</v>
      </c>
      <c r="B79">
        <v>1.280446</v>
      </c>
      <c r="C79">
        <v>0.1196845</v>
      </c>
      <c r="D79">
        <v>1.514545</v>
      </c>
      <c r="E79">
        <v>4.5473499999999998</v>
      </c>
      <c r="F79">
        <v>2.3947129</v>
      </c>
      <c r="G79">
        <v>4.5473499999999998</v>
      </c>
      <c r="H79">
        <v>20.386126000000001</v>
      </c>
      <c r="I79" s="1">
        <f t="shared" si="3"/>
        <v>-0.90121109739571048</v>
      </c>
      <c r="J79" s="1">
        <f t="shared" si="4"/>
        <v>-0.69711848184942538</v>
      </c>
    </row>
    <row r="80" spans="1:10" x14ac:dyDescent="0.3">
      <c r="A80">
        <v>79</v>
      </c>
      <c r="B80">
        <v>0.64985470000000001</v>
      </c>
      <c r="C80">
        <v>0.93786740000000002</v>
      </c>
      <c r="D80">
        <v>2.9776359999999999</v>
      </c>
      <c r="E80">
        <v>19.64134</v>
      </c>
      <c r="F80">
        <v>3.0847180000000001</v>
      </c>
      <c r="G80">
        <v>19.64134</v>
      </c>
      <c r="H80">
        <v>29.831175999999999</v>
      </c>
      <c r="I80" s="1">
        <f t="shared" si="3"/>
        <v>3.3192936545460547</v>
      </c>
      <c r="J80" s="1">
        <f t="shared" si="4"/>
        <v>0.46330774174553802</v>
      </c>
    </row>
    <row r="81" spans="1:10" x14ac:dyDescent="0.3">
      <c r="A81">
        <v>80</v>
      </c>
      <c r="B81">
        <v>4.4230200000000002</v>
      </c>
      <c r="C81">
        <v>4.1196770000000003</v>
      </c>
      <c r="D81">
        <v>5.7031450000000001</v>
      </c>
      <c r="E81">
        <v>299.80869999999999</v>
      </c>
      <c r="F81">
        <v>4.7612116999999996</v>
      </c>
      <c r="G81">
        <v>299.80869999999999</v>
      </c>
      <c r="H81">
        <v>134.38623000000001</v>
      </c>
      <c r="I81" s="1">
        <f t="shared" si="3"/>
        <v>14.264167312413511</v>
      </c>
      <c r="J81" s="1">
        <f t="shared" si="4"/>
        <v>3.5048921303001936</v>
      </c>
    </row>
    <row r="82" spans="1:10" x14ac:dyDescent="0.3">
      <c r="A82">
        <v>81</v>
      </c>
      <c r="B82">
        <v>0.17120959999999999</v>
      </c>
      <c r="C82">
        <v>2.2135950000000002</v>
      </c>
      <c r="D82">
        <v>2.663008</v>
      </c>
      <c r="E82">
        <v>14.339359999999999</v>
      </c>
      <c r="F82">
        <v>2.8567575000000001</v>
      </c>
      <c r="G82">
        <v>14.339359999999999</v>
      </c>
      <c r="H82">
        <v>20.415293999999999</v>
      </c>
      <c r="I82" s="1">
        <f t="shared" si="3"/>
        <v>-0.95217163477911082</v>
      </c>
      <c r="J82" s="1">
        <f t="shared" si="4"/>
        <v>-0.84808492655832368</v>
      </c>
    </row>
    <row r="83" spans="1:10" x14ac:dyDescent="0.3">
      <c r="A83">
        <v>82</v>
      </c>
      <c r="B83">
        <v>2.5470660000000001</v>
      </c>
      <c r="C83">
        <v>0.90483880000000005</v>
      </c>
      <c r="D83">
        <v>3.516896</v>
      </c>
      <c r="E83">
        <v>33.679720000000003</v>
      </c>
      <c r="F83">
        <v>3.7372768999999999</v>
      </c>
      <c r="G83">
        <v>33.679720000000003</v>
      </c>
      <c r="H83">
        <v>59.276794000000002</v>
      </c>
      <c r="I83" s="1">
        <f t="shared" si="3"/>
        <v>1.3487603351892976</v>
      </c>
      <c r="J83" s="1">
        <f t="shared" si="4"/>
        <v>1.9035483887716729</v>
      </c>
    </row>
    <row r="84" spans="1:10" x14ac:dyDescent="0.3">
      <c r="A84">
        <v>83</v>
      </c>
      <c r="B84">
        <v>5.1532039999999997</v>
      </c>
      <c r="C84">
        <v>1.3321160000000001</v>
      </c>
      <c r="D84">
        <v>4.5257519999999998</v>
      </c>
      <c r="E84">
        <v>92.365359999999995</v>
      </c>
      <c r="F84">
        <v>4.2752723000000001</v>
      </c>
      <c r="G84">
        <v>92.365359999999995</v>
      </c>
      <c r="H84">
        <v>97.490267000000003</v>
      </c>
      <c r="I84" s="1">
        <f t="shared" si="3"/>
        <v>1.7424622294959691</v>
      </c>
      <c r="J84" s="1">
        <f t="shared" si="4"/>
        <v>0.64466160231270275</v>
      </c>
    </row>
    <row r="85" spans="1:10" x14ac:dyDescent="0.3">
      <c r="A85">
        <v>84</v>
      </c>
      <c r="B85">
        <v>0.16509850000000001</v>
      </c>
      <c r="C85">
        <v>6.3752100000000006E-2</v>
      </c>
      <c r="D85">
        <v>1.0496749999999999</v>
      </c>
      <c r="E85">
        <v>2.8567239999999998</v>
      </c>
      <c r="F85">
        <v>1.0764682999999999</v>
      </c>
      <c r="G85">
        <v>2.8567239999999998</v>
      </c>
      <c r="H85">
        <v>5.7167237999999996</v>
      </c>
      <c r="I85" s="1">
        <f t="shared" si="3"/>
        <v>-0.96907147874484545</v>
      </c>
      <c r="J85" s="1">
        <f t="shared" si="4"/>
        <v>-0.94136108171700872</v>
      </c>
    </row>
    <row r="86" spans="1:10" x14ac:dyDescent="0.3">
      <c r="A86">
        <v>85</v>
      </c>
      <c r="B86">
        <v>1.664857</v>
      </c>
      <c r="C86">
        <v>1.852641</v>
      </c>
      <c r="D86">
        <v>4.2506320000000004</v>
      </c>
      <c r="E86">
        <v>70.149720000000002</v>
      </c>
      <c r="F86">
        <v>3.8846348000000002</v>
      </c>
      <c r="G86">
        <v>70.149720000000002</v>
      </c>
      <c r="H86">
        <v>61.430188999999999</v>
      </c>
      <c r="I86" s="1">
        <f t="shared" si="3"/>
        <v>23.556001909879992</v>
      </c>
      <c r="J86" s="1">
        <f t="shared" si="4"/>
        <v>9.745698261651194</v>
      </c>
    </row>
    <row r="87" spans="1:10" x14ac:dyDescent="0.3">
      <c r="A87">
        <v>86</v>
      </c>
      <c r="B87">
        <v>0.76132880000000003</v>
      </c>
      <c r="C87">
        <v>1.9085989999999999</v>
      </c>
      <c r="D87">
        <v>4.0769440000000001</v>
      </c>
      <c r="E87">
        <v>58.96499</v>
      </c>
      <c r="F87">
        <v>3.5154234999999998</v>
      </c>
      <c r="G87">
        <v>58.96499</v>
      </c>
      <c r="H87">
        <v>41.588908000000004</v>
      </c>
      <c r="I87" s="1">
        <f t="shared" si="3"/>
        <v>-0.15944083597197534</v>
      </c>
      <c r="J87" s="1">
        <f t="shared" si="4"/>
        <v>-0.32298909254536068</v>
      </c>
    </row>
    <row r="88" spans="1:10" x14ac:dyDescent="0.3">
      <c r="A88">
        <v>87</v>
      </c>
      <c r="B88">
        <v>0.15802140000000001</v>
      </c>
      <c r="C88">
        <v>2.8133249999999999</v>
      </c>
      <c r="D88">
        <v>4.347461</v>
      </c>
      <c r="E88">
        <v>77.281970000000001</v>
      </c>
      <c r="F88">
        <v>2.9365334000000001</v>
      </c>
      <c r="G88">
        <v>77.281970000000001</v>
      </c>
      <c r="H88">
        <v>21.327887</v>
      </c>
      <c r="I88" s="1">
        <f t="shared" si="3"/>
        <v>0.31064161971366411</v>
      </c>
      <c r="J88" s="1">
        <f t="shared" si="4"/>
        <v>-0.48717367140296164</v>
      </c>
    </row>
    <row r="89" spans="1:10" x14ac:dyDescent="0.3">
      <c r="A89">
        <v>88</v>
      </c>
      <c r="B89">
        <v>0.2629262</v>
      </c>
      <c r="C89">
        <v>5.5101400000000002E-2</v>
      </c>
      <c r="D89">
        <v>1.8832880000000001</v>
      </c>
      <c r="E89">
        <v>6.575088</v>
      </c>
      <c r="F89">
        <v>1.232389</v>
      </c>
      <c r="G89">
        <v>6.575088</v>
      </c>
      <c r="H89">
        <v>6.8900297999999998</v>
      </c>
      <c r="I89" s="1">
        <f t="shared" si="3"/>
        <v>-0.91492080235532303</v>
      </c>
      <c r="J89" s="1">
        <f t="shared" si="4"/>
        <v>-0.67694737880034717</v>
      </c>
    </row>
    <row r="90" spans="1:10" x14ac:dyDescent="0.3">
      <c r="A90">
        <v>89</v>
      </c>
      <c r="B90">
        <v>0.1573688</v>
      </c>
      <c r="C90">
        <v>0.62389799999999995</v>
      </c>
      <c r="D90">
        <v>2.2242540000000002</v>
      </c>
      <c r="E90">
        <v>9.2465790000000005</v>
      </c>
      <c r="F90">
        <v>2.1862045000000001</v>
      </c>
      <c r="G90">
        <v>9.2465790000000005</v>
      </c>
      <c r="H90">
        <v>12.495358</v>
      </c>
      <c r="I90" s="1">
        <f t="shared" si="3"/>
        <v>0.40630498025273587</v>
      </c>
      <c r="J90" s="1">
        <f t="shared" si="4"/>
        <v>0.81354193852688406</v>
      </c>
    </row>
    <row r="91" spans="1:10" x14ac:dyDescent="0.3">
      <c r="A91">
        <v>90</v>
      </c>
      <c r="B91">
        <v>0.83347510000000002</v>
      </c>
      <c r="C91">
        <v>6.6752800000000001E-2</v>
      </c>
      <c r="D91">
        <v>1.3609450000000001</v>
      </c>
      <c r="E91">
        <v>3.8998789999999999</v>
      </c>
      <c r="F91">
        <v>1.8939119</v>
      </c>
      <c r="G91">
        <v>3.8998789999999999</v>
      </c>
      <c r="H91">
        <v>13.310962</v>
      </c>
      <c r="I91" s="1">
        <f t="shared" si="3"/>
        <v>-0.57823547497944916</v>
      </c>
      <c r="J91" s="1">
        <f t="shared" si="4"/>
        <v>6.52725596177397E-2</v>
      </c>
    </row>
    <row r="92" spans="1:10" x14ac:dyDescent="0.3">
      <c r="A92">
        <v>91</v>
      </c>
      <c r="B92">
        <v>0.21208170000000001</v>
      </c>
      <c r="C92">
        <v>1.6609830000000001</v>
      </c>
      <c r="D92">
        <v>2.7729910000000002</v>
      </c>
      <c r="E92">
        <v>16.006430000000002</v>
      </c>
      <c r="F92">
        <v>2.8191290000000002</v>
      </c>
      <c r="G92">
        <v>16.006430000000002</v>
      </c>
      <c r="H92">
        <v>20.580409</v>
      </c>
      <c r="I92" s="1">
        <f t="shared" si="3"/>
        <v>3.1043401602972818</v>
      </c>
      <c r="J92" s="1">
        <f t="shared" si="4"/>
        <v>0.54612484056373978</v>
      </c>
    </row>
    <row r="93" spans="1:10" x14ac:dyDescent="0.3">
      <c r="A93">
        <v>92</v>
      </c>
      <c r="B93">
        <v>5.4846700000000004</v>
      </c>
      <c r="C93">
        <v>1.7617119999999999</v>
      </c>
      <c r="D93">
        <v>4.7484529999999996</v>
      </c>
      <c r="E93">
        <v>115.40560000000001</v>
      </c>
      <c r="F93">
        <v>4.4447397999999998</v>
      </c>
      <c r="G93">
        <v>115.40560000000001</v>
      </c>
      <c r="H93">
        <v>111.10774000000001</v>
      </c>
      <c r="I93" s="1">
        <f t="shared" si="3"/>
        <v>6.2099525003389262</v>
      </c>
      <c r="J93" s="1">
        <f t="shared" si="4"/>
        <v>4.3987138933924985</v>
      </c>
    </row>
    <row r="94" spans="1:10" x14ac:dyDescent="0.3">
      <c r="A94">
        <v>93</v>
      </c>
      <c r="B94">
        <v>0.21725079999999999</v>
      </c>
      <c r="C94">
        <v>0.3323506</v>
      </c>
      <c r="D94">
        <v>1.994157</v>
      </c>
      <c r="E94">
        <v>7.346006</v>
      </c>
      <c r="F94">
        <v>2.0315555999999999</v>
      </c>
      <c r="G94">
        <v>7.346006</v>
      </c>
      <c r="H94">
        <v>11.79608</v>
      </c>
      <c r="I94" s="1">
        <f t="shared" si="3"/>
        <v>-0.93634619117269868</v>
      </c>
      <c r="J94" s="1">
        <f t="shared" si="4"/>
        <v>-0.89383205886466599</v>
      </c>
    </row>
    <row r="95" spans="1:10" x14ac:dyDescent="0.3">
      <c r="A95">
        <v>94</v>
      </c>
      <c r="B95">
        <v>0.98932500000000001</v>
      </c>
      <c r="C95">
        <v>0.28266790000000003</v>
      </c>
      <c r="D95">
        <v>3.231169</v>
      </c>
      <c r="E95">
        <v>25.309229999999999</v>
      </c>
      <c r="F95">
        <v>2.6951076</v>
      </c>
      <c r="G95">
        <v>25.309229999999999</v>
      </c>
      <c r="H95">
        <v>24.207567000000001</v>
      </c>
      <c r="I95" s="1">
        <f t="shared" si="3"/>
        <v>2.445304836396812</v>
      </c>
      <c r="J95" s="1">
        <f t="shared" si="4"/>
        <v>1.0521704667991401</v>
      </c>
    </row>
    <row r="96" spans="1:10" x14ac:dyDescent="0.3">
      <c r="A96">
        <v>95</v>
      </c>
      <c r="B96">
        <v>1.4753309999999999</v>
      </c>
      <c r="C96">
        <v>1.330708</v>
      </c>
      <c r="D96">
        <v>4.571402</v>
      </c>
      <c r="E96">
        <v>96.679569999999998</v>
      </c>
      <c r="F96">
        <v>3.6609186999999999</v>
      </c>
      <c r="G96">
        <v>96.679569999999998</v>
      </c>
      <c r="H96">
        <v>51.368479000000001</v>
      </c>
      <c r="I96" s="1">
        <f t="shared" si="3"/>
        <v>2.81993328125747</v>
      </c>
      <c r="J96" s="1">
        <f t="shared" si="4"/>
        <v>1.122000901618903</v>
      </c>
    </row>
    <row r="97" spans="1:10" x14ac:dyDescent="0.3">
      <c r="A97">
        <v>96</v>
      </c>
      <c r="B97">
        <v>0.2614668</v>
      </c>
      <c r="C97">
        <v>0.40239160000000002</v>
      </c>
      <c r="D97">
        <v>2.7374679999999998</v>
      </c>
      <c r="E97">
        <v>15.44783</v>
      </c>
      <c r="F97">
        <v>2.2174858</v>
      </c>
      <c r="G97">
        <v>15.44783</v>
      </c>
      <c r="H97">
        <v>13.87698</v>
      </c>
      <c r="I97" s="1">
        <f t="shared" si="3"/>
        <v>-0.84021619045264684</v>
      </c>
      <c r="J97" s="1">
        <f t="shared" si="4"/>
        <v>-0.72985417769523608</v>
      </c>
    </row>
    <row r="98" spans="1:10" x14ac:dyDescent="0.3">
      <c r="A98">
        <v>97</v>
      </c>
      <c r="B98">
        <v>0.63293529999999998</v>
      </c>
      <c r="C98">
        <v>3.8017850000000002</v>
      </c>
      <c r="D98">
        <v>3.6197680000000001</v>
      </c>
      <c r="E98">
        <v>37.328919999999997</v>
      </c>
      <c r="F98">
        <v>3.7671473</v>
      </c>
      <c r="G98">
        <v>37.328919999999997</v>
      </c>
      <c r="H98">
        <v>48.275514000000001</v>
      </c>
      <c r="I98" s="1">
        <f t="shared" si="3"/>
        <v>1.4164507247943559</v>
      </c>
      <c r="J98" s="1">
        <f t="shared" si="4"/>
        <v>2.4788198873241876</v>
      </c>
    </row>
    <row r="99" spans="1:10" x14ac:dyDescent="0.3">
      <c r="A99">
        <v>98</v>
      </c>
      <c r="B99">
        <v>0.2557932</v>
      </c>
      <c r="C99">
        <v>0.33532060000000002</v>
      </c>
      <c r="D99">
        <v>2.292713</v>
      </c>
      <c r="E99">
        <v>9.9017619999999997</v>
      </c>
      <c r="F99">
        <v>2.1161273</v>
      </c>
      <c r="G99">
        <v>9.9017619999999997</v>
      </c>
      <c r="H99">
        <v>12.865228</v>
      </c>
      <c r="I99" s="1">
        <f t="shared" si="3"/>
        <v>-0.73474287496129009</v>
      </c>
      <c r="J99" s="1">
        <f t="shared" si="4"/>
        <v>-0.73350406999291606</v>
      </c>
    </row>
    <row r="100" spans="1:10" x14ac:dyDescent="0.3">
      <c r="A100">
        <v>99</v>
      </c>
      <c r="B100">
        <v>2.72437</v>
      </c>
      <c r="C100">
        <v>31.5595</v>
      </c>
      <c r="D100">
        <v>5.0262710000000004</v>
      </c>
      <c r="E100">
        <v>152.3638</v>
      </c>
      <c r="F100">
        <v>5.5349918999999996</v>
      </c>
      <c r="G100">
        <v>152.3638</v>
      </c>
      <c r="H100">
        <v>215.41007999999999</v>
      </c>
      <c r="I100" s="1">
        <f t="shared" si="3"/>
        <v>14.387544156282488</v>
      </c>
      <c r="J100" s="1">
        <f t="shared" si="4"/>
        <v>15.743588220900556</v>
      </c>
    </row>
    <row r="101" spans="1:10" x14ac:dyDescent="0.3">
      <c r="A101">
        <v>100</v>
      </c>
      <c r="B101">
        <v>0.94686499999999996</v>
      </c>
      <c r="C101">
        <v>3.80443</v>
      </c>
      <c r="D101">
        <v>3.3637039999999998</v>
      </c>
      <c r="E101">
        <v>28.89602</v>
      </c>
      <c r="F101">
        <v>3.9651706999999998</v>
      </c>
      <c r="G101">
        <v>28.89602</v>
      </c>
      <c r="H101">
        <v>59.346347000000002</v>
      </c>
      <c r="I101" s="1">
        <f t="shared" si="3"/>
        <v>-0.81034852110540689</v>
      </c>
      <c r="J101" s="1">
        <f t="shared" si="4"/>
        <v>-0.72449596137748062</v>
      </c>
    </row>
    <row r="103" spans="1:10" x14ac:dyDescent="0.3">
      <c r="B103" s="1"/>
      <c r="C103" s="1"/>
      <c r="D103" s="1"/>
      <c r="E103" s="1"/>
      <c r="F103" s="1"/>
      <c r="G103" s="1"/>
      <c r="H10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9E03F-69A5-43CC-B683-535F3D0285C1}">
  <dimension ref="A1:I103"/>
  <sheetViews>
    <sheetView workbookViewId="0">
      <selection activeCell="E1" sqref="E1:E1048576"/>
    </sheetView>
  </sheetViews>
  <sheetFormatPr baseColWidth="10" defaultRowHeight="16.5" x14ac:dyDescent="0.3"/>
  <cols>
    <col min="1" max="1" width="4.75" bestFit="1" customWidth="1"/>
    <col min="2" max="3" width="9.875" bestFit="1" customWidth="1"/>
    <col min="4" max="4" width="8.875" bestFit="1" customWidth="1"/>
    <col min="5" max="5" width="12.375" bestFit="1" customWidth="1"/>
    <col min="6" max="6" width="8.875" bestFit="1" customWidth="1"/>
    <col min="7" max="7" width="10.875" bestFit="1" customWidth="1"/>
  </cols>
  <sheetData>
    <row r="1" spans="1:9" x14ac:dyDescent="0.3">
      <c r="A1" s="2" t="s">
        <v>4</v>
      </c>
      <c r="B1" s="2" t="s">
        <v>0</v>
      </c>
      <c r="C1" s="2" t="s">
        <v>1</v>
      </c>
      <c r="D1" s="2" t="s">
        <v>2</v>
      </c>
      <c r="E1" s="2" t="s">
        <v>5</v>
      </c>
      <c r="F1" s="2" t="s">
        <v>3</v>
      </c>
      <c r="G1" s="2" t="s">
        <v>6</v>
      </c>
      <c r="H1" s="2" t="s">
        <v>9</v>
      </c>
      <c r="I1" s="2" t="s">
        <v>10</v>
      </c>
    </row>
    <row r="2" spans="1:9" x14ac:dyDescent="0.3">
      <c r="A2" s="3">
        <v>1</v>
      </c>
      <c r="B2" s="4">
        <v>0.3123746</v>
      </c>
      <c r="C2" s="4">
        <v>3.1635650000000002</v>
      </c>
      <c r="D2" s="4">
        <v>2.9334509999999998</v>
      </c>
      <c r="E2" s="4">
        <v>3.3292766999999999</v>
      </c>
      <c r="F2" s="4">
        <v>18.792369999999998</v>
      </c>
      <c r="G2" s="4">
        <v>31.513096000000001</v>
      </c>
      <c r="H2" s="1">
        <f>((F2)/(38.05005*C2^0.3535801))^(1/0.5119815)</f>
        <v>0.11380587244376267</v>
      </c>
      <c r="I2" s="1">
        <f>((E2)/(38.05005*H2^0.5119815))^(1/1-0.3535801)</f>
        <v>0.42506108143364874</v>
      </c>
    </row>
    <row r="3" spans="1:9" x14ac:dyDescent="0.3">
      <c r="A3" s="3">
        <v>2</v>
      </c>
      <c r="B3" s="4">
        <v>2.2570869999999998</v>
      </c>
      <c r="C3" s="4">
        <v>1.698008</v>
      </c>
      <c r="D3" s="4">
        <v>4.6137160000000002</v>
      </c>
      <c r="E3" s="4">
        <v>3.9906921999999998</v>
      </c>
      <c r="F3" s="4">
        <v>100.8582</v>
      </c>
      <c r="G3" s="4">
        <v>69.609334000000004</v>
      </c>
      <c r="H3" s="1">
        <f t="shared" ref="H3:H66" si="0">((F3)/(38.05005*C3^0.3535801))^(1/0.5119815)</f>
        <v>4.6569127466126563</v>
      </c>
      <c r="I3" s="1">
        <f t="shared" ref="I3:I66" si="1">((E3)/(38.05005*H3^0.5119815))^(1/1-0.3535801)</f>
        <v>0.13990912489676111</v>
      </c>
    </row>
    <row r="4" spans="1:9" x14ac:dyDescent="0.3">
      <c r="A4" s="3">
        <v>3</v>
      </c>
      <c r="B4" s="4">
        <v>0.1247439</v>
      </c>
      <c r="C4" s="4">
        <v>0.27493069999999997</v>
      </c>
      <c r="D4" s="4">
        <v>1.6540049999999999</v>
      </c>
      <c r="E4" s="4">
        <v>1.6650446999999999</v>
      </c>
      <c r="F4" s="4">
        <v>5.2278770000000003</v>
      </c>
      <c r="G4" s="4">
        <v>8.3033692000000006</v>
      </c>
      <c r="H4" s="1">
        <f t="shared" si="0"/>
        <v>5.0531910758417377E-2</v>
      </c>
      <c r="I4" s="1">
        <f t="shared" si="1"/>
        <v>0.35532231362446803</v>
      </c>
    </row>
    <row r="5" spans="1:9" x14ac:dyDescent="0.3">
      <c r="A5" s="3">
        <v>4</v>
      </c>
      <c r="B5" s="4">
        <v>0.12899479999999999</v>
      </c>
      <c r="C5" s="4">
        <v>1.720745</v>
      </c>
      <c r="D5" s="4">
        <v>2.0253610000000002</v>
      </c>
      <c r="E5" s="4">
        <v>2.5926787</v>
      </c>
      <c r="F5" s="4">
        <v>7.5788489999999999</v>
      </c>
      <c r="G5" s="4">
        <v>16.155829000000001</v>
      </c>
      <c r="H5" s="1">
        <f t="shared" si="0"/>
        <v>2.941073644569947E-2</v>
      </c>
      <c r="I5" s="1">
        <f t="shared" si="1"/>
        <v>0.56589779052779665</v>
      </c>
    </row>
    <row r="6" spans="1:9" x14ac:dyDescent="0.3">
      <c r="A6" s="3">
        <v>5</v>
      </c>
      <c r="B6" s="4">
        <v>3.8143280000000002</v>
      </c>
      <c r="C6" s="4">
        <v>0.26000430000000002</v>
      </c>
      <c r="D6" s="4">
        <v>3.1650649999999998</v>
      </c>
      <c r="E6" s="4">
        <v>3.3158821999999999</v>
      </c>
      <c r="F6" s="4">
        <v>23.690280000000001</v>
      </c>
      <c r="G6" s="4">
        <v>46.900689</v>
      </c>
      <c r="H6" s="1">
        <f t="shared" si="0"/>
        <v>1.0048066622052829</v>
      </c>
      <c r="I6" s="1">
        <f t="shared" si="1"/>
        <v>0.20618797205955924</v>
      </c>
    </row>
    <row r="7" spans="1:9" x14ac:dyDescent="0.3">
      <c r="A7" s="3">
        <v>6</v>
      </c>
      <c r="B7" s="4">
        <v>0.1433489</v>
      </c>
      <c r="C7" s="4">
        <v>1.980032</v>
      </c>
      <c r="D7" s="4">
        <v>1.3722190000000001</v>
      </c>
      <c r="E7" s="4">
        <v>2.7141934000000001</v>
      </c>
      <c r="F7" s="4">
        <v>3.9440919999999999</v>
      </c>
      <c r="G7" s="4">
        <v>17.920171</v>
      </c>
      <c r="H7" s="1">
        <f t="shared" si="0"/>
        <v>7.4537213545334095E-3</v>
      </c>
      <c r="I7" s="1">
        <f t="shared" si="1"/>
        <v>0.91809954511329184</v>
      </c>
    </row>
    <row r="8" spans="1:9" x14ac:dyDescent="0.3">
      <c r="A8" s="3">
        <v>7</v>
      </c>
      <c r="B8" s="4">
        <v>0.93156309999999998</v>
      </c>
      <c r="C8" s="4">
        <v>0.43689129999999998</v>
      </c>
      <c r="D8" s="4">
        <v>2.92082</v>
      </c>
      <c r="E8" s="4">
        <v>2.8819102000000001</v>
      </c>
      <c r="F8" s="4">
        <v>18.55649</v>
      </c>
      <c r="G8" s="4">
        <v>27.380140000000001</v>
      </c>
      <c r="H8" s="1">
        <f t="shared" si="0"/>
        <v>0.43575233170146233</v>
      </c>
      <c r="I8" s="1">
        <f t="shared" si="1"/>
        <v>0.24829555520707164</v>
      </c>
    </row>
    <row r="9" spans="1:9" x14ac:dyDescent="0.3">
      <c r="A9" s="3">
        <v>8</v>
      </c>
      <c r="B9" s="4">
        <v>1.083574</v>
      </c>
      <c r="C9" s="4">
        <v>0.1442706</v>
      </c>
      <c r="D9" s="4">
        <v>2.6989939999999999</v>
      </c>
      <c r="E9" s="4">
        <v>2.4056057000000002</v>
      </c>
      <c r="F9" s="4">
        <v>14.86478</v>
      </c>
      <c r="G9" s="4">
        <v>19.994209000000001</v>
      </c>
      <c r="H9" s="1">
        <f t="shared" si="0"/>
        <v>0.60728566471158896</v>
      </c>
      <c r="I9" s="1">
        <f t="shared" si="1"/>
        <v>0.19794528552055887</v>
      </c>
    </row>
    <row r="10" spans="1:9" x14ac:dyDescent="0.3">
      <c r="A10" s="3">
        <v>9</v>
      </c>
      <c r="B10" s="4">
        <v>0.16473640000000001</v>
      </c>
      <c r="C10" s="4">
        <v>5.4537099999999998E-2</v>
      </c>
      <c r="D10" s="4">
        <v>1.197918</v>
      </c>
      <c r="E10" s="4">
        <v>0.99782490000000001</v>
      </c>
      <c r="F10" s="4">
        <v>3.3132109999999999</v>
      </c>
      <c r="G10" s="4">
        <v>5.4036283000000003</v>
      </c>
      <c r="H10" s="1">
        <f t="shared" si="0"/>
        <v>6.3366521426951983E-2</v>
      </c>
      <c r="I10" s="1">
        <f t="shared" si="1"/>
        <v>0.236780611417649</v>
      </c>
    </row>
    <row r="11" spans="1:9" x14ac:dyDescent="0.3">
      <c r="A11" s="3">
        <v>10</v>
      </c>
      <c r="B11" s="4">
        <v>0.22176670000000001</v>
      </c>
      <c r="C11" s="4">
        <v>2.6794280000000001</v>
      </c>
      <c r="D11" s="4">
        <v>3.097216</v>
      </c>
      <c r="E11" s="4">
        <v>3.0786269000000002</v>
      </c>
      <c r="F11" s="4">
        <v>22.136240000000001</v>
      </c>
      <c r="G11" s="4">
        <v>24.935231999999999</v>
      </c>
      <c r="H11" s="1">
        <f t="shared" si="0"/>
        <v>0.17575085142627025</v>
      </c>
      <c r="I11" s="1">
        <f t="shared" si="1"/>
        <v>0.34995777127903821</v>
      </c>
    </row>
    <row r="12" spans="1:9" x14ac:dyDescent="0.3">
      <c r="A12" s="3">
        <v>11</v>
      </c>
      <c r="B12" s="4">
        <v>1.5201089999999999</v>
      </c>
      <c r="C12" s="4">
        <v>0.28039500000000001</v>
      </c>
      <c r="D12" s="4">
        <v>2.5940310000000002</v>
      </c>
      <c r="E12" s="4">
        <v>2.9018906000000002</v>
      </c>
      <c r="F12" s="4">
        <v>13.383620000000001</v>
      </c>
      <c r="G12" s="4">
        <v>30.075593999999999</v>
      </c>
      <c r="H12" s="1">
        <f t="shared" si="0"/>
        <v>0.31264515069163679</v>
      </c>
      <c r="I12" s="1">
        <f t="shared" si="1"/>
        <v>0.27837378771250715</v>
      </c>
    </row>
    <row r="13" spans="1:9" x14ac:dyDescent="0.3">
      <c r="A13" s="3">
        <v>12</v>
      </c>
      <c r="B13" s="4">
        <v>0.1234262</v>
      </c>
      <c r="C13" s="4">
        <v>0.1077196</v>
      </c>
      <c r="D13" s="4">
        <v>1.5193399999999999</v>
      </c>
      <c r="E13" s="4">
        <v>1.1943064000000001</v>
      </c>
      <c r="F13" s="4">
        <v>4.5692089999999999</v>
      </c>
      <c r="G13" s="4">
        <v>5.9294067999999998</v>
      </c>
      <c r="H13" s="1">
        <f t="shared" si="0"/>
        <v>7.4193132674207629E-2</v>
      </c>
      <c r="I13" s="1">
        <f t="shared" si="1"/>
        <v>0.25242647542904889</v>
      </c>
    </row>
    <row r="14" spans="1:9" x14ac:dyDescent="0.3">
      <c r="A14" s="3">
        <v>13</v>
      </c>
      <c r="B14" s="4">
        <v>0.15240010000000001</v>
      </c>
      <c r="C14" s="4">
        <v>0.87151500000000004</v>
      </c>
      <c r="D14" s="4">
        <v>3.113661</v>
      </c>
      <c r="E14" s="4">
        <v>2.3365236999999999</v>
      </c>
      <c r="F14" s="4">
        <v>22.50328</v>
      </c>
      <c r="G14" s="4">
        <v>13.833791</v>
      </c>
      <c r="H14" s="1">
        <f t="shared" si="0"/>
        <v>0.39418904780799574</v>
      </c>
      <c r="I14" s="1">
        <f t="shared" si="1"/>
        <v>0.22412053288879483</v>
      </c>
    </row>
    <row r="15" spans="1:9" x14ac:dyDescent="0.3">
      <c r="A15" s="3">
        <v>14</v>
      </c>
      <c r="B15" s="4">
        <v>3.7016619999999998</v>
      </c>
      <c r="C15" s="4">
        <v>0.29678300000000002</v>
      </c>
      <c r="D15" s="4">
        <v>4.3911049999999996</v>
      </c>
      <c r="E15" s="4">
        <v>3.3668999999999998</v>
      </c>
      <c r="F15" s="4">
        <v>80.729550000000003</v>
      </c>
      <c r="G15" s="4">
        <v>48.398145999999997</v>
      </c>
      <c r="H15" s="1">
        <f t="shared" si="0"/>
        <v>10.055510355852958</v>
      </c>
      <c r="I15" s="1">
        <f t="shared" si="1"/>
        <v>9.716018852390669E-2</v>
      </c>
    </row>
    <row r="16" spans="1:9" x14ac:dyDescent="0.3">
      <c r="A16" s="3">
        <v>15</v>
      </c>
      <c r="B16" s="4">
        <v>1.0798300000000001</v>
      </c>
      <c r="C16" s="4">
        <v>0.45614650000000001</v>
      </c>
      <c r="D16" s="4">
        <v>3.784592</v>
      </c>
      <c r="E16" s="4">
        <v>2.9758233000000001</v>
      </c>
      <c r="F16" s="4">
        <v>44.017719999999997</v>
      </c>
      <c r="G16" s="4">
        <v>29.984629999999999</v>
      </c>
      <c r="H16" s="1">
        <f t="shared" si="0"/>
        <v>2.2856488878456562</v>
      </c>
      <c r="I16" s="1">
        <f t="shared" si="1"/>
        <v>0.14647381856449568</v>
      </c>
    </row>
    <row r="17" spans="1:9" x14ac:dyDescent="0.3">
      <c r="A17" s="3">
        <v>16</v>
      </c>
      <c r="B17" s="4">
        <v>0.1232347</v>
      </c>
      <c r="C17" s="4">
        <v>1.9559280000000001</v>
      </c>
      <c r="D17" s="4">
        <v>3.206696</v>
      </c>
      <c r="E17" s="4">
        <v>2.6339074999999998</v>
      </c>
      <c r="F17" s="4">
        <v>24.69736</v>
      </c>
      <c r="G17" s="4">
        <v>16.513680000000001</v>
      </c>
      <c r="H17" s="1">
        <f t="shared" si="0"/>
        <v>0.27049827112975289</v>
      </c>
      <c r="I17" s="1">
        <f t="shared" si="1"/>
        <v>0.27430864289387075</v>
      </c>
    </row>
    <row r="18" spans="1:9" x14ac:dyDescent="0.3">
      <c r="A18" s="3">
        <v>17</v>
      </c>
      <c r="B18" s="4">
        <v>0.4588158</v>
      </c>
      <c r="C18" s="4">
        <v>8.7386599999999994</v>
      </c>
      <c r="D18" s="4">
        <v>4.72858</v>
      </c>
      <c r="E18" s="4">
        <v>4.0227633000000003</v>
      </c>
      <c r="F18" s="4">
        <v>113.1348</v>
      </c>
      <c r="G18" s="4">
        <v>54.953642000000002</v>
      </c>
      <c r="H18" s="1">
        <f t="shared" si="0"/>
        <v>1.88000907444714</v>
      </c>
      <c r="I18" s="1">
        <f t="shared" si="1"/>
        <v>0.1898755170917929</v>
      </c>
    </row>
    <row r="19" spans="1:9" x14ac:dyDescent="0.3">
      <c r="A19" s="3">
        <v>18</v>
      </c>
      <c r="B19" s="4">
        <v>0.1723461</v>
      </c>
      <c r="C19" s="4">
        <v>0.30110100000000001</v>
      </c>
      <c r="D19" s="4">
        <v>1.8190539999999999</v>
      </c>
      <c r="E19" s="4">
        <v>1.8688586</v>
      </c>
      <c r="F19" s="4">
        <v>6.166023</v>
      </c>
      <c r="G19" s="4">
        <v>10.117889</v>
      </c>
      <c r="H19" s="1">
        <f t="shared" si="0"/>
        <v>6.5508677901779194E-2</v>
      </c>
      <c r="I19" s="1">
        <f t="shared" si="1"/>
        <v>0.35134291583488841</v>
      </c>
    </row>
    <row r="20" spans="1:9" x14ac:dyDescent="0.3">
      <c r="A20" s="3">
        <v>19</v>
      </c>
      <c r="B20" s="4">
        <v>3.9784809999999999</v>
      </c>
      <c r="C20" s="4">
        <v>0.1179924</v>
      </c>
      <c r="D20" s="4">
        <v>1.474243</v>
      </c>
      <c r="E20" s="4">
        <v>2.9440243000000001</v>
      </c>
      <c r="F20" s="4">
        <v>4.3677260000000002</v>
      </c>
      <c r="G20" s="4">
        <v>36.243105</v>
      </c>
      <c r="H20" s="1">
        <f t="shared" si="0"/>
        <v>6.379535156461931E-2</v>
      </c>
      <c r="I20" s="1">
        <f t="shared" si="1"/>
        <v>0.47546774076931375</v>
      </c>
    </row>
    <row r="21" spans="1:9" x14ac:dyDescent="0.3">
      <c r="A21" s="3">
        <v>20</v>
      </c>
      <c r="B21" s="4">
        <v>11.85148</v>
      </c>
      <c r="C21" s="4">
        <v>0.92266320000000002</v>
      </c>
      <c r="D21" s="4">
        <v>4.4337679999999997</v>
      </c>
      <c r="E21" s="4">
        <v>4.5015381999999997</v>
      </c>
      <c r="F21" s="4">
        <v>84.248289999999997</v>
      </c>
      <c r="G21" s="4">
        <v>131.14353</v>
      </c>
      <c r="H21" s="1">
        <f t="shared" si="0"/>
        <v>4.9933972503977104</v>
      </c>
      <c r="I21" s="1">
        <f t="shared" si="1"/>
        <v>0.14778648994901278</v>
      </c>
    </row>
    <row r="22" spans="1:9" x14ac:dyDescent="0.3">
      <c r="A22" s="3">
        <v>21</v>
      </c>
      <c r="B22" s="4">
        <v>2.5811989999999998</v>
      </c>
      <c r="C22" s="4">
        <v>1.0001249999999999</v>
      </c>
      <c r="D22" s="4">
        <v>4.2897720000000001</v>
      </c>
      <c r="E22" s="4">
        <v>3.7935547999999999</v>
      </c>
      <c r="F22" s="4">
        <v>72.949839999999995</v>
      </c>
      <c r="G22" s="4">
        <v>61.832873999999997</v>
      </c>
      <c r="H22" s="1">
        <f t="shared" si="0"/>
        <v>3.5650905882967852</v>
      </c>
      <c r="I22" s="1">
        <f t="shared" si="1"/>
        <v>0.14791883871613126</v>
      </c>
    </row>
    <row r="23" spans="1:9" x14ac:dyDescent="0.3">
      <c r="A23" s="3">
        <v>22</v>
      </c>
      <c r="B23" s="4">
        <v>0.1238654</v>
      </c>
      <c r="C23" s="4">
        <v>1.5485150000000001</v>
      </c>
      <c r="D23" s="4">
        <v>1.9164939999999999</v>
      </c>
      <c r="E23" s="4">
        <v>2.5203684000000002</v>
      </c>
      <c r="F23" s="4">
        <v>6.7970839999999999</v>
      </c>
      <c r="G23" s="4">
        <v>15.244482</v>
      </c>
      <c r="H23" s="1">
        <f t="shared" si="0"/>
        <v>2.5573393089357382E-2</v>
      </c>
      <c r="I23" s="1">
        <f t="shared" si="1"/>
        <v>0.58195810037670814</v>
      </c>
    </row>
    <row r="24" spans="1:9" x14ac:dyDescent="0.3">
      <c r="A24" s="3">
        <v>23</v>
      </c>
      <c r="B24" s="4">
        <v>0.12332750000000001</v>
      </c>
      <c r="C24" s="4">
        <v>8.895391</v>
      </c>
      <c r="D24" s="4">
        <v>1.762829</v>
      </c>
      <c r="E24" s="4">
        <v>3.3868144999999998</v>
      </c>
      <c r="F24" s="4">
        <v>5.8289020000000002</v>
      </c>
      <c r="G24" s="4">
        <v>28.222835</v>
      </c>
      <c r="H24" s="1">
        <f t="shared" si="0"/>
        <v>5.6636174753629852E-3</v>
      </c>
      <c r="I24" s="1">
        <f t="shared" si="1"/>
        <v>1.1601643365501364</v>
      </c>
    </row>
    <row r="25" spans="1:9" x14ac:dyDescent="0.3">
      <c r="A25" s="3">
        <v>24</v>
      </c>
      <c r="B25" s="4">
        <v>0.93237970000000003</v>
      </c>
      <c r="C25" s="4">
        <v>1.188151</v>
      </c>
      <c r="D25" s="4">
        <v>3.793428</v>
      </c>
      <c r="E25" s="4">
        <v>3.3794064000000001</v>
      </c>
      <c r="F25" s="4">
        <v>44.408389999999997</v>
      </c>
      <c r="G25" s="4">
        <v>39.017588000000003</v>
      </c>
      <c r="H25" s="1">
        <f t="shared" si="0"/>
        <v>1.2005254593152543</v>
      </c>
      <c r="I25" s="1">
        <f t="shared" si="1"/>
        <v>0.19679386093630757</v>
      </c>
    </row>
    <row r="26" spans="1:9" x14ac:dyDescent="0.3">
      <c r="A26" s="3">
        <v>25</v>
      </c>
      <c r="B26" s="4">
        <v>1.1029070000000001</v>
      </c>
      <c r="C26" s="4">
        <v>6.1921799999999999E-2</v>
      </c>
      <c r="D26" s="4">
        <v>1.1756549999999999</v>
      </c>
      <c r="E26" s="4">
        <v>1.9940538999999999</v>
      </c>
      <c r="F26" s="4">
        <v>3.2402660000000001</v>
      </c>
      <c r="G26" s="4">
        <v>14.960777999999999</v>
      </c>
      <c r="H26" s="1">
        <f t="shared" si="0"/>
        <v>5.5575998138034433E-2</v>
      </c>
      <c r="I26" s="1">
        <f t="shared" si="1"/>
        <v>0.38687324165039172</v>
      </c>
    </row>
    <row r="27" spans="1:9" x14ac:dyDescent="0.3">
      <c r="A27" s="3">
        <v>26</v>
      </c>
      <c r="B27" s="4">
        <v>2.3621639999999999</v>
      </c>
      <c r="C27" s="4">
        <v>0.16412940000000001</v>
      </c>
      <c r="D27" s="4">
        <v>3.1201699999999999</v>
      </c>
      <c r="E27" s="4">
        <v>2.8521454999999998</v>
      </c>
      <c r="F27" s="4">
        <v>22.65024</v>
      </c>
      <c r="G27" s="4">
        <v>31.18807</v>
      </c>
      <c r="H27" s="1">
        <f t="shared" si="0"/>
        <v>1.2646791323886766</v>
      </c>
      <c r="I27" s="1">
        <f t="shared" si="1"/>
        <v>0.17334369442700598</v>
      </c>
    </row>
    <row r="28" spans="1:9" x14ac:dyDescent="0.3">
      <c r="A28" s="3">
        <v>27</v>
      </c>
      <c r="B28" s="4">
        <v>3.3868040000000001</v>
      </c>
      <c r="C28" s="4">
        <v>0.26157599999999998</v>
      </c>
      <c r="D28" s="4">
        <v>1.859672</v>
      </c>
      <c r="E28" s="4">
        <v>3.2605344000000001</v>
      </c>
      <c r="F28" s="4">
        <v>6.4216280000000001</v>
      </c>
      <c r="G28" s="4">
        <v>44.225434</v>
      </c>
      <c r="H28" s="1">
        <f t="shared" si="0"/>
        <v>7.8155478516027277E-2</v>
      </c>
      <c r="I28" s="1">
        <f t="shared" si="1"/>
        <v>0.47490600537305211</v>
      </c>
    </row>
    <row r="29" spans="1:9" x14ac:dyDescent="0.3">
      <c r="A29" s="3">
        <v>28</v>
      </c>
      <c r="B29" s="4">
        <v>0.1882935</v>
      </c>
      <c r="C29" s="4">
        <v>1.55359</v>
      </c>
      <c r="D29" s="4">
        <v>3.7769370000000002</v>
      </c>
      <c r="E29" s="4">
        <v>2.7275330000000002</v>
      </c>
      <c r="F29" s="4">
        <v>43.682020000000001</v>
      </c>
      <c r="G29" s="4">
        <v>18.911981999999998</v>
      </c>
      <c r="H29" s="1">
        <f t="shared" si="0"/>
        <v>0.96593989767394228</v>
      </c>
      <c r="I29" s="1">
        <f t="shared" si="1"/>
        <v>0.18411881722945786</v>
      </c>
    </row>
    <row r="30" spans="1:9" x14ac:dyDescent="0.3">
      <c r="A30" s="3">
        <v>29</v>
      </c>
      <c r="B30" s="4">
        <v>0.71485940000000003</v>
      </c>
      <c r="C30" s="4">
        <v>0.2824952</v>
      </c>
      <c r="D30" s="4">
        <v>2.0701779999999999</v>
      </c>
      <c r="E30" s="4">
        <v>2.5353336</v>
      </c>
      <c r="F30" s="4">
        <v>7.926234</v>
      </c>
      <c r="G30" s="4">
        <v>20.493084</v>
      </c>
      <c r="H30" s="1">
        <f t="shared" si="0"/>
        <v>0.11180171470108288</v>
      </c>
      <c r="I30" s="1">
        <f t="shared" si="1"/>
        <v>0.35852878789470549</v>
      </c>
    </row>
    <row r="31" spans="1:9" x14ac:dyDescent="0.3">
      <c r="A31" s="3">
        <v>30</v>
      </c>
      <c r="B31" s="4">
        <v>0.1896505</v>
      </c>
      <c r="C31" s="4">
        <v>1.930348</v>
      </c>
      <c r="D31" s="4">
        <v>2.676625</v>
      </c>
      <c r="E31" s="4">
        <v>2.8389357</v>
      </c>
      <c r="F31" s="4">
        <v>14.535959999999999</v>
      </c>
      <c r="G31" s="4">
        <v>20.49633</v>
      </c>
      <c r="H31" s="1">
        <f t="shared" si="0"/>
        <v>9.6933515616272961E-2</v>
      </c>
      <c r="I31" s="1">
        <f t="shared" si="1"/>
        <v>0.40437773747714317</v>
      </c>
    </row>
    <row r="32" spans="1:9" x14ac:dyDescent="0.3">
      <c r="A32" s="3">
        <v>31</v>
      </c>
      <c r="B32" s="4">
        <v>0.1301128</v>
      </c>
      <c r="C32" s="4">
        <v>0.68155690000000002</v>
      </c>
      <c r="D32" s="4">
        <v>2.2357969999999998</v>
      </c>
      <c r="E32" s="4">
        <v>2.1367807000000001</v>
      </c>
      <c r="F32" s="4">
        <v>9.3539379999999994</v>
      </c>
      <c r="G32" s="4">
        <v>11.695888</v>
      </c>
      <c r="H32" s="1">
        <f t="shared" si="0"/>
        <v>8.4097787947977787E-2</v>
      </c>
      <c r="I32" s="1">
        <f t="shared" si="1"/>
        <v>0.35272665398331077</v>
      </c>
    </row>
    <row r="33" spans="1:9" x14ac:dyDescent="0.3">
      <c r="A33" s="3">
        <v>32</v>
      </c>
      <c r="B33" s="4">
        <v>1.2275</v>
      </c>
      <c r="C33" s="4">
        <v>1.2367220000000001</v>
      </c>
      <c r="D33" s="4">
        <v>5.2821509999999998</v>
      </c>
      <c r="E33" s="4">
        <v>3.5342725000000002</v>
      </c>
      <c r="F33" s="4">
        <v>196.7927</v>
      </c>
      <c r="G33" s="4">
        <v>45.557313999999998</v>
      </c>
      <c r="H33" s="1">
        <f t="shared" si="0"/>
        <v>21.388544180459071</v>
      </c>
      <c r="I33" s="1">
        <f t="shared" si="1"/>
        <v>7.8096004135617583E-2</v>
      </c>
    </row>
    <row r="34" spans="1:9" x14ac:dyDescent="0.3">
      <c r="A34" s="3">
        <v>33</v>
      </c>
      <c r="B34" s="4">
        <v>1.697932</v>
      </c>
      <c r="C34" s="4">
        <v>0.52088389999999996</v>
      </c>
      <c r="D34" s="4">
        <v>3.293793</v>
      </c>
      <c r="E34" s="4">
        <v>3.263887</v>
      </c>
      <c r="F34" s="4">
        <v>26.944880000000001</v>
      </c>
      <c r="G34" s="4">
        <v>39.620077000000002</v>
      </c>
      <c r="H34" s="1">
        <f t="shared" si="0"/>
        <v>0.79961124825269003</v>
      </c>
      <c r="I34" s="1">
        <f t="shared" si="1"/>
        <v>0.22011936370752722</v>
      </c>
    </row>
    <row r="35" spans="1:9" x14ac:dyDescent="0.3">
      <c r="A35" s="3">
        <v>34</v>
      </c>
      <c r="B35" s="4">
        <v>2.5048339999999998</v>
      </c>
      <c r="C35" s="4">
        <v>0.1194963</v>
      </c>
      <c r="D35" s="4">
        <v>2.9947940000000002</v>
      </c>
      <c r="E35" s="4">
        <v>2.7232470000000002</v>
      </c>
      <c r="F35" s="4">
        <v>19.981249999999999</v>
      </c>
      <c r="G35" s="4">
        <v>28.727215999999999</v>
      </c>
      <c r="H35" s="1">
        <f t="shared" si="0"/>
        <v>1.2325847957903482</v>
      </c>
      <c r="I35" s="1">
        <f t="shared" si="1"/>
        <v>0.16967566781136331</v>
      </c>
    </row>
    <row r="36" spans="1:9" x14ac:dyDescent="0.3">
      <c r="A36" s="3">
        <v>35</v>
      </c>
      <c r="B36" s="4">
        <v>0.12728890000000001</v>
      </c>
      <c r="C36" s="4">
        <v>5.5043399999999999E-2</v>
      </c>
      <c r="D36" s="4">
        <v>1.1865939999999999</v>
      </c>
      <c r="E36" s="4">
        <v>0.87585157999999996</v>
      </c>
      <c r="F36" s="4">
        <v>3.2759049999999998</v>
      </c>
      <c r="G36" s="4">
        <v>4.7507586999999996</v>
      </c>
      <c r="H36" s="1">
        <f t="shared" si="0"/>
        <v>6.1586125354518691E-2</v>
      </c>
      <c r="I36" s="1">
        <f t="shared" si="1"/>
        <v>0.21970482738630354</v>
      </c>
    </row>
    <row r="37" spans="1:9" x14ac:dyDescent="0.3">
      <c r="A37" s="3">
        <v>36</v>
      </c>
      <c r="B37" s="4">
        <v>0.33906989999999998</v>
      </c>
      <c r="C37" s="4">
        <v>1.5298989999999999</v>
      </c>
      <c r="D37" s="4">
        <v>2.6937120000000001</v>
      </c>
      <c r="E37" s="4">
        <v>3.0085736000000001</v>
      </c>
      <c r="F37" s="4">
        <v>14.78646</v>
      </c>
      <c r="G37" s="4">
        <v>25.419388000000001</v>
      </c>
      <c r="H37" s="1">
        <f t="shared" si="0"/>
        <v>0.11767944417160224</v>
      </c>
      <c r="I37" s="1">
        <f t="shared" si="1"/>
        <v>0.3937359541748981</v>
      </c>
    </row>
    <row r="38" spans="1:9" x14ac:dyDescent="0.3">
      <c r="A38" s="3">
        <v>37</v>
      </c>
      <c r="B38" s="4">
        <v>0.32534180000000001</v>
      </c>
      <c r="C38" s="4">
        <v>1.045175</v>
      </c>
      <c r="D38" s="4">
        <v>3.6276839999999999</v>
      </c>
      <c r="E38" s="4">
        <v>2.7989877999999999</v>
      </c>
      <c r="F38" s="4">
        <v>37.62556</v>
      </c>
      <c r="G38" s="4">
        <v>21.750392000000002</v>
      </c>
      <c r="H38" s="1">
        <f t="shared" si="0"/>
        <v>0.94892388769251201</v>
      </c>
      <c r="I38" s="1">
        <f t="shared" si="1"/>
        <v>0.18832703278622107</v>
      </c>
    </row>
    <row r="39" spans="1:9" x14ac:dyDescent="0.3">
      <c r="A39" s="3">
        <v>38</v>
      </c>
      <c r="B39" s="4">
        <v>0.90538850000000004</v>
      </c>
      <c r="C39" s="4">
        <v>0.87408799999999998</v>
      </c>
      <c r="D39" s="4">
        <v>3.698169</v>
      </c>
      <c r="E39" s="4">
        <v>3.2124752999999999</v>
      </c>
      <c r="F39" s="4">
        <v>40.373309999999996</v>
      </c>
      <c r="G39" s="4">
        <v>34.481852000000003</v>
      </c>
      <c r="H39" s="1">
        <f t="shared" si="0"/>
        <v>1.2320723183996327</v>
      </c>
      <c r="I39" s="1">
        <f t="shared" si="1"/>
        <v>0.18882598278203355</v>
      </c>
    </row>
    <row r="40" spans="1:9" x14ac:dyDescent="0.3">
      <c r="A40" s="3">
        <v>39</v>
      </c>
      <c r="B40" s="4">
        <v>0.22278870000000001</v>
      </c>
      <c r="C40" s="4">
        <v>2.1439349999999999</v>
      </c>
      <c r="D40" s="4">
        <v>2.52298</v>
      </c>
      <c r="E40" s="4">
        <v>2.9701092</v>
      </c>
      <c r="F40" s="4">
        <v>12.46569</v>
      </c>
      <c r="G40" s="4">
        <v>23.099278000000002</v>
      </c>
      <c r="H40" s="1">
        <f t="shared" si="0"/>
        <v>6.6783167627467818E-2</v>
      </c>
      <c r="I40" s="1">
        <f t="shared" si="1"/>
        <v>0.47099770520119455</v>
      </c>
    </row>
    <row r="41" spans="1:9" x14ac:dyDescent="0.3">
      <c r="A41" s="3">
        <v>40</v>
      </c>
      <c r="B41" s="4">
        <v>2.1411210000000001</v>
      </c>
      <c r="C41" s="4">
        <v>5.43651E-2</v>
      </c>
      <c r="D41" s="4">
        <v>1.1645479999999999</v>
      </c>
      <c r="E41" s="4">
        <v>2.2549610000000002</v>
      </c>
      <c r="F41" s="4">
        <v>3.204475</v>
      </c>
      <c r="G41" s="4">
        <v>20.066510000000001</v>
      </c>
      <c r="H41" s="1">
        <f t="shared" si="0"/>
        <v>5.9497835546798987E-2</v>
      </c>
      <c r="I41" s="1">
        <f t="shared" si="1"/>
        <v>0.40953217880527287</v>
      </c>
    </row>
    <row r="42" spans="1:9" x14ac:dyDescent="0.3">
      <c r="A42" s="3">
        <v>41</v>
      </c>
      <c r="B42" s="4">
        <v>0.71217819999999998</v>
      </c>
      <c r="C42" s="4">
        <v>2.7895080000000001</v>
      </c>
      <c r="D42" s="4">
        <v>4.0922320000000001</v>
      </c>
      <c r="E42" s="4">
        <v>3.6712167999999998</v>
      </c>
      <c r="F42" s="4">
        <v>59.873359999999998</v>
      </c>
      <c r="G42" s="4">
        <v>45.963496999999997</v>
      </c>
      <c r="H42" s="1">
        <f t="shared" si="0"/>
        <v>1.193591479399688</v>
      </c>
      <c r="I42" s="1">
        <f t="shared" si="1"/>
        <v>0.2080154486249135</v>
      </c>
    </row>
    <row r="43" spans="1:9" x14ac:dyDescent="0.3">
      <c r="A43" s="3">
        <v>42</v>
      </c>
      <c r="B43" s="4">
        <v>0.72183339999999996</v>
      </c>
      <c r="C43" s="4">
        <v>1.9708669999999999</v>
      </c>
      <c r="D43" s="4">
        <v>4.0865660000000004</v>
      </c>
      <c r="E43" s="4">
        <v>3.5052298999999998</v>
      </c>
      <c r="F43" s="4">
        <v>59.535119999999999</v>
      </c>
      <c r="G43" s="4">
        <v>40.931958999999999</v>
      </c>
      <c r="H43" s="1">
        <f t="shared" si="0"/>
        <v>1.5005233909155513</v>
      </c>
      <c r="I43" s="1">
        <f t="shared" si="1"/>
        <v>0.18716045326849384</v>
      </c>
    </row>
    <row r="44" spans="1:9" x14ac:dyDescent="0.3">
      <c r="A44" s="3">
        <v>43</v>
      </c>
      <c r="B44" s="4">
        <v>6.4037269999999999</v>
      </c>
      <c r="C44" s="4">
        <v>3.5687950000000002</v>
      </c>
      <c r="D44" s="4">
        <v>5.0959750000000001</v>
      </c>
      <c r="E44" s="4">
        <v>4.8715071999999999</v>
      </c>
      <c r="F44" s="4">
        <v>163.363</v>
      </c>
      <c r="G44" s="4">
        <v>154.38124999999999</v>
      </c>
      <c r="H44" s="1">
        <f t="shared" si="0"/>
        <v>7.1515737937710844</v>
      </c>
      <c r="I44" s="1">
        <f t="shared" si="1"/>
        <v>0.13809491498507664</v>
      </c>
    </row>
    <row r="45" spans="1:9" x14ac:dyDescent="0.3">
      <c r="A45" s="3">
        <v>44</v>
      </c>
      <c r="B45" s="4">
        <v>1.7855049999999999</v>
      </c>
      <c r="C45" s="4">
        <v>0.58997359999999999</v>
      </c>
      <c r="D45" s="4">
        <v>2.983565</v>
      </c>
      <c r="E45" s="4">
        <v>3.3504491000000001</v>
      </c>
      <c r="F45" s="4">
        <v>19.758130000000001</v>
      </c>
      <c r="G45" s="4">
        <v>42.483784</v>
      </c>
      <c r="H45" s="1">
        <f t="shared" si="0"/>
        <v>0.40028356106405094</v>
      </c>
      <c r="I45" s="1">
        <f t="shared" si="1"/>
        <v>0.28148960742437906</v>
      </c>
    </row>
    <row r="46" spans="1:9" x14ac:dyDescent="0.3">
      <c r="A46" s="3">
        <v>45</v>
      </c>
      <c r="B46" s="4">
        <v>0.64193730000000004</v>
      </c>
      <c r="C46" s="4">
        <v>0.43766870000000002</v>
      </c>
      <c r="D46" s="4">
        <v>2.9218700000000002</v>
      </c>
      <c r="E46" s="4">
        <v>2.7000424000000001</v>
      </c>
      <c r="F46" s="4">
        <v>18.575990000000001</v>
      </c>
      <c r="G46" s="4">
        <v>22.641811000000001</v>
      </c>
      <c r="H46" s="1">
        <f t="shared" si="0"/>
        <v>0.43611138881294015</v>
      </c>
      <c r="I46" s="1">
        <f t="shared" si="1"/>
        <v>0.23798550318069475</v>
      </c>
    </row>
    <row r="47" spans="1:9" x14ac:dyDescent="0.3">
      <c r="A47" s="3">
        <v>46</v>
      </c>
      <c r="B47" s="4">
        <v>1.07016</v>
      </c>
      <c r="C47" s="4">
        <v>0.81319229999999998</v>
      </c>
      <c r="D47" s="4">
        <v>3.7358899999999999</v>
      </c>
      <c r="E47" s="4">
        <v>3.2586541000000002</v>
      </c>
      <c r="F47" s="4">
        <v>41.925310000000003</v>
      </c>
      <c r="G47" s="4">
        <v>36.616639999999997</v>
      </c>
      <c r="H47" s="1">
        <f t="shared" si="0"/>
        <v>1.3940943969345048</v>
      </c>
      <c r="I47" s="1">
        <f t="shared" si="1"/>
        <v>0.18294091573401586</v>
      </c>
    </row>
    <row r="48" spans="1:9" x14ac:dyDescent="0.3">
      <c r="A48" s="3">
        <v>47</v>
      </c>
      <c r="B48" s="4">
        <v>0.1591851</v>
      </c>
      <c r="C48" s="4">
        <v>3.8589479999999998</v>
      </c>
      <c r="D48" s="4">
        <v>2.7707389999999998</v>
      </c>
      <c r="E48" s="4">
        <v>3.0971473</v>
      </c>
      <c r="F48" s="4">
        <v>15.97043</v>
      </c>
      <c r="G48" s="4">
        <v>23.939098999999999</v>
      </c>
      <c r="H48" s="1">
        <f t="shared" si="0"/>
        <v>7.2201777466809919E-2</v>
      </c>
      <c r="I48" s="1">
        <f t="shared" si="1"/>
        <v>0.47158910560777539</v>
      </c>
    </row>
    <row r="49" spans="1:9" x14ac:dyDescent="0.3">
      <c r="A49" s="3">
        <v>48</v>
      </c>
      <c r="B49" s="4">
        <v>1.157985</v>
      </c>
      <c r="C49" s="4">
        <v>4.1086929999999997</v>
      </c>
      <c r="D49" s="4">
        <v>4.2064789999999999</v>
      </c>
      <c r="E49" s="4">
        <v>4.1021793999999998</v>
      </c>
      <c r="F49" s="4">
        <v>67.119799999999998</v>
      </c>
      <c r="G49" s="4">
        <v>67.602592000000001</v>
      </c>
      <c r="H49" s="1">
        <f t="shared" si="0"/>
        <v>1.1418871706937863</v>
      </c>
      <c r="I49" s="1">
        <f t="shared" si="1"/>
        <v>0.22678854340668717</v>
      </c>
    </row>
    <row r="50" spans="1:9" x14ac:dyDescent="0.3">
      <c r="A50" s="3">
        <v>49</v>
      </c>
      <c r="B50" s="4">
        <v>0.46323959999999997</v>
      </c>
      <c r="C50" s="4">
        <v>8.2320259999999994</v>
      </c>
      <c r="D50" s="4">
        <v>3.451775</v>
      </c>
      <c r="E50" s="4">
        <v>3.9977995000000002</v>
      </c>
      <c r="F50" s="4">
        <v>31.556349999999998</v>
      </c>
      <c r="G50" s="4">
        <v>54.070314000000003</v>
      </c>
      <c r="H50" s="1">
        <f t="shared" si="0"/>
        <v>0.16181086854221641</v>
      </c>
      <c r="I50" s="1">
        <f t="shared" si="1"/>
        <v>0.4258325839404884</v>
      </c>
    </row>
    <row r="51" spans="1:9" x14ac:dyDescent="0.3">
      <c r="A51" s="3">
        <v>50</v>
      </c>
      <c r="B51" s="4">
        <v>0.91698780000000002</v>
      </c>
      <c r="C51" s="4">
        <v>12.28035</v>
      </c>
      <c r="D51" s="4">
        <v>2.9212639999999999</v>
      </c>
      <c r="E51" s="4">
        <v>4.5316413999999998</v>
      </c>
      <c r="F51" s="4">
        <v>18.56474</v>
      </c>
      <c r="G51" s="4">
        <v>88.350559000000004</v>
      </c>
      <c r="H51" s="1">
        <f t="shared" si="0"/>
        <v>4.355455973335421E-2</v>
      </c>
      <c r="I51" s="1">
        <f t="shared" si="1"/>
        <v>0.71295518762280641</v>
      </c>
    </row>
    <row r="52" spans="1:9" x14ac:dyDescent="0.3">
      <c r="A52" s="3">
        <v>51</v>
      </c>
      <c r="B52" s="4">
        <v>0.77163870000000001</v>
      </c>
      <c r="C52" s="4">
        <v>0.39162530000000001</v>
      </c>
      <c r="D52" s="4">
        <v>3.9013119999999999</v>
      </c>
      <c r="E52" s="4">
        <v>2.7351312000000001</v>
      </c>
      <c r="F52" s="4">
        <v>49.467300000000002</v>
      </c>
      <c r="G52" s="4">
        <v>23.919961000000001</v>
      </c>
      <c r="H52" s="1">
        <f t="shared" si="0"/>
        <v>3.1897743261523499</v>
      </c>
      <c r="I52" s="1">
        <f t="shared" si="1"/>
        <v>0.12421567904045683</v>
      </c>
    </row>
    <row r="53" spans="1:9" x14ac:dyDescent="0.3">
      <c r="A53" s="3">
        <v>52</v>
      </c>
      <c r="B53" s="4">
        <v>0.98290460000000002</v>
      </c>
      <c r="C53" s="4">
        <v>8.19357E-2</v>
      </c>
      <c r="D53" s="4">
        <v>2.4288310000000002</v>
      </c>
      <c r="E53" s="4">
        <v>2.0766648999999999</v>
      </c>
      <c r="F53" s="4">
        <v>11.345610000000001</v>
      </c>
      <c r="G53" s="4">
        <v>15.572089</v>
      </c>
      <c r="H53" s="1">
        <f t="shared" si="0"/>
        <v>0.52955335146117699</v>
      </c>
      <c r="I53" s="1">
        <f t="shared" si="1"/>
        <v>0.18834425029963833</v>
      </c>
    </row>
    <row r="54" spans="1:9" x14ac:dyDescent="0.3">
      <c r="A54" s="3">
        <v>53</v>
      </c>
      <c r="B54" s="4">
        <v>0.66167189999999998</v>
      </c>
      <c r="C54" s="4">
        <v>1.3893869999999999</v>
      </c>
      <c r="D54" s="4">
        <v>3.3070300000000001</v>
      </c>
      <c r="E54" s="4">
        <v>3.2888221</v>
      </c>
      <c r="F54" s="4">
        <v>27.303920000000002</v>
      </c>
      <c r="G54" s="4">
        <v>34.596088000000002</v>
      </c>
      <c r="H54" s="1">
        <f t="shared" si="0"/>
        <v>0.416725587779739</v>
      </c>
      <c r="I54" s="1">
        <f t="shared" si="1"/>
        <v>0.27445087538028584</v>
      </c>
    </row>
    <row r="55" spans="1:9" x14ac:dyDescent="0.3">
      <c r="A55" s="3">
        <v>54</v>
      </c>
      <c r="B55" s="4">
        <v>0.49552249999999998</v>
      </c>
      <c r="C55" s="4">
        <v>7.2702980000000004</v>
      </c>
      <c r="D55" s="4">
        <v>2.869548</v>
      </c>
      <c r="E55" s="4">
        <v>3.9691380000000001</v>
      </c>
      <c r="F55" s="4">
        <v>17.62904</v>
      </c>
      <c r="G55" s="4">
        <v>53.562524000000003</v>
      </c>
      <c r="H55" s="1">
        <f t="shared" si="0"/>
        <v>5.6544185861924751E-2</v>
      </c>
      <c r="I55" s="1">
        <f t="shared" si="1"/>
        <v>0.60026019886644288</v>
      </c>
    </row>
    <row r="56" spans="1:9" x14ac:dyDescent="0.3">
      <c r="A56" s="3">
        <v>55</v>
      </c>
      <c r="B56" s="4">
        <v>2.003288</v>
      </c>
      <c r="C56" s="4">
        <v>3.972791</v>
      </c>
      <c r="D56" s="4">
        <v>5.2600790000000002</v>
      </c>
      <c r="E56" s="4">
        <v>4.3544650000000003</v>
      </c>
      <c r="F56" s="4">
        <v>192.49680000000001</v>
      </c>
      <c r="G56" s="4">
        <v>88.444447999999994</v>
      </c>
      <c r="H56" s="1">
        <f t="shared" si="0"/>
        <v>9.1504174748972531</v>
      </c>
      <c r="I56" s="1">
        <f t="shared" si="1"/>
        <v>0.11837320229413865</v>
      </c>
    </row>
    <row r="57" spans="1:9" x14ac:dyDescent="0.3">
      <c r="A57" s="3">
        <v>56</v>
      </c>
      <c r="B57" s="4">
        <v>6.9992590000000003</v>
      </c>
      <c r="C57" s="4">
        <v>0.1600463</v>
      </c>
      <c r="D57" s="4">
        <v>2.1012279999999999</v>
      </c>
      <c r="E57" s="4">
        <v>3.3727203000000001</v>
      </c>
      <c r="F57" s="4">
        <v>8.1762060000000005</v>
      </c>
      <c r="G57" s="4">
        <v>53.906765</v>
      </c>
      <c r="H57" s="1">
        <f t="shared" si="0"/>
        <v>0.17587581603474312</v>
      </c>
      <c r="I57" s="1">
        <f t="shared" si="1"/>
        <v>0.37113058691617951</v>
      </c>
    </row>
    <row r="58" spans="1:9" x14ac:dyDescent="0.3">
      <c r="A58" s="3">
        <v>57</v>
      </c>
      <c r="B58" s="4">
        <v>1.152298</v>
      </c>
      <c r="C58" s="4">
        <v>0.72742680000000004</v>
      </c>
      <c r="D58" s="4">
        <v>4.0401540000000002</v>
      </c>
      <c r="E58" s="4">
        <v>3.2395727000000001</v>
      </c>
      <c r="F58" s="4">
        <v>56.835090000000001</v>
      </c>
      <c r="G58" s="4">
        <v>36.560039000000003</v>
      </c>
      <c r="H58" s="1">
        <f t="shared" si="0"/>
        <v>2.7278236039513608</v>
      </c>
      <c r="I58" s="1">
        <f t="shared" si="1"/>
        <v>0.14594215867877772</v>
      </c>
    </row>
    <row r="59" spans="1:9" x14ac:dyDescent="0.3">
      <c r="A59" s="3">
        <v>58</v>
      </c>
      <c r="B59" s="4">
        <v>2.0012249999999998</v>
      </c>
      <c r="C59" s="4">
        <v>6.2498400000000003E-2</v>
      </c>
      <c r="D59" s="4">
        <v>1.431568</v>
      </c>
      <c r="E59" s="4">
        <v>2.2910664999999999</v>
      </c>
      <c r="F59" s="4">
        <v>4.1852549999999997</v>
      </c>
      <c r="G59" s="4">
        <v>20.363676999999999</v>
      </c>
      <c r="H59" s="1">
        <f t="shared" si="0"/>
        <v>9.1030714878786043E-2</v>
      </c>
      <c r="I59" s="1">
        <f t="shared" si="1"/>
        <v>0.35943837496839742</v>
      </c>
    </row>
    <row r="60" spans="1:9" x14ac:dyDescent="0.3">
      <c r="A60" s="3">
        <v>59</v>
      </c>
      <c r="B60" s="4">
        <v>1.2947390000000001</v>
      </c>
      <c r="C60" s="4">
        <v>4.8349640000000003</v>
      </c>
      <c r="D60" s="4">
        <v>3.9465859999999999</v>
      </c>
      <c r="E60" s="4">
        <v>4.2378324000000003</v>
      </c>
      <c r="F60" s="4">
        <v>51.758369999999999</v>
      </c>
      <c r="G60" s="4">
        <v>75.819050000000004</v>
      </c>
      <c r="H60" s="1">
        <f t="shared" si="0"/>
        <v>0.61425245027176301</v>
      </c>
      <c r="I60" s="1">
        <f t="shared" si="1"/>
        <v>0.28436281551751347</v>
      </c>
    </row>
    <row r="61" spans="1:9" x14ac:dyDescent="0.3">
      <c r="A61" s="3">
        <v>60</v>
      </c>
      <c r="B61" s="4">
        <v>3.2803360000000001</v>
      </c>
      <c r="C61" s="4">
        <v>0.269899</v>
      </c>
      <c r="D61" s="4">
        <v>3.0511659999999998</v>
      </c>
      <c r="E61" s="4">
        <v>3.2604209000000002</v>
      </c>
      <c r="F61" s="4">
        <v>21.139990000000001</v>
      </c>
      <c r="G61" s="4">
        <v>43.992626999999999</v>
      </c>
      <c r="H61" s="1">
        <f t="shared" si="0"/>
        <v>0.78390718949126692</v>
      </c>
      <c r="I61" s="1">
        <f t="shared" si="1"/>
        <v>0.22141696281902717</v>
      </c>
    </row>
    <row r="62" spans="1:9" x14ac:dyDescent="0.3">
      <c r="A62" s="3">
        <v>61</v>
      </c>
      <c r="B62" s="4">
        <v>1.6735530000000001</v>
      </c>
      <c r="C62" s="4">
        <v>0.15039150000000001</v>
      </c>
      <c r="D62" s="4">
        <v>1.7576350000000001</v>
      </c>
      <c r="E62" s="4">
        <v>2.6395810000000002</v>
      </c>
      <c r="F62" s="4">
        <v>5.7987089999999997</v>
      </c>
      <c r="G62" s="4">
        <v>25.34761</v>
      </c>
      <c r="H62" s="1">
        <f t="shared" si="0"/>
        <v>9.3845017182874718E-2</v>
      </c>
      <c r="I62" s="1">
        <f t="shared" si="1"/>
        <v>0.38994307639268411</v>
      </c>
    </row>
    <row r="63" spans="1:9" x14ac:dyDescent="0.3">
      <c r="A63" s="3">
        <v>62</v>
      </c>
      <c r="B63" s="4">
        <v>1.956725</v>
      </c>
      <c r="C63" s="4">
        <v>0.94958480000000001</v>
      </c>
      <c r="D63" s="4">
        <v>4.2314439999999998</v>
      </c>
      <c r="E63" s="4">
        <v>3.6318559000000001</v>
      </c>
      <c r="F63" s="4">
        <v>68.816519999999997</v>
      </c>
      <c r="G63" s="4">
        <v>52.682876</v>
      </c>
      <c r="H63" s="1">
        <f t="shared" si="0"/>
        <v>3.2972042873634191</v>
      </c>
      <c r="I63" s="1">
        <f t="shared" si="1"/>
        <v>0.14757820751738265</v>
      </c>
    </row>
    <row r="64" spans="1:9" x14ac:dyDescent="0.3">
      <c r="A64" s="3">
        <v>63</v>
      </c>
      <c r="B64" s="4">
        <v>0.74642240000000004</v>
      </c>
      <c r="C64" s="4">
        <v>0.416937</v>
      </c>
      <c r="D64" s="4">
        <v>3.9880849999999999</v>
      </c>
      <c r="E64" s="4">
        <v>2.7499416999999999</v>
      </c>
      <c r="F64" s="4">
        <v>53.951450000000001</v>
      </c>
      <c r="G64" s="4">
        <v>24.043082999999999</v>
      </c>
      <c r="H64" s="1">
        <f t="shared" si="0"/>
        <v>3.6189414332086471</v>
      </c>
      <c r="I64" s="1">
        <f t="shared" si="1"/>
        <v>0.1195498397177675</v>
      </c>
    </row>
    <row r="65" spans="1:9" x14ac:dyDescent="0.3">
      <c r="A65" s="3">
        <v>64</v>
      </c>
      <c r="B65" s="4">
        <v>0.1329843</v>
      </c>
      <c r="C65" s="4">
        <v>2.1331349999999998</v>
      </c>
      <c r="D65" s="4">
        <v>2.4575300000000002</v>
      </c>
      <c r="E65" s="4">
        <v>2.7143644</v>
      </c>
      <c r="F65" s="4">
        <v>11.675929999999999</v>
      </c>
      <c r="G65" s="4">
        <v>17.704819000000001</v>
      </c>
      <c r="H65" s="1">
        <f t="shared" si="0"/>
        <v>5.8974252017363428E-2</v>
      </c>
      <c r="I65" s="1">
        <f t="shared" si="1"/>
        <v>0.46303529911936742</v>
      </c>
    </row>
    <row r="66" spans="1:9" x14ac:dyDescent="0.3">
      <c r="A66" s="3">
        <v>65</v>
      </c>
      <c r="B66" s="4">
        <v>0.1819105</v>
      </c>
      <c r="C66" s="4">
        <v>0.54983070000000001</v>
      </c>
      <c r="D66" s="4">
        <v>1.932294</v>
      </c>
      <c r="E66" s="4">
        <v>2.1945407000000001</v>
      </c>
      <c r="F66" s="4">
        <v>6.9053300000000002</v>
      </c>
      <c r="G66" s="4">
        <v>12.869637000000001</v>
      </c>
      <c r="H66" s="1">
        <f t="shared" si="0"/>
        <v>5.3919918664126654E-2</v>
      </c>
      <c r="I66" s="1">
        <f t="shared" si="1"/>
        <v>0.41573082078837026</v>
      </c>
    </row>
    <row r="67" spans="1:9" x14ac:dyDescent="0.3">
      <c r="A67" s="3">
        <v>66</v>
      </c>
      <c r="B67" s="4">
        <v>0.14570459999999999</v>
      </c>
      <c r="C67" s="4">
        <v>3.3157779999999999</v>
      </c>
      <c r="D67" s="4">
        <v>2.3367830000000001</v>
      </c>
      <c r="E67" s="4">
        <v>2.9783498000000002</v>
      </c>
      <c r="F67" s="4">
        <v>10.347899999999999</v>
      </c>
      <c r="G67" s="4">
        <v>21.683916</v>
      </c>
      <c r="H67" s="1">
        <f t="shared" ref="H67:H101" si="2">((F67)/(38.05005*C67^0.3535801))^(1/0.5119815)</f>
        <v>3.4351044406332E-2</v>
      </c>
      <c r="I67" s="1">
        <f t="shared" ref="I67:I101" si="3">((E67)/(38.05005*H67^0.5119815))^(1/1-0.3535801)</f>
        <v>0.5879661108821117</v>
      </c>
    </row>
    <row r="68" spans="1:9" x14ac:dyDescent="0.3">
      <c r="A68" s="3">
        <v>67</v>
      </c>
      <c r="B68" s="4">
        <v>0.32396609999999998</v>
      </c>
      <c r="C68" s="4">
        <v>0.19042510000000001</v>
      </c>
      <c r="D68" s="4">
        <v>2.2440560000000001</v>
      </c>
      <c r="E68" s="4">
        <v>1.95096</v>
      </c>
      <c r="F68" s="4">
        <v>9.4315049999999996</v>
      </c>
      <c r="G68" s="4">
        <v>11.886797</v>
      </c>
      <c r="H68" s="1">
        <f t="shared" si="2"/>
        <v>0.20617448012243667</v>
      </c>
      <c r="I68" s="1">
        <f t="shared" si="3"/>
        <v>0.24717620208059035</v>
      </c>
    </row>
    <row r="69" spans="1:9" x14ac:dyDescent="0.3">
      <c r="A69" s="3">
        <v>68</v>
      </c>
      <c r="B69" s="4">
        <v>1.7305969999999999</v>
      </c>
      <c r="C69" s="4">
        <v>4.754823</v>
      </c>
      <c r="D69" s="4">
        <v>4.3524539999999998</v>
      </c>
      <c r="E69" s="4">
        <v>4.3719296999999999</v>
      </c>
      <c r="F69" s="4">
        <v>77.668809999999993</v>
      </c>
      <c r="G69" s="4">
        <v>87.443679000000003</v>
      </c>
      <c r="H69" s="1">
        <f t="shared" si="2"/>
        <v>1.3729099622160166</v>
      </c>
      <c r="I69" s="1">
        <f t="shared" si="3"/>
        <v>0.22233994026045539</v>
      </c>
    </row>
    <row r="70" spans="1:9" x14ac:dyDescent="0.3">
      <c r="A70" s="3">
        <v>69</v>
      </c>
      <c r="B70" s="4">
        <v>0.5767582</v>
      </c>
      <c r="C70" s="4">
        <v>0.76639959999999996</v>
      </c>
      <c r="D70" s="4">
        <v>3.8764850000000002</v>
      </c>
      <c r="E70" s="4">
        <v>2.9258430999999998</v>
      </c>
      <c r="F70" s="4">
        <v>48.254300000000001</v>
      </c>
      <c r="G70" s="4">
        <v>26.129683</v>
      </c>
      <c r="H70" s="1">
        <f t="shared" si="2"/>
        <v>1.9112994317127086</v>
      </c>
      <c r="I70" s="1">
        <f t="shared" si="3"/>
        <v>0.15371410360551091</v>
      </c>
    </row>
    <row r="71" spans="1:9" x14ac:dyDescent="0.3">
      <c r="A71" s="3">
        <v>70</v>
      </c>
      <c r="B71" s="4">
        <v>1.9849209999999999</v>
      </c>
      <c r="C71" s="4">
        <v>0.36432530000000002</v>
      </c>
      <c r="D71" s="4">
        <v>3.2439819999999999</v>
      </c>
      <c r="E71" s="4">
        <v>3.1629223</v>
      </c>
      <c r="F71" s="4">
        <v>25.6356</v>
      </c>
      <c r="G71" s="4">
        <v>37.822096999999999</v>
      </c>
      <c r="H71" s="1">
        <f t="shared" si="2"/>
        <v>0.92863350227724184</v>
      </c>
      <c r="I71" s="1">
        <f t="shared" si="3"/>
        <v>0.20527505499816806</v>
      </c>
    </row>
    <row r="72" spans="1:9" x14ac:dyDescent="0.3">
      <c r="A72" s="3">
        <v>71</v>
      </c>
      <c r="B72" s="4">
        <v>0.1280106</v>
      </c>
      <c r="C72" s="4">
        <v>1.3781399999999999</v>
      </c>
      <c r="D72" s="4">
        <v>2.2558370000000001</v>
      </c>
      <c r="E72" s="4">
        <v>2.4786115</v>
      </c>
      <c r="F72" s="4">
        <v>9.5432799999999993</v>
      </c>
      <c r="G72" s="4">
        <v>14.877601</v>
      </c>
      <c r="H72" s="1">
        <f t="shared" si="2"/>
        <v>5.3777520879910515E-2</v>
      </c>
      <c r="I72" s="1">
        <f t="shared" si="3"/>
        <v>0.45015821536574774</v>
      </c>
    </row>
    <row r="73" spans="1:9" x14ac:dyDescent="0.3">
      <c r="A73" s="3">
        <v>72</v>
      </c>
      <c r="B73" s="4">
        <v>1.54789</v>
      </c>
      <c r="C73" s="4">
        <v>0.4813944</v>
      </c>
      <c r="D73" s="4">
        <v>3.0110109999999999</v>
      </c>
      <c r="E73" s="4">
        <v>3.1793111000000001</v>
      </c>
      <c r="F73" s="4">
        <v>20.307929999999999</v>
      </c>
      <c r="G73" s="4">
        <v>36.748305000000002</v>
      </c>
      <c r="H73" s="1">
        <f t="shared" si="2"/>
        <v>0.48601786884667453</v>
      </c>
      <c r="I73" s="1">
        <f t="shared" si="3"/>
        <v>0.25518139786066946</v>
      </c>
    </row>
    <row r="74" spans="1:9" x14ac:dyDescent="0.3">
      <c r="A74" s="3">
        <v>73</v>
      </c>
      <c r="B74" s="4">
        <v>0.1599891</v>
      </c>
      <c r="C74" s="4">
        <v>6.8384179999999999</v>
      </c>
      <c r="D74" s="4">
        <v>2.481992</v>
      </c>
      <c r="E74" s="4">
        <v>3.3838889000000001</v>
      </c>
      <c r="F74" s="4">
        <v>11.96508</v>
      </c>
      <c r="G74" s="4">
        <v>29.382451</v>
      </c>
      <c r="H74" s="1">
        <f t="shared" si="2"/>
        <v>2.7669895795233494E-2</v>
      </c>
      <c r="I74" s="1">
        <f t="shared" si="3"/>
        <v>0.68592633254558222</v>
      </c>
    </row>
    <row r="75" spans="1:9" x14ac:dyDescent="0.3">
      <c r="A75" s="3">
        <v>74</v>
      </c>
      <c r="B75" s="4">
        <v>6.0491979999999996</v>
      </c>
      <c r="C75" s="4">
        <v>0.53163070000000001</v>
      </c>
      <c r="D75" s="4">
        <v>3.5346479999999998</v>
      </c>
      <c r="E75" s="4">
        <v>3.8975681999999998</v>
      </c>
      <c r="F75" s="4">
        <v>34.282940000000004</v>
      </c>
      <c r="G75" s="4">
        <v>76.480581000000001</v>
      </c>
      <c r="H75" s="1">
        <f t="shared" si="2"/>
        <v>1.2620064244100231</v>
      </c>
      <c r="I75" s="1">
        <f t="shared" si="3"/>
        <v>0.21226623414508486</v>
      </c>
    </row>
    <row r="76" spans="1:9" x14ac:dyDescent="0.3">
      <c r="A76" s="3">
        <v>75</v>
      </c>
      <c r="B76" s="4">
        <v>0.32856819999999998</v>
      </c>
      <c r="C76" s="4">
        <v>1.0767899999999999</v>
      </c>
      <c r="D76" s="4">
        <v>2.1856689999999999</v>
      </c>
      <c r="E76" s="4">
        <v>2.8186363999999999</v>
      </c>
      <c r="F76" s="4">
        <v>8.8965999999999994</v>
      </c>
      <c r="G76" s="4">
        <v>22.092115</v>
      </c>
      <c r="H76" s="1">
        <f t="shared" si="2"/>
        <v>5.5601609496723728E-2</v>
      </c>
      <c r="I76" s="1">
        <f t="shared" si="3"/>
        <v>0.48379433662648752</v>
      </c>
    </row>
    <row r="77" spans="1:9" x14ac:dyDescent="0.3">
      <c r="A77" s="3">
        <v>76</v>
      </c>
      <c r="B77" s="4">
        <v>1.755015</v>
      </c>
      <c r="C77" s="4">
        <v>0.1642325</v>
      </c>
      <c r="D77" s="4">
        <v>1.7942549999999999</v>
      </c>
      <c r="E77" s="4">
        <v>2.7066485</v>
      </c>
      <c r="F77" s="4">
        <v>6.0149910000000002</v>
      </c>
      <c r="G77" s="4">
        <v>26.793189000000002</v>
      </c>
      <c r="H77" s="1">
        <f t="shared" si="2"/>
        <v>9.4856722307693209E-2</v>
      </c>
      <c r="I77" s="1">
        <f t="shared" si="3"/>
        <v>0.39491528355414951</v>
      </c>
    </row>
    <row r="78" spans="1:9" x14ac:dyDescent="0.3">
      <c r="A78" s="3">
        <v>77</v>
      </c>
      <c r="B78" s="4">
        <v>2.9171119999999999</v>
      </c>
      <c r="C78" s="4">
        <v>1.064924</v>
      </c>
      <c r="D78" s="4">
        <v>3.8293149999999998</v>
      </c>
      <c r="E78" s="4">
        <v>3.8847863999999999</v>
      </c>
      <c r="F78" s="4">
        <v>46.03098</v>
      </c>
      <c r="G78" s="4">
        <v>67.307263000000006</v>
      </c>
      <c r="H78" s="1">
        <f t="shared" si="2"/>
        <v>1.3888423435426671</v>
      </c>
      <c r="I78" s="1">
        <f t="shared" si="3"/>
        <v>0.20520780208512776</v>
      </c>
    </row>
    <row r="79" spans="1:9" x14ac:dyDescent="0.3">
      <c r="A79" s="3">
        <v>78</v>
      </c>
      <c r="B79" s="4">
        <v>1.280446</v>
      </c>
      <c r="C79" s="4">
        <v>0.1196845</v>
      </c>
      <c r="D79" s="4">
        <v>1.514545</v>
      </c>
      <c r="E79" s="4">
        <v>2.3947129</v>
      </c>
      <c r="F79" s="4">
        <v>4.5473499999999998</v>
      </c>
      <c r="G79" s="4">
        <v>20.386126000000001</v>
      </c>
      <c r="H79" s="1">
        <f t="shared" si="2"/>
        <v>6.8344749692502815E-2</v>
      </c>
      <c r="I79" s="1">
        <f t="shared" si="3"/>
        <v>0.40667183781123561</v>
      </c>
    </row>
    <row r="80" spans="1:9" x14ac:dyDescent="0.3">
      <c r="A80" s="3">
        <v>79</v>
      </c>
      <c r="B80" s="4">
        <v>0.64985470000000001</v>
      </c>
      <c r="C80" s="4">
        <v>0.93786740000000002</v>
      </c>
      <c r="D80" s="4">
        <v>2.9776359999999999</v>
      </c>
      <c r="E80" s="4">
        <v>3.0847180000000001</v>
      </c>
      <c r="F80" s="4">
        <v>19.64134</v>
      </c>
      <c r="G80" s="4">
        <v>29.831175999999999</v>
      </c>
      <c r="H80" s="1">
        <f t="shared" si="2"/>
        <v>0.28728482181943571</v>
      </c>
      <c r="I80" s="1">
        <f t="shared" si="3"/>
        <v>0.29781028045052177</v>
      </c>
    </row>
    <row r="81" spans="1:9" x14ac:dyDescent="0.3">
      <c r="A81" s="3">
        <v>80</v>
      </c>
      <c r="B81" s="4">
        <v>4.4230200000000002</v>
      </c>
      <c r="C81" s="4">
        <v>4.1196770000000003</v>
      </c>
      <c r="D81" s="4">
        <v>5.7031450000000001</v>
      </c>
      <c r="E81" s="4">
        <v>4.7612116999999996</v>
      </c>
      <c r="F81" s="4">
        <v>299.80869999999999</v>
      </c>
      <c r="G81" s="4">
        <v>134.38623000000001</v>
      </c>
      <c r="H81" s="1">
        <f t="shared" si="2"/>
        <v>21.202497788777219</v>
      </c>
      <c r="I81" s="1">
        <f t="shared" si="3"/>
        <v>9.4960401980715037E-2</v>
      </c>
    </row>
    <row r="82" spans="1:9" x14ac:dyDescent="0.3">
      <c r="A82" s="3">
        <v>81</v>
      </c>
      <c r="B82" s="4">
        <v>0.17120959999999999</v>
      </c>
      <c r="C82" s="4">
        <v>2.2135950000000002</v>
      </c>
      <c r="D82" s="4">
        <v>2.663008</v>
      </c>
      <c r="E82" s="4">
        <v>2.8567575000000001</v>
      </c>
      <c r="F82" s="4">
        <v>14.339359999999999</v>
      </c>
      <c r="G82" s="4">
        <v>20.415293999999999</v>
      </c>
      <c r="H82" s="1">
        <f t="shared" si="2"/>
        <v>8.5873143534087773E-2</v>
      </c>
      <c r="I82" s="1">
        <f t="shared" si="3"/>
        <v>0.42262756577621369</v>
      </c>
    </row>
    <row r="83" spans="1:9" x14ac:dyDescent="0.3">
      <c r="A83" s="3">
        <v>82</v>
      </c>
      <c r="B83" s="4">
        <v>2.5470660000000001</v>
      </c>
      <c r="C83" s="4">
        <v>0.90483880000000005</v>
      </c>
      <c r="D83" s="4">
        <v>3.516896</v>
      </c>
      <c r="E83" s="4">
        <v>3.7372768999999999</v>
      </c>
      <c r="F83" s="4">
        <v>33.679720000000003</v>
      </c>
      <c r="G83" s="4">
        <v>59.276794000000002</v>
      </c>
      <c r="H83" s="1">
        <f t="shared" si="2"/>
        <v>0.84430409592403111</v>
      </c>
      <c r="I83" s="1">
        <f t="shared" si="3"/>
        <v>0.23597370626035497</v>
      </c>
    </row>
    <row r="84" spans="1:9" x14ac:dyDescent="0.3">
      <c r="A84" s="3">
        <v>83</v>
      </c>
      <c r="B84" s="4">
        <v>5.1532039999999997</v>
      </c>
      <c r="C84" s="4">
        <v>1.3321160000000001</v>
      </c>
      <c r="D84" s="4">
        <v>4.5257519999999998</v>
      </c>
      <c r="E84" s="4">
        <v>4.2752723000000001</v>
      </c>
      <c r="F84" s="4">
        <v>92.365359999999995</v>
      </c>
      <c r="G84" s="4">
        <v>97.490267000000003</v>
      </c>
      <c r="H84" s="1">
        <f t="shared" si="2"/>
        <v>4.6373595270089778</v>
      </c>
      <c r="I84" s="1">
        <f t="shared" si="3"/>
        <v>0.14648353482589091</v>
      </c>
    </row>
    <row r="85" spans="1:9" x14ac:dyDescent="0.3">
      <c r="A85" s="3">
        <v>84</v>
      </c>
      <c r="B85" s="4">
        <v>0.16509850000000001</v>
      </c>
      <c r="C85" s="4">
        <v>6.3752100000000006E-2</v>
      </c>
      <c r="D85" s="4">
        <v>1.0496749999999999</v>
      </c>
      <c r="E85" s="4">
        <v>1.0764682999999999</v>
      </c>
      <c r="F85" s="4">
        <v>2.8567239999999998</v>
      </c>
      <c r="G85" s="4">
        <v>5.7167237999999996</v>
      </c>
      <c r="H85" s="1">
        <f t="shared" si="2"/>
        <v>4.258791951341466E-2</v>
      </c>
      <c r="I85" s="1">
        <f t="shared" si="3"/>
        <v>0.28363363007953857</v>
      </c>
    </row>
    <row r="86" spans="1:9" x14ac:dyDescent="0.3">
      <c r="A86" s="3">
        <v>85</v>
      </c>
      <c r="B86" s="4">
        <v>1.664857</v>
      </c>
      <c r="C86" s="4">
        <v>1.852641</v>
      </c>
      <c r="D86" s="4">
        <v>4.2506320000000004</v>
      </c>
      <c r="E86" s="4">
        <v>3.8846348000000002</v>
      </c>
      <c r="F86" s="4">
        <v>70.149720000000002</v>
      </c>
      <c r="G86" s="4">
        <v>61.430188999999999</v>
      </c>
      <c r="H86" s="1">
        <f t="shared" si="2"/>
        <v>2.1575816239983463</v>
      </c>
      <c r="I86" s="1">
        <f t="shared" si="3"/>
        <v>0.1773644138428811</v>
      </c>
    </row>
    <row r="87" spans="1:9" x14ac:dyDescent="0.3">
      <c r="A87" s="3">
        <v>86</v>
      </c>
      <c r="B87" s="4">
        <v>0.76132880000000003</v>
      </c>
      <c r="C87" s="4">
        <v>1.9085989999999999</v>
      </c>
      <c r="D87" s="4">
        <v>4.0769440000000001</v>
      </c>
      <c r="E87" s="4">
        <v>3.5154234999999998</v>
      </c>
      <c r="F87" s="4">
        <v>58.96499</v>
      </c>
      <c r="G87" s="4">
        <v>41.588908000000004</v>
      </c>
      <c r="H87" s="1">
        <f t="shared" si="2"/>
        <v>1.5055989023157812</v>
      </c>
      <c r="I87" s="1">
        <f t="shared" si="3"/>
        <v>0.18730266849991939</v>
      </c>
    </row>
    <row r="88" spans="1:9" x14ac:dyDescent="0.3">
      <c r="A88" s="3">
        <v>87</v>
      </c>
      <c r="B88" s="4">
        <v>0.15802140000000001</v>
      </c>
      <c r="C88" s="4">
        <v>2.8133249999999999</v>
      </c>
      <c r="D88" s="4">
        <v>4.347461</v>
      </c>
      <c r="E88" s="4">
        <v>2.9365334000000001</v>
      </c>
      <c r="F88" s="4">
        <v>77.281970000000001</v>
      </c>
      <c r="G88" s="4">
        <v>21.327887</v>
      </c>
      <c r="H88" s="1">
        <f t="shared" si="2"/>
        <v>1.9534705204426932</v>
      </c>
      <c r="I88" s="1">
        <f t="shared" si="3"/>
        <v>0.15296805819565668</v>
      </c>
    </row>
    <row r="89" spans="1:9" x14ac:dyDescent="0.3">
      <c r="A89" s="3">
        <v>88</v>
      </c>
      <c r="B89" s="4">
        <v>0.2629262</v>
      </c>
      <c r="C89" s="4">
        <v>5.5101400000000002E-2</v>
      </c>
      <c r="D89" s="4">
        <v>1.8832880000000001</v>
      </c>
      <c r="E89" s="4">
        <v>1.232389</v>
      </c>
      <c r="F89" s="4">
        <v>6.575088</v>
      </c>
      <c r="G89" s="4">
        <v>6.8900297999999998</v>
      </c>
      <c r="H89" s="1">
        <f t="shared" si="2"/>
        <v>0.23996390628379852</v>
      </c>
      <c r="I89" s="1">
        <f t="shared" si="3"/>
        <v>0.17467548031174396</v>
      </c>
    </row>
    <row r="90" spans="1:9" x14ac:dyDescent="0.3">
      <c r="A90" s="3">
        <v>89</v>
      </c>
      <c r="B90" s="4">
        <v>0.1573688</v>
      </c>
      <c r="C90" s="4">
        <v>0.62389799999999995</v>
      </c>
      <c r="D90" s="4">
        <v>2.2242540000000002</v>
      </c>
      <c r="E90" s="4">
        <v>2.1862045000000001</v>
      </c>
      <c r="F90" s="4">
        <v>9.2465790000000005</v>
      </c>
      <c r="G90" s="4">
        <v>12.495358</v>
      </c>
      <c r="H90" s="1">
        <f t="shared" si="2"/>
        <v>8.7398495832744477E-2</v>
      </c>
      <c r="I90" s="1">
        <f t="shared" si="3"/>
        <v>0.35344708230986771</v>
      </c>
    </row>
    <row r="91" spans="1:9" x14ac:dyDescent="0.3">
      <c r="A91" s="3">
        <v>90</v>
      </c>
      <c r="B91" s="4">
        <v>0.83347510000000002</v>
      </c>
      <c r="C91" s="4">
        <v>6.6752800000000001E-2</v>
      </c>
      <c r="D91" s="4">
        <v>1.3609450000000001</v>
      </c>
      <c r="E91" s="4">
        <v>1.8939119</v>
      </c>
      <c r="F91" s="4">
        <v>3.8998789999999999</v>
      </c>
      <c r="G91" s="4">
        <v>13.310962</v>
      </c>
      <c r="H91" s="1">
        <f t="shared" si="2"/>
        <v>7.577571033934874E-2</v>
      </c>
      <c r="I91" s="1">
        <f t="shared" si="3"/>
        <v>0.33770927064370732</v>
      </c>
    </row>
    <row r="92" spans="1:9" x14ac:dyDescent="0.3">
      <c r="A92" s="3">
        <v>91</v>
      </c>
      <c r="B92" s="4">
        <v>0.21208170000000001</v>
      </c>
      <c r="C92" s="4">
        <v>1.6609830000000001</v>
      </c>
      <c r="D92" s="4">
        <v>2.7729910000000002</v>
      </c>
      <c r="E92" s="4">
        <v>2.8191290000000002</v>
      </c>
      <c r="F92" s="4">
        <v>16.006430000000002</v>
      </c>
      <c r="G92" s="4">
        <v>20.580409</v>
      </c>
      <c r="H92" s="1">
        <f t="shared" si="2"/>
        <v>0.12980552011486277</v>
      </c>
      <c r="I92" s="1">
        <f t="shared" si="3"/>
        <v>0.36546877522977367</v>
      </c>
    </row>
    <row r="93" spans="1:9" x14ac:dyDescent="0.3">
      <c r="A93" s="3">
        <v>92</v>
      </c>
      <c r="B93" s="4">
        <v>5.4846700000000004</v>
      </c>
      <c r="C93" s="4">
        <v>1.7617119999999999</v>
      </c>
      <c r="D93" s="4">
        <v>4.7484529999999996</v>
      </c>
      <c r="E93" s="4">
        <v>4.4447397999999998</v>
      </c>
      <c r="F93" s="4">
        <v>115.40560000000001</v>
      </c>
      <c r="G93" s="4">
        <v>111.10774000000001</v>
      </c>
      <c r="H93" s="1">
        <f t="shared" si="2"/>
        <v>5.906690291914618</v>
      </c>
      <c r="I93" s="1">
        <f t="shared" si="3"/>
        <v>0.13865241994049607</v>
      </c>
    </row>
    <row r="94" spans="1:9" x14ac:dyDescent="0.3">
      <c r="A94" s="3">
        <v>93</v>
      </c>
      <c r="B94" s="4">
        <v>0.21725079999999999</v>
      </c>
      <c r="C94" s="4">
        <v>0.3323506</v>
      </c>
      <c r="D94" s="4">
        <v>1.994157</v>
      </c>
      <c r="E94" s="4">
        <v>2.0315555999999999</v>
      </c>
      <c r="F94" s="4">
        <v>7.346006</v>
      </c>
      <c r="G94" s="4">
        <v>11.79608</v>
      </c>
      <c r="H94" s="1">
        <f t="shared" si="2"/>
        <v>8.6142101735889862E-2</v>
      </c>
      <c r="I94" s="1">
        <f t="shared" si="3"/>
        <v>0.33869542702868516</v>
      </c>
    </row>
    <row r="95" spans="1:9" x14ac:dyDescent="0.3">
      <c r="A95" s="3">
        <v>94</v>
      </c>
      <c r="B95" s="4">
        <v>0.98932500000000001</v>
      </c>
      <c r="C95" s="4">
        <v>0.28266790000000003</v>
      </c>
      <c r="D95" s="4">
        <v>3.231169</v>
      </c>
      <c r="E95" s="4">
        <v>2.6951076</v>
      </c>
      <c r="F95" s="4">
        <v>25.309229999999999</v>
      </c>
      <c r="G95" s="4">
        <v>24.207567000000001</v>
      </c>
      <c r="H95" s="1">
        <f t="shared" si="2"/>
        <v>1.0791700741887504</v>
      </c>
      <c r="I95" s="1">
        <f t="shared" si="3"/>
        <v>0.17611998000791648</v>
      </c>
    </row>
    <row r="96" spans="1:9" x14ac:dyDescent="0.3">
      <c r="A96" s="3">
        <v>95</v>
      </c>
      <c r="B96" s="4">
        <v>1.4753309999999999</v>
      </c>
      <c r="C96" s="4">
        <v>1.330708</v>
      </c>
      <c r="D96" s="4">
        <v>4.571402</v>
      </c>
      <c r="E96" s="4">
        <v>3.6609186999999999</v>
      </c>
      <c r="F96" s="4">
        <v>96.679569999999998</v>
      </c>
      <c r="G96" s="4">
        <v>51.368479000000001</v>
      </c>
      <c r="H96" s="1">
        <f t="shared" si="2"/>
        <v>5.0735411802685899</v>
      </c>
      <c r="I96" s="1">
        <f t="shared" si="3"/>
        <v>0.12862236450655787</v>
      </c>
    </row>
    <row r="97" spans="1:9" x14ac:dyDescent="0.3">
      <c r="A97" s="3">
        <v>96</v>
      </c>
      <c r="B97" s="4">
        <v>0.2614668</v>
      </c>
      <c r="C97" s="4">
        <v>0.40239160000000002</v>
      </c>
      <c r="D97" s="4">
        <v>2.7374679999999998</v>
      </c>
      <c r="E97" s="4">
        <v>2.2174858</v>
      </c>
      <c r="F97" s="4">
        <v>15.44783</v>
      </c>
      <c r="G97" s="4">
        <v>13.87698</v>
      </c>
      <c r="H97" s="1">
        <f t="shared" si="2"/>
        <v>0.32239010753441599</v>
      </c>
      <c r="I97" s="1">
        <f t="shared" si="3"/>
        <v>0.23158040568844945</v>
      </c>
    </row>
    <row r="98" spans="1:9" x14ac:dyDescent="0.3">
      <c r="A98" s="3">
        <v>97</v>
      </c>
      <c r="B98" s="4">
        <v>0.63293529999999998</v>
      </c>
      <c r="C98" s="4">
        <v>3.8017850000000002</v>
      </c>
      <c r="D98" s="4">
        <v>3.6197680000000001</v>
      </c>
      <c r="E98" s="4">
        <v>3.7671473</v>
      </c>
      <c r="F98" s="4">
        <v>37.328919999999997</v>
      </c>
      <c r="G98" s="4">
        <v>48.275514000000001</v>
      </c>
      <c r="H98" s="1">
        <f t="shared" si="2"/>
        <v>0.3830217959487775</v>
      </c>
      <c r="I98" s="1">
        <f t="shared" si="3"/>
        <v>0.30811101212155956</v>
      </c>
    </row>
    <row r="99" spans="1:9" x14ac:dyDescent="0.3">
      <c r="A99" s="3">
        <v>98</v>
      </c>
      <c r="B99" s="4">
        <v>0.2557932</v>
      </c>
      <c r="C99" s="4">
        <v>0.33532060000000002</v>
      </c>
      <c r="D99" s="4">
        <v>2.292713</v>
      </c>
      <c r="E99" s="4">
        <v>2.1161273</v>
      </c>
      <c r="F99" s="4">
        <v>9.9017619999999997</v>
      </c>
      <c r="G99" s="4">
        <v>12.865228</v>
      </c>
      <c r="H99" s="1">
        <f t="shared" si="2"/>
        <v>0.15339132330898556</v>
      </c>
      <c r="I99" s="1">
        <f t="shared" si="3"/>
        <v>0.28729425603144187</v>
      </c>
    </row>
    <row r="100" spans="1:9" x14ac:dyDescent="0.3">
      <c r="A100" s="3">
        <v>99</v>
      </c>
      <c r="B100" s="4">
        <v>2.72437</v>
      </c>
      <c r="C100" s="4">
        <v>31.5595</v>
      </c>
      <c r="D100" s="4">
        <v>5.0262710000000004</v>
      </c>
      <c r="E100" s="4">
        <v>5.5349918999999996</v>
      </c>
      <c r="F100" s="4">
        <v>152.3638</v>
      </c>
      <c r="G100" s="4">
        <v>215.41007999999999</v>
      </c>
      <c r="H100" s="1">
        <f t="shared" si="2"/>
        <v>1.3852760983395034</v>
      </c>
      <c r="I100" s="1">
        <f t="shared" si="3"/>
        <v>0.25819651451612158</v>
      </c>
    </row>
    <row r="101" spans="1:9" x14ac:dyDescent="0.3">
      <c r="A101" s="3">
        <v>100</v>
      </c>
      <c r="B101" s="4">
        <v>0.94686499999999996</v>
      </c>
      <c r="C101" s="4">
        <v>3.80443</v>
      </c>
      <c r="D101" s="4">
        <v>3.3637039999999998</v>
      </c>
      <c r="E101" s="4">
        <v>3.9651706999999998</v>
      </c>
      <c r="F101" s="4">
        <v>28.89602</v>
      </c>
      <c r="G101" s="4">
        <v>59.346347000000002</v>
      </c>
      <c r="H101" s="1">
        <f t="shared" si="2"/>
        <v>0.23216946430928501</v>
      </c>
      <c r="I101" s="1">
        <f t="shared" si="3"/>
        <v>0.3758766188418633</v>
      </c>
    </row>
    <row r="103" spans="1:9" x14ac:dyDescent="0.3">
      <c r="B103" s="1"/>
      <c r="C103" s="1"/>
      <c r="D103" s="1"/>
      <c r="E103" s="1"/>
      <c r="F103" s="1"/>
      <c r="G103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D1361-596E-45B1-9FF1-ADEAA1ADF37C}">
  <dimension ref="A1:I103"/>
  <sheetViews>
    <sheetView tabSelected="1" workbookViewId="0">
      <selection activeCell="F9" sqref="F9"/>
    </sheetView>
  </sheetViews>
  <sheetFormatPr baseColWidth="10" defaultRowHeight="16.5" x14ac:dyDescent="0.3"/>
  <cols>
    <col min="5" max="5" width="12.375" bestFit="1" customWidth="1"/>
    <col min="7" max="7" width="12.375" bestFit="1" customWidth="1"/>
  </cols>
  <sheetData>
    <row r="1" spans="1:9" x14ac:dyDescent="0.3">
      <c r="A1" t="s">
        <v>0</v>
      </c>
      <c r="B1" t="s">
        <v>1</v>
      </c>
      <c r="C1" t="s">
        <v>2</v>
      </c>
      <c r="D1" s="5" t="s">
        <v>11</v>
      </c>
      <c r="E1" s="2" t="s">
        <v>12</v>
      </c>
      <c r="F1" s="6" t="s">
        <v>3</v>
      </c>
      <c r="G1" s="7" t="s">
        <v>6</v>
      </c>
      <c r="H1" t="s">
        <v>13</v>
      </c>
      <c r="I1" t="s">
        <v>14</v>
      </c>
    </row>
    <row r="2" spans="1:9" x14ac:dyDescent="0.3">
      <c r="A2">
        <v>0.3123746</v>
      </c>
      <c r="B2">
        <v>3.1635650000000002</v>
      </c>
      <c r="C2">
        <v>2.9334509999999998</v>
      </c>
      <c r="D2" s="8">
        <v>3.1237168</v>
      </c>
      <c r="E2" s="9">
        <v>3.3292766999999999</v>
      </c>
      <c r="F2" s="10">
        <v>22.730709999999998</v>
      </c>
      <c r="G2" s="11">
        <v>22.730708</v>
      </c>
      <c r="H2" s="1">
        <f t="shared" ref="H2:H33" si="0">EXP(D2)</f>
        <v>22.730708326377432</v>
      </c>
      <c r="I2" s="1">
        <f t="shared" ref="I2:I33" si="1">EXP(E2)</f>
        <v>27.918141207072669</v>
      </c>
    </row>
    <row r="3" spans="1:9" x14ac:dyDescent="0.3">
      <c r="A3">
        <v>2.2570869999999998</v>
      </c>
      <c r="B3">
        <v>1.698008</v>
      </c>
      <c r="C3">
        <v>4.6137160000000002</v>
      </c>
      <c r="D3" s="8">
        <v>4.4450294000000001</v>
      </c>
      <c r="E3" s="9">
        <v>3.9906921999999998</v>
      </c>
      <c r="F3" s="10">
        <v>85.202380000000005</v>
      </c>
      <c r="G3" s="11">
        <v>85.202382999999998</v>
      </c>
      <c r="H3" s="1">
        <f t="shared" si="0"/>
        <v>85.202382750553042</v>
      </c>
      <c r="I3" s="1">
        <f t="shared" si="1"/>
        <v>54.092319110684926</v>
      </c>
    </row>
    <row r="4" spans="1:9" x14ac:dyDescent="0.3">
      <c r="A4">
        <v>0.1247439</v>
      </c>
      <c r="B4">
        <v>0.27493069999999997</v>
      </c>
      <c r="C4">
        <v>1.6540049999999999</v>
      </c>
      <c r="D4" s="8">
        <v>2.0153482</v>
      </c>
      <c r="E4" s="9">
        <v>1.6650446999999999</v>
      </c>
      <c r="F4" s="10">
        <v>7.5033390000000004</v>
      </c>
      <c r="G4" s="11">
        <v>7.5033393999999998</v>
      </c>
      <c r="H4" s="1">
        <f t="shared" si="0"/>
        <v>7.5033395892361225</v>
      </c>
      <c r="I4" s="1">
        <f t="shared" si="1"/>
        <v>5.2859095246357315</v>
      </c>
    </row>
    <row r="5" spans="1:9" x14ac:dyDescent="0.3">
      <c r="A5">
        <v>0.12899479999999999</v>
      </c>
      <c r="B5">
        <v>1.720745</v>
      </c>
      <c r="C5">
        <v>2.0253610000000002</v>
      </c>
      <c r="D5" s="8">
        <v>2.2488418000000001</v>
      </c>
      <c r="E5" s="9">
        <v>2.5926787</v>
      </c>
      <c r="F5" s="10">
        <v>9.4767530000000004</v>
      </c>
      <c r="G5" s="11">
        <v>9.4767537999999991</v>
      </c>
      <c r="H5" s="1">
        <f t="shared" si="0"/>
        <v>9.4767535018104603</v>
      </c>
      <c r="I5" s="1">
        <f t="shared" si="1"/>
        <v>13.365525928565543</v>
      </c>
    </row>
    <row r="6" spans="1:9" x14ac:dyDescent="0.3">
      <c r="A6">
        <v>3.8143280000000002</v>
      </c>
      <c r="B6">
        <v>0.26000430000000002</v>
      </c>
      <c r="C6">
        <v>3.1650649999999998</v>
      </c>
      <c r="D6" s="8">
        <v>2.9038352999999999</v>
      </c>
      <c r="E6" s="9">
        <v>3.3158821999999999</v>
      </c>
      <c r="F6" s="10">
        <v>18.243980000000001</v>
      </c>
      <c r="G6" s="11">
        <v>18.243983</v>
      </c>
      <c r="H6" s="1">
        <f t="shared" si="0"/>
        <v>18.243982506758947</v>
      </c>
      <c r="I6" s="1">
        <f t="shared" si="1"/>
        <v>27.546684953712695</v>
      </c>
    </row>
    <row r="7" spans="1:9" x14ac:dyDescent="0.3">
      <c r="A7">
        <v>0.1433489</v>
      </c>
      <c r="B7">
        <v>1.980032</v>
      </c>
      <c r="C7">
        <v>1.3722190000000001</v>
      </c>
      <c r="D7" s="8">
        <v>2.3553274000000002</v>
      </c>
      <c r="E7" s="9">
        <v>2.7141934000000001</v>
      </c>
      <c r="F7" s="10">
        <v>10.54158</v>
      </c>
      <c r="G7" s="11">
        <v>10.54158</v>
      </c>
      <c r="H7" s="1">
        <f t="shared" si="0"/>
        <v>10.54157960994146</v>
      </c>
      <c r="I7" s="1">
        <f t="shared" si="1"/>
        <v>15.092431605647128</v>
      </c>
    </row>
    <row r="8" spans="1:9" x14ac:dyDescent="0.3">
      <c r="A8">
        <v>0.93156309999999998</v>
      </c>
      <c r="B8">
        <v>0.43689129999999998</v>
      </c>
      <c r="C8">
        <v>2.92082</v>
      </c>
      <c r="D8" s="8">
        <v>3.2353885999999998</v>
      </c>
      <c r="E8" s="9">
        <v>2.8819102000000001</v>
      </c>
      <c r="F8" s="10">
        <v>25.416250000000002</v>
      </c>
      <c r="G8" s="11">
        <v>25.416246000000001</v>
      </c>
      <c r="H8" s="1">
        <f t="shared" si="0"/>
        <v>25.416246613477707</v>
      </c>
      <c r="I8" s="1">
        <f t="shared" si="1"/>
        <v>17.848334525874609</v>
      </c>
    </row>
    <row r="9" spans="1:9" x14ac:dyDescent="0.3">
      <c r="A9">
        <v>1.083574</v>
      </c>
      <c r="B9">
        <v>0.1442706</v>
      </c>
      <c r="C9">
        <v>2.6989939999999999</v>
      </c>
      <c r="D9" s="8">
        <v>2.2909755000000001</v>
      </c>
      <c r="E9" s="9">
        <v>2.4056057000000002</v>
      </c>
      <c r="F9" s="10">
        <v>9.8845759999999991</v>
      </c>
      <c r="G9" s="11">
        <v>9.8845755999999998</v>
      </c>
      <c r="H9" s="1">
        <f t="shared" si="0"/>
        <v>9.8845753829059184</v>
      </c>
      <c r="I9" s="1">
        <f t="shared" si="1"/>
        <v>11.085142520004359</v>
      </c>
    </row>
    <row r="10" spans="1:9" x14ac:dyDescent="0.3">
      <c r="A10">
        <v>0.16473640000000001</v>
      </c>
      <c r="B10">
        <v>5.4537099999999998E-2</v>
      </c>
      <c r="C10">
        <v>1.197918</v>
      </c>
      <c r="D10" s="8">
        <v>1.2259129</v>
      </c>
      <c r="E10" s="9">
        <v>0.99782490000000001</v>
      </c>
      <c r="F10" s="10">
        <v>3.4072749999999998</v>
      </c>
      <c r="G10" s="11">
        <v>3.4072752999999998</v>
      </c>
      <c r="H10" s="1">
        <f t="shared" si="0"/>
        <v>3.40727516493242</v>
      </c>
      <c r="I10" s="1">
        <f t="shared" si="1"/>
        <v>2.7123757191716327</v>
      </c>
    </row>
    <row r="11" spans="1:9" x14ac:dyDescent="0.3">
      <c r="A11">
        <v>0.22176670000000001</v>
      </c>
      <c r="B11">
        <v>2.6794280000000001</v>
      </c>
      <c r="C11">
        <v>3.097216</v>
      </c>
      <c r="D11" s="8">
        <v>2.7876593999999999</v>
      </c>
      <c r="E11" s="9">
        <v>3.0786269000000002</v>
      </c>
      <c r="F11" s="10">
        <v>16.24296</v>
      </c>
      <c r="G11" s="11">
        <v>16.242958000000002</v>
      </c>
      <c r="H11" s="1">
        <f t="shared" si="0"/>
        <v>16.242957009103598</v>
      </c>
      <c r="I11" s="1">
        <f t="shared" si="1"/>
        <v>21.7285464361671</v>
      </c>
    </row>
    <row r="12" spans="1:9" x14ac:dyDescent="0.3">
      <c r="A12">
        <v>1.5201089999999999</v>
      </c>
      <c r="B12">
        <v>0.28039500000000001</v>
      </c>
      <c r="C12">
        <v>2.5940310000000002</v>
      </c>
      <c r="D12" s="8">
        <v>2.9336441</v>
      </c>
      <c r="E12" s="9">
        <v>2.9018906000000002</v>
      </c>
      <c r="F12" s="10">
        <v>18.795999999999999</v>
      </c>
      <c r="G12" s="11">
        <v>18.795999999999999</v>
      </c>
      <c r="H12" s="1">
        <f t="shared" si="0"/>
        <v>18.796000352602263</v>
      </c>
      <c r="I12" s="1">
        <f t="shared" si="1"/>
        <v>18.208537909702542</v>
      </c>
    </row>
    <row r="13" spans="1:9" x14ac:dyDescent="0.3">
      <c r="A13">
        <v>0.1234262</v>
      </c>
      <c r="B13">
        <v>0.1077196</v>
      </c>
      <c r="C13">
        <v>1.5193399999999999</v>
      </c>
      <c r="D13" s="8">
        <v>1.6263927</v>
      </c>
      <c r="E13" s="9">
        <v>1.1943064000000001</v>
      </c>
      <c r="F13" s="10">
        <v>5.0854970000000002</v>
      </c>
      <c r="G13" s="11">
        <v>5.0854967000000002</v>
      </c>
      <c r="H13" s="1">
        <f t="shared" si="0"/>
        <v>5.0854966787448745</v>
      </c>
      <c r="I13" s="1">
        <f t="shared" si="1"/>
        <v>3.3012672172877346</v>
      </c>
    </row>
    <row r="14" spans="1:9" x14ac:dyDescent="0.3">
      <c r="A14">
        <v>0.15240010000000001</v>
      </c>
      <c r="B14">
        <v>0.87151500000000004</v>
      </c>
      <c r="C14">
        <v>3.113661</v>
      </c>
      <c r="D14" s="8">
        <v>2.3707490999999998</v>
      </c>
      <c r="E14" s="9">
        <v>2.3365236999999999</v>
      </c>
      <c r="F14" s="10">
        <v>10.705410000000001</v>
      </c>
      <c r="G14" s="11">
        <v>10.705409</v>
      </c>
      <c r="H14" s="1">
        <f t="shared" si="0"/>
        <v>10.705408702845848</v>
      </c>
      <c r="I14" s="1">
        <f t="shared" si="1"/>
        <v>10.345210924312035</v>
      </c>
    </row>
    <row r="15" spans="1:9" x14ac:dyDescent="0.3">
      <c r="A15">
        <v>3.7016619999999998</v>
      </c>
      <c r="B15">
        <v>0.29678300000000002</v>
      </c>
      <c r="C15">
        <v>4.3911049999999996</v>
      </c>
      <c r="D15" s="8">
        <v>3.0321506</v>
      </c>
      <c r="E15" s="9">
        <v>3.3668999999999998</v>
      </c>
      <c r="F15" s="10">
        <v>20.741790000000002</v>
      </c>
      <c r="G15" s="11">
        <v>20.741792</v>
      </c>
      <c r="H15" s="1">
        <f t="shared" si="0"/>
        <v>20.741791955308198</v>
      </c>
      <c r="I15" s="1">
        <f t="shared" si="1"/>
        <v>28.988523201972502</v>
      </c>
    </row>
    <row r="16" spans="1:9" x14ac:dyDescent="0.3">
      <c r="A16">
        <v>1.0798300000000001</v>
      </c>
      <c r="B16">
        <v>0.45614650000000001</v>
      </c>
      <c r="C16">
        <v>3.784592</v>
      </c>
      <c r="D16" s="8">
        <v>3.3028561000000001</v>
      </c>
      <c r="E16" s="9">
        <v>2.9758233000000001</v>
      </c>
      <c r="F16" s="10">
        <v>27.190190000000001</v>
      </c>
      <c r="G16" s="11">
        <v>27.190187000000002</v>
      </c>
      <c r="H16" s="1">
        <f t="shared" si="0"/>
        <v>27.19018601709563</v>
      </c>
      <c r="I16" s="1">
        <f t="shared" si="1"/>
        <v>19.605758027387285</v>
      </c>
    </row>
    <row r="17" spans="1:9" x14ac:dyDescent="0.3">
      <c r="A17">
        <v>0.1232347</v>
      </c>
      <c r="B17">
        <v>1.9559280000000001</v>
      </c>
      <c r="C17">
        <v>3.206696</v>
      </c>
      <c r="D17" s="8">
        <v>2.2076017999999999</v>
      </c>
      <c r="E17" s="9">
        <v>2.6339074999999998</v>
      </c>
      <c r="F17" s="10">
        <v>9.0938820000000007</v>
      </c>
      <c r="G17" s="11">
        <v>9.0938815000000002</v>
      </c>
      <c r="H17" s="1">
        <f t="shared" si="0"/>
        <v>9.0938812749417686</v>
      </c>
      <c r="I17" s="1">
        <f t="shared" si="1"/>
        <v>13.928087712331296</v>
      </c>
    </row>
    <row r="18" spans="1:9" x14ac:dyDescent="0.3">
      <c r="A18">
        <v>0.4588158</v>
      </c>
      <c r="B18">
        <v>8.7386599999999994</v>
      </c>
      <c r="C18">
        <v>4.72858</v>
      </c>
      <c r="D18" s="8">
        <v>3.5258216</v>
      </c>
      <c r="E18" s="9">
        <v>4.0227633000000003</v>
      </c>
      <c r="F18" s="10">
        <v>33.981679999999997</v>
      </c>
      <c r="G18" s="11">
        <v>33.981681999999999</v>
      </c>
      <c r="H18" s="1">
        <f t="shared" si="0"/>
        <v>33.981681499639272</v>
      </c>
      <c r="I18" s="1">
        <f t="shared" si="1"/>
        <v>55.855237550546015</v>
      </c>
    </row>
    <row r="19" spans="1:9" x14ac:dyDescent="0.3">
      <c r="A19">
        <v>0.1723461</v>
      </c>
      <c r="B19">
        <v>0.30110100000000001</v>
      </c>
      <c r="C19">
        <v>1.8190539999999999</v>
      </c>
      <c r="D19" s="8">
        <v>2.2696410999999999</v>
      </c>
      <c r="E19" s="9">
        <v>1.8688586</v>
      </c>
      <c r="F19" s="10">
        <v>9.6759280000000008</v>
      </c>
      <c r="G19" s="11">
        <v>9.6759277000000008</v>
      </c>
      <c r="H19" s="1">
        <f t="shared" si="0"/>
        <v>9.6759275004440823</v>
      </c>
      <c r="I19" s="1">
        <f t="shared" si="1"/>
        <v>6.4808948826256785</v>
      </c>
    </row>
    <row r="20" spans="1:9" x14ac:dyDescent="0.3">
      <c r="A20">
        <v>3.9784809999999999</v>
      </c>
      <c r="B20">
        <v>0.1179924</v>
      </c>
      <c r="C20">
        <v>1.474243</v>
      </c>
      <c r="D20" s="8">
        <v>2.1246865000000001</v>
      </c>
      <c r="E20" s="9">
        <v>2.9440243000000001</v>
      </c>
      <c r="F20" s="10">
        <v>8.3702740000000002</v>
      </c>
      <c r="G20" s="11">
        <v>8.3702734000000003</v>
      </c>
      <c r="H20" s="1">
        <f t="shared" si="0"/>
        <v>8.3702729961753466</v>
      </c>
      <c r="I20" s="1">
        <f t="shared" si="1"/>
        <v>18.992122729220554</v>
      </c>
    </row>
    <row r="21" spans="1:9" x14ac:dyDescent="0.3">
      <c r="A21">
        <v>11.85148</v>
      </c>
      <c r="B21">
        <v>0.92266320000000002</v>
      </c>
      <c r="C21">
        <v>4.4337679999999997</v>
      </c>
      <c r="D21" s="8">
        <v>4.1672026999999998</v>
      </c>
      <c r="E21" s="9">
        <v>4.5015381999999997</v>
      </c>
      <c r="F21" s="10">
        <v>64.534679999999994</v>
      </c>
      <c r="G21" s="11">
        <v>64.534674999999993</v>
      </c>
      <c r="H21" s="1">
        <f t="shared" si="0"/>
        <v>64.534676532859351</v>
      </c>
      <c r="I21" s="1">
        <f t="shared" si="1"/>
        <v>90.155702199444363</v>
      </c>
    </row>
    <row r="22" spans="1:9" x14ac:dyDescent="0.3">
      <c r="A22">
        <v>2.5811989999999998</v>
      </c>
      <c r="B22">
        <v>1.0001249999999999</v>
      </c>
      <c r="C22">
        <v>4.2897720000000001</v>
      </c>
      <c r="D22" s="8">
        <v>4.1060565000000002</v>
      </c>
      <c r="E22" s="9">
        <v>3.7935547999999999</v>
      </c>
      <c r="F22" s="10">
        <v>60.706850000000003</v>
      </c>
      <c r="G22" s="11">
        <v>60.706848000000001</v>
      </c>
      <c r="H22" s="1">
        <f t="shared" si="0"/>
        <v>60.706847463623355</v>
      </c>
      <c r="I22" s="1">
        <f t="shared" si="1"/>
        <v>44.414002884597551</v>
      </c>
    </row>
    <row r="23" spans="1:9" x14ac:dyDescent="0.3">
      <c r="A23">
        <v>0.1238654</v>
      </c>
      <c r="B23">
        <v>1.5485150000000001</v>
      </c>
      <c r="C23">
        <v>1.9164939999999999</v>
      </c>
      <c r="D23" s="8">
        <v>2.2063210999999998</v>
      </c>
      <c r="E23" s="9">
        <v>2.5203684000000002</v>
      </c>
      <c r="F23" s="10">
        <v>9.0822420000000008</v>
      </c>
      <c r="G23" s="11">
        <v>9.0822426000000007</v>
      </c>
      <c r="H23" s="1">
        <f t="shared" si="0"/>
        <v>9.0822421958680959</v>
      </c>
      <c r="I23" s="1">
        <f t="shared" si="1"/>
        <v>12.433176202087607</v>
      </c>
    </row>
    <row r="24" spans="1:9" x14ac:dyDescent="0.3">
      <c r="A24">
        <v>0.12332750000000001</v>
      </c>
      <c r="B24">
        <v>8.895391</v>
      </c>
      <c r="C24">
        <v>1.762829</v>
      </c>
      <c r="D24" s="8">
        <v>2.2228420999999998</v>
      </c>
      <c r="E24" s="9">
        <v>3.3868144999999998</v>
      </c>
      <c r="F24" s="10">
        <v>9.2335360000000009</v>
      </c>
      <c r="G24" s="11">
        <v>9.2335361000000002</v>
      </c>
      <c r="H24" s="1">
        <f t="shared" si="0"/>
        <v>9.2335362424469789</v>
      </c>
      <c r="I24" s="1">
        <f t="shared" si="1"/>
        <v>29.57160173600964</v>
      </c>
    </row>
    <row r="25" spans="1:9" x14ac:dyDescent="0.3">
      <c r="A25">
        <v>0.93237970000000003</v>
      </c>
      <c r="B25">
        <v>1.188151</v>
      </c>
      <c r="C25">
        <v>3.793428</v>
      </c>
      <c r="D25" s="8">
        <v>3.8374570000000001</v>
      </c>
      <c r="E25" s="9">
        <v>3.3794064000000001</v>
      </c>
      <c r="F25" s="10">
        <v>46.407310000000003</v>
      </c>
      <c r="G25" s="11">
        <v>46.407311999999997</v>
      </c>
      <c r="H25" s="1">
        <f t="shared" si="0"/>
        <v>46.407310467458686</v>
      </c>
      <c r="I25" s="1">
        <f t="shared" si="1"/>
        <v>29.353341797089424</v>
      </c>
    </row>
    <row r="26" spans="1:9" x14ac:dyDescent="0.3">
      <c r="A26">
        <v>1.1029070000000001</v>
      </c>
      <c r="B26">
        <v>6.1921799999999999E-2</v>
      </c>
      <c r="C26">
        <v>1.1756549999999999</v>
      </c>
      <c r="D26" s="8">
        <v>1.472756</v>
      </c>
      <c r="E26" s="9">
        <v>1.9940538999999999</v>
      </c>
      <c r="F26" s="10">
        <v>4.3612380000000002</v>
      </c>
      <c r="G26" s="11">
        <v>4.3612384000000004</v>
      </c>
      <c r="H26" s="1">
        <f t="shared" si="0"/>
        <v>4.3612381656819856</v>
      </c>
      <c r="I26" s="1">
        <f t="shared" si="1"/>
        <v>7.3452503980662573</v>
      </c>
    </row>
    <row r="27" spans="1:9" x14ac:dyDescent="0.3">
      <c r="A27">
        <v>2.3621639999999999</v>
      </c>
      <c r="B27">
        <v>0.16412940000000001</v>
      </c>
      <c r="C27">
        <v>3.1201699999999999</v>
      </c>
      <c r="D27" s="8">
        <v>2.4433661999999998</v>
      </c>
      <c r="E27" s="9">
        <v>2.8521454999999998</v>
      </c>
      <c r="F27" s="10">
        <v>11.51173</v>
      </c>
      <c r="G27" s="11">
        <v>11.511725999999999</v>
      </c>
      <c r="H27" s="1">
        <f t="shared" si="0"/>
        <v>11.511726367788786</v>
      </c>
      <c r="I27" s="1">
        <f t="shared" si="1"/>
        <v>17.324912594279354</v>
      </c>
    </row>
    <row r="28" spans="1:9" x14ac:dyDescent="0.3">
      <c r="A28">
        <v>3.3868040000000001</v>
      </c>
      <c r="B28">
        <v>0.26157599999999998</v>
      </c>
      <c r="C28">
        <v>1.859672</v>
      </c>
      <c r="D28" s="8">
        <v>2.9068719000000001</v>
      </c>
      <c r="E28" s="9">
        <v>3.2605344000000001</v>
      </c>
      <c r="F28" s="10">
        <v>18.299469999999999</v>
      </c>
      <c r="G28" s="11">
        <v>18.299465999999999</v>
      </c>
      <c r="H28" s="1">
        <f t="shared" si="0"/>
        <v>18.299466382573172</v>
      </c>
      <c r="I28" s="1">
        <f t="shared" si="1"/>
        <v>26.063461735487159</v>
      </c>
    </row>
    <row r="29" spans="1:9" x14ac:dyDescent="0.3">
      <c r="A29">
        <v>0.1882935</v>
      </c>
      <c r="B29">
        <v>1.55359</v>
      </c>
      <c r="C29">
        <v>3.7769370000000002</v>
      </c>
      <c r="D29" s="8">
        <v>2.6077547999999999</v>
      </c>
      <c r="E29" s="9">
        <v>2.7275330000000002</v>
      </c>
      <c r="F29" s="10">
        <v>13.56855</v>
      </c>
      <c r="G29" s="11">
        <v>13.568553</v>
      </c>
      <c r="H29" s="1">
        <f t="shared" si="0"/>
        <v>13.568552513105095</v>
      </c>
      <c r="I29" s="1">
        <f t="shared" si="1"/>
        <v>15.295107407941286</v>
      </c>
    </row>
    <row r="30" spans="1:9" x14ac:dyDescent="0.3">
      <c r="A30">
        <v>0.71485940000000003</v>
      </c>
      <c r="B30">
        <v>0.2824952</v>
      </c>
      <c r="C30">
        <v>2.0701779999999999</v>
      </c>
      <c r="D30" s="8">
        <v>2.8378515000000002</v>
      </c>
      <c r="E30" s="9">
        <v>2.5353336</v>
      </c>
      <c r="F30" s="10">
        <v>17.079029999999999</v>
      </c>
      <c r="G30" s="11">
        <v>17.079031000000001</v>
      </c>
      <c r="H30" s="1">
        <f t="shared" si="0"/>
        <v>17.079031790247335</v>
      </c>
      <c r="I30" s="1">
        <f t="shared" si="1"/>
        <v>12.620640391480611</v>
      </c>
    </row>
    <row r="31" spans="1:9" x14ac:dyDescent="0.3">
      <c r="A31">
        <v>0.1896505</v>
      </c>
      <c r="B31">
        <v>1.930348</v>
      </c>
      <c r="C31">
        <v>2.676625</v>
      </c>
      <c r="D31" s="8">
        <v>2.6249041000000002</v>
      </c>
      <c r="E31" s="9">
        <v>2.8389357</v>
      </c>
      <c r="F31" s="10">
        <v>13.80325</v>
      </c>
      <c r="G31" s="11">
        <v>13.803250999999999</v>
      </c>
      <c r="H31" s="1">
        <f t="shared" si="0"/>
        <v>13.803250390879647</v>
      </c>
      <c r="I31" s="1">
        <f t="shared" si="1"/>
        <v>17.09755891825554</v>
      </c>
    </row>
    <row r="32" spans="1:9" x14ac:dyDescent="0.3">
      <c r="A32">
        <v>0.1301128</v>
      </c>
      <c r="B32">
        <v>0.68155690000000002</v>
      </c>
      <c r="C32">
        <v>2.2357969999999998</v>
      </c>
      <c r="D32" s="8">
        <v>2.2045480999999998</v>
      </c>
      <c r="E32" s="9">
        <v>2.1367807000000001</v>
      </c>
      <c r="F32" s="10">
        <v>9.0661539999999992</v>
      </c>
      <c r="G32" s="11">
        <v>9.0661535000000004</v>
      </c>
      <c r="H32" s="1">
        <f t="shared" si="0"/>
        <v>9.0661536471678108</v>
      </c>
      <c r="I32" s="1">
        <f t="shared" si="1"/>
        <v>8.472119385731153</v>
      </c>
    </row>
    <row r="33" spans="1:9" x14ac:dyDescent="0.3">
      <c r="A33">
        <v>1.2275</v>
      </c>
      <c r="B33">
        <v>1.2367220000000001</v>
      </c>
      <c r="C33">
        <v>5.2821509999999998</v>
      </c>
      <c r="D33" s="8">
        <v>4.0010016999999998</v>
      </c>
      <c r="E33" s="9">
        <v>3.5342725000000002</v>
      </c>
      <c r="F33" s="10">
        <v>54.65287</v>
      </c>
      <c r="G33" s="11">
        <v>54.65287</v>
      </c>
      <c r="H33" s="1">
        <f t="shared" si="0"/>
        <v>54.652868401151665</v>
      </c>
      <c r="I33" s="1">
        <f t="shared" si="1"/>
        <v>34.270074164249301</v>
      </c>
    </row>
    <row r="34" spans="1:9" x14ac:dyDescent="0.3">
      <c r="A34">
        <v>1.697932</v>
      </c>
      <c r="B34">
        <v>0.52088389999999996</v>
      </c>
      <c r="C34">
        <v>3.293793</v>
      </c>
      <c r="D34" s="8">
        <v>3.4947655000000002</v>
      </c>
      <c r="E34" s="9">
        <v>3.263887</v>
      </c>
      <c r="F34" s="10">
        <v>32.94256</v>
      </c>
      <c r="G34" s="11">
        <v>32.942563</v>
      </c>
      <c r="H34" s="1">
        <f t="shared" ref="H34:H65" si="2">EXP(D34)</f>
        <v>32.942562016381103</v>
      </c>
      <c r="I34" s="1">
        <f t="shared" ref="I34:I65" si="3">EXP(E34)</f>
        <v>26.150988736830829</v>
      </c>
    </row>
    <row r="35" spans="1:9" x14ac:dyDescent="0.3">
      <c r="A35">
        <v>2.5048339999999998</v>
      </c>
      <c r="B35">
        <v>0.1194963</v>
      </c>
      <c r="C35">
        <v>2.9947940000000002</v>
      </c>
      <c r="D35" s="8">
        <v>2.1326339000000001</v>
      </c>
      <c r="E35" s="9">
        <v>2.7232470000000002</v>
      </c>
      <c r="F35" s="10">
        <v>8.4370600000000007</v>
      </c>
      <c r="G35" s="11">
        <v>8.4370604</v>
      </c>
      <c r="H35" s="1">
        <f t="shared" si="2"/>
        <v>8.4370599435498423</v>
      </c>
      <c r="I35" s="1">
        <f t="shared" si="3"/>
        <v>15.229692861102352</v>
      </c>
    </row>
    <row r="36" spans="1:9" x14ac:dyDescent="0.3">
      <c r="A36">
        <v>0.12728890000000001</v>
      </c>
      <c r="B36">
        <v>5.5043399999999999E-2</v>
      </c>
      <c r="C36">
        <v>1.1865939999999999</v>
      </c>
      <c r="D36" s="8">
        <v>1.1829491999999999</v>
      </c>
      <c r="E36" s="9">
        <v>0.87585157999999996</v>
      </c>
      <c r="F36" s="10">
        <v>3.2639860000000001</v>
      </c>
      <c r="G36" s="11">
        <v>3.2639860999999999</v>
      </c>
      <c r="H36" s="1">
        <f t="shared" si="2"/>
        <v>3.2639861701288262</v>
      </c>
      <c r="I36" s="1">
        <f t="shared" si="3"/>
        <v>2.4009189982552774</v>
      </c>
    </row>
    <row r="37" spans="1:9" x14ac:dyDescent="0.3">
      <c r="A37">
        <v>0.33906989999999998</v>
      </c>
      <c r="B37">
        <v>1.5298989999999999</v>
      </c>
      <c r="C37">
        <v>2.6937120000000001</v>
      </c>
      <c r="D37" s="8">
        <v>3.1463792000000002</v>
      </c>
      <c r="E37" s="9">
        <v>3.0085736000000001</v>
      </c>
      <c r="F37" s="10">
        <v>23.251719999999999</v>
      </c>
      <c r="G37" s="11">
        <v>23.251722000000001</v>
      </c>
      <c r="H37" s="1">
        <f t="shared" si="2"/>
        <v>23.251722144001324</v>
      </c>
      <c r="I37" s="1">
        <f t="shared" si="3"/>
        <v>20.258482606722108</v>
      </c>
    </row>
    <row r="38" spans="1:9" x14ac:dyDescent="0.3">
      <c r="A38">
        <v>0.32534180000000001</v>
      </c>
      <c r="B38">
        <v>1.045175</v>
      </c>
      <c r="C38">
        <v>3.6276839999999999</v>
      </c>
      <c r="D38" s="8">
        <v>3.055911</v>
      </c>
      <c r="E38" s="9">
        <v>2.7989877999999999</v>
      </c>
      <c r="F38" s="10">
        <v>21.24053</v>
      </c>
      <c r="G38" s="11">
        <v>21.240527</v>
      </c>
      <c r="H38" s="1">
        <f t="shared" si="2"/>
        <v>21.240526835555492</v>
      </c>
      <c r="I38" s="1">
        <f t="shared" si="3"/>
        <v>16.428009920965636</v>
      </c>
    </row>
    <row r="39" spans="1:9" x14ac:dyDescent="0.3">
      <c r="A39">
        <v>0.90538850000000004</v>
      </c>
      <c r="B39">
        <v>0.87408799999999998</v>
      </c>
      <c r="C39">
        <v>3.698169</v>
      </c>
      <c r="D39" s="8">
        <v>3.6743401000000002</v>
      </c>
      <c r="E39" s="9">
        <v>3.2124752999999999</v>
      </c>
      <c r="F39" s="10">
        <v>39.422629999999998</v>
      </c>
      <c r="G39" s="11">
        <v>39.422634000000002</v>
      </c>
      <c r="H39" s="1">
        <f t="shared" si="2"/>
        <v>39.422633275965467</v>
      </c>
      <c r="I39" s="1">
        <f t="shared" si="3"/>
        <v>24.84049787148788</v>
      </c>
    </row>
    <row r="40" spans="1:9" x14ac:dyDescent="0.3">
      <c r="A40">
        <v>0.22278870000000001</v>
      </c>
      <c r="B40">
        <v>2.1439349999999999</v>
      </c>
      <c r="C40">
        <v>2.52298</v>
      </c>
      <c r="D40" s="8">
        <v>2.7835464000000001</v>
      </c>
      <c r="E40" s="9">
        <v>2.9701092</v>
      </c>
      <c r="F40" s="10">
        <v>16.176290000000002</v>
      </c>
      <c r="G40" s="11">
        <v>16.176286999999999</v>
      </c>
      <c r="H40" s="1">
        <f t="shared" si="2"/>
        <v>16.176286927933919</v>
      </c>
      <c r="I40" s="1">
        <f t="shared" si="3"/>
        <v>19.494048229872298</v>
      </c>
    </row>
    <row r="41" spans="1:9" x14ac:dyDescent="0.3">
      <c r="A41">
        <v>2.1411210000000001</v>
      </c>
      <c r="B41">
        <v>5.43651E-2</v>
      </c>
      <c r="C41">
        <v>1.1645479999999999</v>
      </c>
      <c r="D41" s="8">
        <v>1.3507727</v>
      </c>
      <c r="E41" s="9">
        <v>2.2549610000000002</v>
      </c>
      <c r="F41" s="10">
        <v>3.8604080000000001</v>
      </c>
      <c r="G41" s="11">
        <v>3.8604075999999998</v>
      </c>
      <c r="H41" s="1">
        <f t="shared" si="2"/>
        <v>3.8604073152686533</v>
      </c>
      <c r="I41" s="1">
        <f t="shared" si="3"/>
        <v>9.5349214409591632</v>
      </c>
    </row>
    <row r="42" spans="1:9" x14ac:dyDescent="0.3">
      <c r="A42">
        <v>0.71217819999999998</v>
      </c>
      <c r="B42">
        <v>2.7895080000000001</v>
      </c>
      <c r="C42">
        <v>4.0922320000000001</v>
      </c>
      <c r="D42" s="8">
        <v>3.8704136999999998</v>
      </c>
      <c r="E42" s="9">
        <v>3.6712167999999998</v>
      </c>
      <c r="F42" s="10">
        <v>47.962220000000002</v>
      </c>
      <c r="G42" s="11">
        <v>47.962223999999999</v>
      </c>
      <c r="H42" s="1">
        <f t="shared" si="2"/>
        <v>47.962223949121004</v>
      </c>
      <c r="I42" s="1">
        <f t="shared" si="3"/>
        <v>39.299696649374788</v>
      </c>
    </row>
    <row r="43" spans="1:9" x14ac:dyDescent="0.3">
      <c r="A43">
        <v>0.72183339999999996</v>
      </c>
      <c r="B43">
        <v>1.9708669999999999</v>
      </c>
      <c r="C43">
        <v>4.0865660000000004</v>
      </c>
      <c r="D43" s="8">
        <v>3.8215278000000001</v>
      </c>
      <c r="E43" s="9">
        <v>3.5052298999999998</v>
      </c>
      <c r="F43" s="10">
        <v>45.673940000000002</v>
      </c>
      <c r="G43" s="11">
        <v>45.673937000000002</v>
      </c>
      <c r="H43" s="1">
        <f t="shared" si="2"/>
        <v>45.673935681489155</v>
      </c>
      <c r="I43" s="1">
        <f t="shared" si="3"/>
        <v>33.289096135941705</v>
      </c>
    </row>
    <row r="44" spans="1:9" x14ac:dyDescent="0.3">
      <c r="A44">
        <v>6.4037269999999999</v>
      </c>
      <c r="B44">
        <v>3.5687950000000002</v>
      </c>
      <c r="C44">
        <v>5.0959750000000001</v>
      </c>
      <c r="D44" s="8">
        <v>5.2892887999999996</v>
      </c>
      <c r="E44" s="9">
        <v>4.8715071999999999</v>
      </c>
      <c r="F44" s="10">
        <v>198.20240000000001</v>
      </c>
      <c r="G44" s="11">
        <v>198.20241999999999</v>
      </c>
      <c r="H44" s="1">
        <f t="shared" si="2"/>
        <v>198.20241371493219</v>
      </c>
      <c r="I44" s="1">
        <f t="shared" si="3"/>
        <v>130.51748467867472</v>
      </c>
    </row>
    <row r="45" spans="1:9" x14ac:dyDescent="0.3">
      <c r="A45">
        <v>1.7855049999999999</v>
      </c>
      <c r="B45">
        <v>0.58997359999999999</v>
      </c>
      <c r="C45">
        <v>2.983565</v>
      </c>
      <c r="D45" s="8">
        <v>3.6074293000000002</v>
      </c>
      <c r="E45" s="9">
        <v>3.3504491000000001</v>
      </c>
      <c r="F45" s="10">
        <v>36.87115</v>
      </c>
      <c r="G45" s="11">
        <v>36.871146000000003</v>
      </c>
      <c r="H45" s="1">
        <f t="shared" si="2"/>
        <v>36.871146223304692</v>
      </c>
      <c r="I45" s="1">
        <f t="shared" si="3"/>
        <v>28.515537096246756</v>
      </c>
    </row>
    <row r="46" spans="1:9" x14ac:dyDescent="0.3">
      <c r="A46">
        <v>0.64193730000000004</v>
      </c>
      <c r="B46">
        <v>0.43766870000000002</v>
      </c>
      <c r="C46">
        <v>2.9218700000000002</v>
      </c>
      <c r="D46" s="8">
        <v>3.1256651</v>
      </c>
      <c r="E46" s="9">
        <v>2.7000424000000001</v>
      </c>
      <c r="F46" s="10">
        <v>22.775040000000001</v>
      </c>
      <c r="G46" s="11">
        <v>22.775037000000001</v>
      </c>
      <c r="H46" s="1">
        <f t="shared" si="2"/>
        <v>22.775037734880609</v>
      </c>
      <c r="I46" s="1">
        <f t="shared" si="3"/>
        <v>14.880362638873253</v>
      </c>
    </row>
    <row r="47" spans="1:9" x14ac:dyDescent="0.3">
      <c r="A47">
        <v>1.07016</v>
      </c>
      <c r="B47">
        <v>0.81319229999999998</v>
      </c>
      <c r="C47">
        <v>3.7358899999999999</v>
      </c>
      <c r="D47" s="8">
        <v>3.7049032</v>
      </c>
      <c r="E47" s="9">
        <v>3.2586541000000002</v>
      </c>
      <c r="F47" s="10">
        <v>40.64611</v>
      </c>
      <c r="G47" s="11">
        <v>40.646112000000002</v>
      </c>
      <c r="H47" s="1">
        <f t="shared" si="2"/>
        <v>40.646112582742703</v>
      </c>
      <c r="I47" s="1">
        <f t="shared" si="3"/>
        <v>26.014500653572362</v>
      </c>
    </row>
    <row r="48" spans="1:9" x14ac:dyDescent="0.3">
      <c r="A48">
        <v>0.1591851</v>
      </c>
      <c r="B48">
        <v>3.8589479999999998</v>
      </c>
      <c r="C48">
        <v>2.7707389999999998</v>
      </c>
      <c r="D48" s="8">
        <v>2.4708773000000002</v>
      </c>
      <c r="E48" s="9">
        <v>3.0971473</v>
      </c>
      <c r="F48" s="10">
        <v>11.83282</v>
      </c>
      <c r="G48" s="11">
        <v>11.832824</v>
      </c>
      <c r="H48" s="1">
        <f t="shared" si="2"/>
        <v>11.83282323520444</v>
      </c>
      <c r="I48" s="1">
        <f t="shared" si="3"/>
        <v>22.134717422318573</v>
      </c>
    </row>
    <row r="49" spans="1:9" x14ac:dyDescent="0.3">
      <c r="A49">
        <v>1.157985</v>
      </c>
      <c r="B49">
        <v>4.1086929999999997</v>
      </c>
      <c r="C49">
        <v>4.2064789999999999</v>
      </c>
      <c r="D49" s="8">
        <v>4.3419340999999996</v>
      </c>
      <c r="E49" s="9">
        <v>4.1021793999999998</v>
      </c>
      <c r="F49" s="10">
        <v>76.856039999999993</v>
      </c>
      <c r="G49" s="11">
        <v>76.856043</v>
      </c>
      <c r="H49" s="1">
        <f t="shared" si="2"/>
        <v>76.856042954258768</v>
      </c>
      <c r="I49" s="1">
        <f t="shared" si="3"/>
        <v>60.471936625989443</v>
      </c>
    </row>
    <row r="50" spans="1:9" x14ac:dyDescent="0.3">
      <c r="A50">
        <v>0.46323959999999997</v>
      </c>
      <c r="B50">
        <v>8.2320259999999994</v>
      </c>
      <c r="C50">
        <v>3.451775</v>
      </c>
      <c r="D50" s="8">
        <v>3.5341309999999999</v>
      </c>
      <c r="E50" s="9">
        <v>3.9977995000000002</v>
      </c>
      <c r="F50" s="10">
        <v>34.265219999999999</v>
      </c>
      <c r="G50" s="11">
        <v>34.265227000000003</v>
      </c>
      <c r="H50" s="1">
        <f t="shared" si="2"/>
        <v>34.265225291820869</v>
      </c>
      <c r="I50" s="1">
        <f t="shared" si="3"/>
        <v>54.478138894677905</v>
      </c>
    </row>
    <row r="51" spans="1:9" x14ac:dyDescent="0.3">
      <c r="A51">
        <v>0.91698780000000002</v>
      </c>
      <c r="B51">
        <v>12.28035</v>
      </c>
      <c r="C51">
        <v>2.9212639999999999</v>
      </c>
      <c r="D51" s="8">
        <v>4.2102763000000003</v>
      </c>
      <c r="E51" s="9">
        <v>4.5316413999999998</v>
      </c>
      <c r="F51" s="10">
        <v>67.375150000000005</v>
      </c>
      <c r="G51" s="11">
        <v>67.375156000000004</v>
      </c>
      <c r="H51" s="1">
        <f t="shared" si="2"/>
        <v>67.375152993358995</v>
      </c>
      <c r="I51" s="1">
        <f t="shared" si="3"/>
        <v>92.910940007444395</v>
      </c>
    </row>
    <row r="52" spans="1:9" x14ac:dyDescent="0.3">
      <c r="A52">
        <v>0.77163870000000001</v>
      </c>
      <c r="B52">
        <v>0.39162530000000001</v>
      </c>
      <c r="C52">
        <v>3.9013119999999999</v>
      </c>
      <c r="D52" s="8">
        <v>3.1057774</v>
      </c>
      <c r="E52" s="9">
        <v>2.7351312000000001</v>
      </c>
      <c r="F52" s="10">
        <v>22.32657</v>
      </c>
      <c r="G52" s="11">
        <v>22.326568999999999</v>
      </c>
      <c r="H52" s="1">
        <f t="shared" si="2"/>
        <v>22.326568905151163</v>
      </c>
      <c r="I52" s="1">
        <f t="shared" si="3"/>
        <v>15.411765326901262</v>
      </c>
    </row>
    <row r="53" spans="1:9" x14ac:dyDescent="0.3">
      <c r="A53">
        <v>0.98290460000000002</v>
      </c>
      <c r="B53">
        <v>8.19357E-2</v>
      </c>
      <c r="C53">
        <v>2.4288310000000002</v>
      </c>
      <c r="D53" s="8">
        <v>1.7439895999999999</v>
      </c>
      <c r="E53" s="9">
        <v>2.0766648999999999</v>
      </c>
      <c r="F53" s="10">
        <v>5.7201190000000004</v>
      </c>
      <c r="G53" s="11">
        <v>5.7201192000000001</v>
      </c>
      <c r="H53" s="1">
        <f t="shared" si="2"/>
        <v>5.7201189463961555</v>
      </c>
      <c r="I53" s="1">
        <f t="shared" si="3"/>
        <v>7.9778176769942766</v>
      </c>
    </row>
    <row r="54" spans="1:9" x14ac:dyDescent="0.3">
      <c r="A54">
        <v>0.66167189999999998</v>
      </c>
      <c r="B54">
        <v>1.3893869999999999</v>
      </c>
      <c r="C54">
        <v>3.3070300000000001</v>
      </c>
      <c r="D54" s="8">
        <v>3.6707581999999999</v>
      </c>
      <c r="E54" s="9">
        <v>3.2888221</v>
      </c>
      <c r="F54" s="10">
        <v>39.281680000000001</v>
      </c>
      <c r="G54" s="11">
        <v>39.281675999999997</v>
      </c>
      <c r="H54" s="1">
        <f t="shared" si="2"/>
        <v>39.281677940497126</v>
      </c>
      <c r="I54" s="1">
        <f t="shared" si="3"/>
        <v>26.811264061033246</v>
      </c>
    </row>
    <row r="55" spans="1:9" x14ac:dyDescent="0.3">
      <c r="A55">
        <v>0.49552249999999998</v>
      </c>
      <c r="B55">
        <v>7.2702980000000004</v>
      </c>
      <c r="C55">
        <v>2.869548</v>
      </c>
      <c r="D55" s="8">
        <v>3.5972442</v>
      </c>
      <c r="E55" s="9">
        <v>3.9691380000000001</v>
      </c>
      <c r="F55" s="10">
        <v>36.497520000000002</v>
      </c>
      <c r="G55" s="11">
        <v>36.497517999999999</v>
      </c>
      <c r="H55" s="1">
        <f t="shared" si="2"/>
        <v>36.497515873058255</v>
      </c>
      <c r="I55" s="1">
        <f t="shared" si="3"/>
        <v>52.938877853356317</v>
      </c>
    </row>
    <row r="56" spans="1:9" x14ac:dyDescent="0.3">
      <c r="A56">
        <v>2.003288</v>
      </c>
      <c r="B56">
        <v>3.972791</v>
      </c>
      <c r="C56">
        <v>5.2600790000000002</v>
      </c>
      <c r="D56" s="8">
        <v>4.7622264000000003</v>
      </c>
      <c r="E56" s="9">
        <v>4.3544650000000003</v>
      </c>
      <c r="F56" s="10">
        <v>117.0061</v>
      </c>
      <c r="G56" s="11">
        <v>117.00614</v>
      </c>
      <c r="H56" s="1">
        <f t="shared" si="2"/>
        <v>117.00613858969234</v>
      </c>
      <c r="I56" s="1">
        <f t="shared" si="3"/>
        <v>77.825177727001886</v>
      </c>
    </row>
    <row r="57" spans="1:9" x14ac:dyDescent="0.3">
      <c r="A57">
        <v>6.9992590000000003</v>
      </c>
      <c r="B57">
        <v>0.1600463</v>
      </c>
      <c r="C57">
        <v>2.1012279999999999</v>
      </c>
      <c r="D57" s="8">
        <v>2.4310662999999999</v>
      </c>
      <c r="E57" s="9">
        <v>3.3727203000000001</v>
      </c>
      <c r="F57" s="10">
        <v>11.371</v>
      </c>
      <c r="G57" s="11">
        <v>11.371001</v>
      </c>
      <c r="H57" s="1">
        <f t="shared" si="2"/>
        <v>11.371000515759167</v>
      </c>
      <c r="I57" s="1">
        <f t="shared" si="3"/>
        <v>29.157737063595413</v>
      </c>
    </row>
    <row r="58" spans="1:9" x14ac:dyDescent="0.3">
      <c r="A58">
        <v>1.152298</v>
      </c>
      <c r="B58">
        <v>0.72742680000000004</v>
      </c>
      <c r="C58">
        <v>4.0401540000000002</v>
      </c>
      <c r="D58" s="8">
        <v>3.6600288000000001</v>
      </c>
      <c r="E58" s="9">
        <v>3.2395727000000001</v>
      </c>
      <c r="F58" s="10">
        <v>38.862459999999999</v>
      </c>
      <c r="G58" s="11">
        <v>38.862461000000003</v>
      </c>
      <c r="H58" s="1">
        <f t="shared" si="2"/>
        <v>38.862462094123892</v>
      </c>
      <c r="I58" s="1">
        <f t="shared" si="3"/>
        <v>25.522813518757896</v>
      </c>
    </row>
    <row r="59" spans="1:9" x14ac:dyDescent="0.3">
      <c r="A59">
        <v>2.0012249999999998</v>
      </c>
      <c r="B59">
        <v>6.2498400000000003E-2</v>
      </c>
      <c r="C59">
        <v>1.431568</v>
      </c>
      <c r="D59" s="8">
        <v>1.4888299</v>
      </c>
      <c r="E59" s="9">
        <v>2.2910664999999999</v>
      </c>
      <c r="F59" s="10">
        <v>4.4319069999999998</v>
      </c>
      <c r="G59" s="11">
        <v>4.4319069999999998</v>
      </c>
      <c r="H59" s="1">
        <f t="shared" si="2"/>
        <v>4.4319067098416935</v>
      </c>
      <c r="I59" s="1">
        <f t="shared" si="3"/>
        <v>9.8854749201940866</v>
      </c>
    </row>
    <row r="60" spans="1:9" x14ac:dyDescent="0.3">
      <c r="A60">
        <v>1.2947390000000001</v>
      </c>
      <c r="B60">
        <v>4.8349640000000003</v>
      </c>
      <c r="C60">
        <v>3.9465859999999999</v>
      </c>
      <c r="D60" s="8">
        <v>4.4613205999999996</v>
      </c>
      <c r="E60" s="9">
        <v>4.2378324000000003</v>
      </c>
      <c r="F60" s="10">
        <v>86.601799999999997</v>
      </c>
      <c r="G60" s="11">
        <v>86.601798000000002</v>
      </c>
      <c r="H60" s="1">
        <f t="shared" si="2"/>
        <v>86.601799950482842</v>
      </c>
      <c r="I60" s="1">
        <f t="shared" si="3"/>
        <v>69.257566317400475</v>
      </c>
    </row>
    <row r="61" spans="1:9" x14ac:dyDescent="0.3">
      <c r="A61">
        <v>3.2803360000000001</v>
      </c>
      <c r="B61">
        <v>0.269899</v>
      </c>
      <c r="C61">
        <v>3.0511659999999998</v>
      </c>
      <c r="D61" s="8">
        <v>2.9364764000000001</v>
      </c>
      <c r="E61" s="9">
        <v>3.2604209000000002</v>
      </c>
      <c r="F61" s="10">
        <v>18.849309999999999</v>
      </c>
      <c r="G61" s="11">
        <v>18.849311</v>
      </c>
      <c r="H61" s="1">
        <f t="shared" si="2"/>
        <v>18.849311725663593</v>
      </c>
      <c r="I61" s="1">
        <f t="shared" si="3"/>
        <v>26.06050370045185</v>
      </c>
    </row>
    <row r="62" spans="1:9" x14ac:dyDescent="0.3">
      <c r="A62">
        <v>1.6735530000000001</v>
      </c>
      <c r="B62">
        <v>0.15039150000000001</v>
      </c>
      <c r="C62">
        <v>1.7576350000000001</v>
      </c>
      <c r="D62" s="8">
        <v>2.3490167999999998</v>
      </c>
      <c r="E62" s="9">
        <v>2.6395810000000002</v>
      </c>
      <c r="F62" s="10">
        <v>10.47527</v>
      </c>
      <c r="G62" s="11">
        <v>10.475266</v>
      </c>
      <c r="H62" s="1">
        <f t="shared" si="2"/>
        <v>10.475265379020655</v>
      </c>
      <c r="I62" s="1">
        <f t="shared" si="3"/>
        <v>14.007333305336211</v>
      </c>
    </row>
    <row r="63" spans="1:9" x14ac:dyDescent="0.3">
      <c r="A63">
        <v>1.956725</v>
      </c>
      <c r="B63">
        <v>0.94958480000000001</v>
      </c>
      <c r="C63">
        <v>4.2314439999999998</v>
      </c>
      <c r="D63" s="8">
        <v>4.0031746999999998</v>
      </c>
      <c r="E63" s="9">
        <v>3.6318559000000001</v>
      </c>
      <c r="F63" s="10">
        <v>54.77176</v>
      </c>
      <c r="G63" s="11">
        <v>54.771756000000003</v>
      </c>
      <c r="H63" s="1">
        <f t="shared" si="2"/>
        <v>54.771758211183531</v>
      </c>
      <c r="I63" s="1">
        <f t="shared" si="3"/>
        <v>37.782872822088663</v>
      </c>
    </row>
    <row r="64" spans="1:9" x14ac:dyDescent="0.3">
      <c r="A64">
        <v>0.74642240000000004</v>
      </c>
      <c r="B64">
        <v>0.416937</v>
      </c>
      <c r="C64">
        <v>3.9880849999999999</v>
      </c>
      <c r="D64" s="8">
        <v>3.1415676000000001</v>
      </c>
      <c r="E64" s="9">
        <v>2.7499416999999999</v>
      </c>
      <c r="F64" s="10">
        <v>23.14011</v>
      </c>
      <c r="G64" s="11">
        <v>23.140111999999998</v>
      </c>
      <c r="H64" s="1">
        <f t="shared" si="2"/>
        <v>23.140112882620961</v>
      </c>
      <c r="I64" s="1">
        <f t="shared" si="3"/>
        <v>15.641719945332598</v>
      </c>
    </row>
    <row r="65" spans="1:9" x14ac:dyDescent="0.3">
      <c r="A65">
        <v>0.1329843</v>
      </c>
      <c r="B65">
        <v>2.1331349999999998</v>
      </c>
      <c r="C65">
        <v>2.4575300000000002</v>
      </c>
      <c r="D65" s="8">
        <v>2.2839806</v>
      </c>
      <c r="E65" s="9">
        <v>2.7143644</v>
      </c>
      <c r="F65" s="10">
        <v>9.8156759999999998</v>
      </c>
      <c r="G65" s="11">
        <v>9.8156756000000005</v>
      </c>
      <c r="H65" s="1">
        <f t="shared" si="2"/>
        <v>9.8156750230566825</v>
      </c>
      <c r="I65" s="1">
        <f t="shared" si="3"/>
        <v>15.095012632123167</v>
      </c>
    </row>
    <row r="66" spans="1:9" x14ac:dyDescent="0.3">
      <c r="A66">
        <v>0.1819105</v>
      </c>
      <c r="B66">
        <v>0.54983070000000001</v>
      </c>
      <c r="C66">
        <v>1.932294</v>
      </c>
      <c r="D66" s="8">
        <v>2.4634789000000001</v>
      </c>
      <c r="E66" s="9">
        <v>2.1945407000000001</v>
      </c>
      <c r="F66" s="10">
        <v>11.7456</v>
      </c>
      <c r="G66" s="11">
        <v>11.745602999999999</v>
      </c>
      <c r="H66" s="1">
        <f t="shared" ref="H66:H101" si="4">EXP(D66)</f>
        <v>11.745602321231715</v>
      </c>
      <c r="I66" s="1">
        <f t="shared" ref="I66:I101" si="5">EXP(E66)</f>
        <v>8.975877489383727</v>
      </c>
    </row>
    <row r="67" spans="1:9" x14ac:dyDescent="0.3">
      <c r="A67">
        <v>0.14570459999999999</v>
      </c>
      <c r="B67">
        <v>3.3157779999999999</v>
      </c>
      <c r="C67">
        <v>2.3367830000000001</v>
      </c>
      <c r="D67" s="8">
        <v>2.3815506000000002</v>
      </c>
      <c r="E67" s="9">
        <v>2.9783498000000002</v>
      </c>
      <c r="F67" s="10">
        <v>10.821669999999999</v>
      </c>
      <c r="G67" s="11">
        <v>10.821669999999999</v>
      </c>
      <c r="H67" s="1">
        <f t="shared" si="4"/>
        <v>10.821669942468555</v>
      </c>
      <c r="I67" s="1">
        <f t="shared" si="5"/>
        <v>19.655354601533695</v>
      </c>
    </row>
    <row r="68" spans="1:9" x14ac:dyDescent="0.3">
      <c r="A68">
        <v>0.32396609999999998</v>
      </c>
      <c r="B68">
        <v>0.19042510000000001</v>
      </c>
      <c r="C68">
        <v>2.2440560000000001</v>
      </c>
      <c r="D68" s="8">
        <v>2.3425509999999998</v>
      </c>
      <c r="E68" s="9">
        <v>1.95096</v>
      </c>
      <c r="F68" s="10">
        <v>10.40775</v>
      </c>
      <c r="G68" s="11">
        <v>10.407753</v>
      </c>
      <c r="H68" s="1">
        <f t="shared" si="4"/>
        <v>10.407752904417379</v>
      </c>
      <c r="I68" s="1">
        <f t="shared" si="5"/>
        <v>7.0354383605225674</v>
      </c>
    </row>
    <row r="69" spans="1:9" x14ac:dyDescent="0.3">
      <c r="A69">
        <v>1.7305969999999999</v>
      </c>
      <c r="B69">
        <v>4.754823</v>
      </c>
      <c r="C69">
        <v>4.3524539999999998</v>
      </c>
      <c r="D69" s="8">
        <v>4.6972676</v>
      </c>
      <c r="E69" s="9">
        <v>4.3719296999999999</v>
      </c>
      <c r="F69" s="10">
        <v>109.6472</v>
      </c>
      <c r="G69" s="11">
        <v>109.64716</v>
      </c>
      <c r="H69" s="1">
        <f t="shared" si="4"/>
        <v>109.64716285787917</v>
      </c>
      <c r="I69" s="1">
        <f t="shared" si="5"/>
        <v>79.196309459413968</v>
      </c>
    </row>
    <row r="70" spans="1:9" x14ac:dyDescent="0.3">
      <c r="A70">
        <v>0.5767582</v>
      </c>
      <c r="B70">
        <v>0.76639959999999996</v>
      </c>
      <c r="C70">
        <v>3.8764850000000002</v>
      </c>
      <c r="D70" s="8">
        <v>3.3750116000000001</v>
      </c>
      <c r="E70" s="9">
        <v>2.9258430999999998</v>
      </c>
      <c r="F70" s="10">
        <v>29.224620000000002</v>
      </c>
      <c r="G70" s="11">
        <v>29.224623000000001</v>
      </c>
      <c r="H70" s="1">
        <f t="shared" si="4"/>
        <v>29.224622784893022</v>
      </c>
      <c r="I70" s="1">
        <f t="shared" si="5"/>
        <v>18.649943190511291</v>
      </c>
    </row>
    <row r="71" spans="1:9" x14ac:dyDescent="0.3">
      <c r="A71">
        <v>1.9849209999999999</v>
      </c>
      <c r="B71">
        <v>0.36432530000000002</v>
      </c>
      <c r="C71">
        <v>3.2439819999999999</v>
      </c>
      <c r="D71" s="8">
        <v>3.1958964999999999</v>
      </c>
      <c r="E71" s="9">
        <v>3.1629223</v>
      </c>
      <c r="F71" s="10">
        <v>24.43207</v>
      </c>
      <c r="G71" s="11">
        <v>24.432068999999998</v>
      </c>
      <c r="H71" s="1">
        <f t="shared" si="4"/>
        <v>24.432067225320093</v>
      </c>
      <c r="I71" s="1">
        <f t="shared" si="5"/>
        <v>23.639577024188171</v>
      </c>
    </row>
    <row r="72" spans="1:9" x14ac:dyDescent="0.3">
      <c r="A72">
        <v>0.1280106</v>
      </c>
      <c r="B72">
        <v>1.3781399999999999</v>
      </c>
      <c r="C72">
        <v>2.2558370000000001</v>
      </c>
      <c r="D72" s="8">
        <v>2.2340605</v>
      </c>
      <c r="E72" s="9">
        <v>2.4786115</v>
      </c>
      <c r="F72" s="10">
        <v>9.3377049999999997</v>
      </c>
      <c r="G72" s="11">
        <v>9.3377049000000003</v>
      </c>
      <c r="H72" s="1">
        <f t="shared" si="4"/>
        <v>9.3377049560890253</v>
      </c>
      <c r="I72" s="1">
        <f t="shared" si="5"/>
        <v>11.924695477853493</v>
      </c>
    </row>
    <row r="73" spans="1:9" x14ac:dyDescent="0.3">
      <c r="A73">
        <v>1.54789</v>
      </c>
      <c r="B73">
        <v>0.4813944</v>
      </c>
      <c r="C73">
        <v>3.0110109999999999</v>
      </c>
      <c r="D73" s="8">
        <v>3.4138126</v>
      </c>
      <c r="E73" s="9">
        <v>3.1793111000000001</v>
      </c>
      <c r="F73" s="10">
        <v>30.380849999999999</v>
      </c>
      <c r="G73" s="11">
        <v>30.380852999999998</v>
      </c>
      <c r="H73" s="1">
        <f t="shared" si="4"/>
        <v>30.380853776044205</v>
      </c>
      <c r="I73" s="1">
        <f t="shared" si="5"/>
        <v>24.030193448325143</v>
      </c>
    </row>
    <row r="74" spans="1:9" x14ac:dyDescent="0.3">
      <c r="A74">
        <v>0.1599891</v>
      </c>
      <c r="B74">
        <v>6.8384179999999999</v>
      </c>
      <c r="C74">
        <v>2.481992</v>
      </c>
      <c r="D74" s="8">
        <v>2.4809299999999999</v>
      </c>
      <c r="E74" s="9">
        <v>3.3838889000000001</v>
      </c>
      <c r="F74" s="10">
        <v>11.95237</v>
      </c>
      <c r="G74" s="11">
        <v>11.952375</v>
      </c>
      <c r="H74" s="1">
        <f t="shared" si="4"/>
        <v>11.952374959358711</v>
      </c>
      <c r="I74" s="1">
        <f t="shared" si="5"/>
        <v>29.485213488316884</v>
      </c>
    </row>
    <row r="75" spans="1:9" x14ac:dyDescent="0.3">
      <c r="A75">
        <v>6.0491979999999996</v>
      </c>
      <c r="B75">
        <v>0.53163070000000001</v>
      </c>
      <c r="C75">
        <v>3.5346479999999998</v>
      </c>
      <c r="D75" s="8">
        <v>3.6124242</v>
      </c>
      <c r="E75" s="9">
        <v>3.8975681999999998</v>
      </c>
      <c r="F75" s="10">
        <v>37.055770000000003</v>
      </c>
      <c r="G75" s="11">
        <v>37.055774999999997</v>
      </c>
      <c r="H75" s="1">
        <f t="shared" si="4"/>
        <v>37.05577462792651</v>
      </c>
      <c r="I75" s="1">
        <f t="shared" si="5"/>
        <v>49.282458185886561</v>
      </c>
    </row>
    <row r="76" spans="1:9" x14ac:dyDescent="0.3">
      <c r="A76">
        <v>0.32856819999999998</v>
      </c>
      <c r="B76">
        <v>1.0767899999999999</v>
      </c>
      <c r="C76">
        <v>2.1856689999999999</v>
      </c>
      <c r="D76" s="8">
        <v>3.0692346000000001</v>
      </c>
      <c r="E76" s="9">
        <v>2.8186363999999999</v>
      </c>
      <c r="F76" s="10">
        <v>21.52542</v>
      </c>
      <c r="G76" s="11">
        <v>21.525421999999999</v>
      </c>
      <c r="H76" s="1">
        <f t="shared" si="4"/>
        <v>21.525420811108926</v>
      </c>
      <c r="I76" s="1">
        <f t="shared" si="5"/>
        <v>16.753989348955862</v>
      </c>
    </row>
    <row r="77" spans="1:9" x14ac:dyDescent="0.3">
      <c r="A77">
        <v>1.755015</v>
      </c>
      <c r="B77">
        <v>0.1642325</v>
      </c>
      <c r="C77">
        <v>1.7942549999999999</v>
      </c>
      <c r="D77" s="8">
        <v>2.4357296000000002</v>
      </c>
      <c r="E77" s="9">
        <v>2.7066485</v>
      </c>
      <c r="F77" s="10">
        <v>11.424149999999999</v>
      </c>
      <c r="G77" s="11">
        <v>11.424151</v>
      </c>
      <c r="H77" s="1">
        <f t="shared" si="4"/>
        <v>11.424150733851683</v>
      </c>
      <c r="I77" s="1">
        <f t="shared" si="5"/>
        <v>14.978989212329074</v>
      </c>
    </row>
    <row r="78" spans="1:9" x14ac:dyDescent="0.3">
      <c r="A78">
        <v>2.9171119999999999</v>
      </c>
      <c r="B78">
        <v>1.064924</v>
      </c>
      <c r="C78">
        <v>3.8293149999999998</v>
      </c>
      <c r="D78" s="8">
        <v>4.1803661999999999</v>
      </c>
      <c r="E78" s="9">
        <v>3.8847863999999999</v>
      </c>
      <c r="F78" s="10">
        <v>65.389790000000005</v>
      </c>
      <c r="G78" s="11">
        <v>65.389792</v>
      </c>
      <c r="H78" s="1">
        <f t="shared" si="4"/>
        <v>65.389794572852139</v>
      </c>
      <c r="I78" s="1">
        <f t="shared" si="5"/>
        <v>48.656548310715671</v>
      </c>
    </row>
    <row r="79" spans="1:9" x14ac:dyDescent="0.3">
      <c r="A79">
        <v>1.280446</v>
      </c>
      <c r="B79">
        <v>0.1196845</v>
      </c>
      <c r="C79">
        <v>1.514545</v>
      </c>
      <c r="D79" s="8">
        <v>2.1193447999999999</v>
      </c>
      <c r="E79" s="9">
        <v>2.3947129</v>
      </c>
      <c r="F79" s="10">
        <v>8.3256809999999994</v>
      </c>
      <c r="G79" s="11">
        <v>8.3256812</v>
      </c>
      <c r="H79" s="1">
        <f t="shared" si="4"/>
        <v>8.3256807142399492</v>
      </c>
      <c r="I79" s="1">
        <f t="shared" si="5"/>
        <v>10.965049541408996</v>
      </c>
    </row>
    <row r="80" spans="1:9" x14ac:dyDescent="0.3">
      <c r="A80">
        <v>0.64985470000000001</v>
      </c>
      <c r="B80">
        <v>0.93786740000000002</v>
      </c>
      <c r="C80">
        <v>2.9776359999999999</v>
      </c>
      <c r="D80" s="8">
        <v>3.5278573999999998</v>
      </c>
      <c r="E80" s="9">
        <v>3.0847180000000001</v>
      </c>
      <c r="F80" s="10">
        <v>34.050930000000001</v>
      </c>
      <c r="G80" s="11">
        <v>34.050933000000001</v>
      </c>
      <c r="H80" s="1">
        <f t="shared" si="4"/>
        <v>34.050931872873903</v>
      </c>
      <c r="I80" s="1">
        <f t="shared" si="5"/>
        <v>21.861301085838285</v>
      </c>
    </row>
    <row r="81" spans="1:9" x14ac:dyDescent="0.3">
      <c r="A81">
        <v>4.4230200000000002</v>
      </c>
      <c r="B81">
        <v>4.1196770000000003</v>
      </c>
      <c r="C81">
        <v>5.7031450000000001</v>
      </c>
      <c r="D81" s="8">
        <v>5.2413305000000001</v>
      </c>
      <c r="E81" s="9">
        <v>4.7612116999999996</v>
      </c>
      <c r="F81" s="10">
        <v>188.9213</v>
      </c>
      <c r="G81" s="11">
        <v>188.92129</v>
      </c>
      <c r="H81" s="1">
        <f t="shared" si="4"/>
        <v>188.92129504576482</v>
      </c>
      <c r="I81" s="1">
        <f t="shared" si="5"/>
        <v>116.8874726761982</v>
      </c>
    </row>
    <row r="82" spans="1:9" x14ac:dyDescent="0.3">
      <c r="A82">
        <v>0.17120959999999999</v>
      </c>
      <c r="B82">
        <v>2.2135950000000002</v>
      </c>
      <c r="C82">
        <v>2.663008</v>
      </c>
      <c r="D82" s="8">
        <v>2.5310431000000002</v>
      </c>
      <c r="E82" s="9">
        <v>2.8567575000000001</v>
      </c>
      <c r="F82" s="10">
        <v>12.566610000000001</v>
      </c>
      <c r="G82" s="11">
        <v>12.566608</v>
      </c>
      <c r="H82" s="1">
        <f t="shared" si="4"/>
        <v>12.566607530763561</v>
      </c>
      <c r="I82" s="1">
        <f t="shared" si="5"/>
        <v>17.404999629910488</v>
      </c>
    </row>
    <row r="83" spans="1:9" x14ac:dyDescent="0.3">
      <c r="A83">
        <v>2.5470660000000001</v>
      </c>
      <c r="B83">
        <v>0.90483880000000005</v>
      </c>
      <c r="C83">
        <v>3.516896</v>
      </c>
      <c r="D83" s="8">
        <v>4.0224880000000001</v>
      </c>
      <c r="E83" s="9">
        <v>3.7372768999999999</v>
      </c>
      <c r="F83" s="10">
        <v>55.839860000000002</v>
      </c>
      <c r="G83" s="11">
        <v>55.839863999999999</v>
      </c>
      <c r="H83" s="1">
        <f t="shared" si="4"/>
        <v>55.839862720090856</v>
      </c>
      <c r="I83" s="1">
        <f t="shared" si="5"/>
        <v>41.983509070455241</v>
      </c>
    </row>
    <row r="84" spans="1:9" x14ac:dyDescent="0.3">
      <c r="A84">
        <v>5.1532039999999997</v>
      </c>
      <c r="B84">
        <v>1.3321160000000001</v>
      </c>
      <c r="C84">
        <v>4.5257519999999998</v>
      </c>
      <c r="D84" s="8">
        <v>4.4575009000000003</v>
      </c>
      <c r="E84" s="9">
        <v>4.2752723000000001</v>
      </c>
      <c r="F84" s="10">
        <v>86.271640000000005</v>
      </c>
      <c r="G84" s="11">
        <v>86.271635000000003</v>
      </c>
      <c r="H84" s="1">
        <f t="shared" si="4"/>
        <v>86.271638016406612</v>
      </c>
      <c r="I84" s="1">
        <f t="shared" si="5"/>
        <v>71.899714936693741</v>
      </c>
    </row>
    <row r="85" spans="1:9" x14ac:dyDescent="0.3">
      <c r="A85">
        <v>0.16509850000000001</v>
      </c>
      <c r="B85">
        <v>6.3752100000000006E-2</v>
      </c>
      <c r="C85">
        <v>1.0496749999999999</v>
      </c>
      <c r="D85" s="8">
        <v>1.3538596000000001</v>
      </c>
      <c r="E85" s="9">
        <v>1.0764682999999999</v>
      </c>
      <c r="F85" s="10">
        <v>3.8723420000000002</v>
      </c>
      <c r="G85" s="11">
        <v>3.8723424999999998</v>
      </c>
      <c r="H85" s="1">
        <f t="shared" si="4"/>
        <v>3.8723424183676176</v>
      </c>
      <c r="I85" s="1">
        <f t="shared" si="5"/>
        <v>2.9342981690489562</v>
      </c>
    </row>
    <row r="86" spans="1:9" x14ac:dyDescent="0.3">
      <c r="A86">
        <v>1.664857</v>
      </c>
      <c r="B86">
        <v>1.852641</v>
      </c>
      <c r="C86">
        <v>4.2506320000000004</v>
      </c>
      <c r="D86" s="8">
        <v>4.3552391000000004</v>
      </c>
      <c r="E86" s="9">
        <v>3.8846348000000002</v>
      </c>
      <c r="F86" s="10">
        <v>77.885440000000003</v>
      </c>
      <c r="G86" s="11">
        <v>77.885446999999999</v>
      </c>
      <c r="H86" s="1">
        <f t="shared" si="4"/>
        <v>77.88544552072041</v>
      </c>
      <c r="I86" s="1">
        <f t="shared" si="5"/>
        <v>48.649172537089548</v>
      </c>
    </row>
    <row r="87" spans="1:9" x14ac:dyDescent="0.3">
      <c r="A87">
        <v>0.76132880000000003</v>
      </c>
      <c r="B87">
        <v>1.9085989999999999</v>
      </c>
      <c r="C87">
        <v>4.0769440000000001</v>
      </c>
      <c r="D87" s="8">
        <v>3.8559774999999998</v>
      </c>
      <c r="E87" s="9">
        <v>3.5154234999999998</v>
      </c>
      <c r="F87" s="10">
        <v>47.274810000000002</v>
      </c>
      <c r="G87" s="11">
        <v>47.274807000000003</v>
      </c>
      <c r="H87" s="1">
        <f t="shared" si="4"/>
        <v>47.274805485307922</v>
      </c>
      <c r="I87" s="1">
        <f t="shared" si="5"/>
        <v>33.630167284370295</v>
      </c>
    </row>
    <row r="88" spans="1:9" x14ac:dyDescent="0.3">
      <c r="A88">
        <v>0.15802140000000001</v>
      </c>
      <c r="B88">
        <v>2.8133249999999999</v>
      </c>
      <c r="C88">
        <v>4.347461</v>
      </c>
      <c r="D88" s="8">
        <v>2.4586530999999998</v>
      </c>
      <c r="E88" s="9">
        <v>2.9365334000000001</v>
      </c>
      <c r="F88" s="10">
        <v>11.68906</v>
      </c>
      <c r="G88" s="11">
        <v>11.689057</v>
      </c>
      <c r="H88" s="1">
        <f t="shared" si="4"/>
        <v>11.689056941633662</v>
      </c>
      <c r="I88" s="1">
        <f t="shared" si="5"/>
        <v>18.850386167053244</v>
      </c>
    </row>
    <row r="89" spans="1:9" x14ac:dyDescent="0.3">
      <c r="A89">
        <v>0.2629262</v>
      </c>
      <c r="B89">
        <v>5.5101400000000002E-2</v>
      </c>
      <c r="C89">
        <v>1.8832880000000001</v>
      </c>
      <c r="D89" s="8">
        <v>1.2952561</v>
      </c>
      <c r="E89" s="9">
        <v>1.232389</v>
      </c>
      <c r="F89" s="10">
        <v>3.6519309999999998</v>
      </c>
      <c r="G89" s="11">
        <v>3.6519309999999998</v>
      </c>
      <c r="H89" s="1">
        <f t="shared" si="4"/>
        <v>3.6519311139497908</v>
      </c>
      <c r="I89" s="1">
        <f t="shared" si="5"/>
        <v>3.4294126244587284</v>
      </c>
    </row>
    <row r="90" spans="1:9" x14ac:dyDescent="0.3">
      <c r="A90">
        <v>0.1573688</v>
      </c>
      <c r="B90">
        <v>0.62389799999999995</v>
      </c>
      <c r="C90">
        <v>2.2242540000000002</v>
      </c>
      <c r="D90" s="8">
        <v>2.3623487000000001</v>
      </c>
      <c r="E90" s="9">
        <v>2.1862045000000001</v>
      </c>
      <c r="F90" s="10">
        <v>10.61586</v>
      </c>
      <c r="G90" s="11">
        <v>10.615856000000001</v>
      </c>
      <c r="H90" s="1">
        <f t="shared" si="4"/>
        <v>10.615855654911849</v>
      </c>
      <c r="I90" s="1">
        <f t="shared" si="5"/>
        <v>8.9013637915105868</v>
      </c>
    </row>
    <row r="91" spans="1:9" x14ac:dyDescent="0.3">
      <c r="A91">
        <v>0.83347510000000002</v>
      </c>
      <c r="B91">
        <v>6.6752800000000001E-2</v>
      </c>
      <c r="C91">
        <v>1.3609450000000001</v>
      </c>
      <c r="D91" s="8">
        <v>1.5401746000000001</v>
      </c>
      <c r="E91" s="9">
        <v>1.8939119</v>
      </c>
      <c r="F91" s="10">
        <v>4.6654049999999998</v>
      </c>
      <c r="G91" s="11">
        <v>4.6654049999999998</v>
      </c>
      <c r="H91" s="1">
        <f t="shared" si="4"/>
        <v>4.6654047795539695</v>
      </c>
      <c r="I91" s="1">
        <f t="shared" si="5"/>
        <v>6.6453137034667611</v>
      </c>
    </row>
    <row r="92" spans="1:9" x14ac:dyDescent="0.3">
      <c r="A92">
        <v>0.21208170000000001</v>
      </c>
      <c r="B92">
        <v>1.6609830000000001</v>
      </c>
      <c r="C92">
        <v>2.7729910000000002</v>
      </c>
      <c r="D92" s="8">
        <v>2.7237922000000001</v>
      </c>
      <c r="E92" s="9">
        <v>2.8191290000000002</v>
      </c>
      <c r="F92" s="10">
        <v>15.238</v>
      </c>
      <c r="G92" s="11">
        <v>15.237999</v>
      </c>
      <c r="H92" s="1">
        <f t="shared" si="4"/>
        <v>15.237998353521727</v>
      </c>
      <c r="I92" s="1">
        <f t="shared" si="5"/>
        <v>16.762244397160607</v>
      </c>
    </row>
    <row r="93" spans="1:9" x14ac:dyDescent="0.3">
      <c r="A93">
        <v>5.4846700000000004</v>
      </c>
      <c r="B93">
        <v>1.7617119999999999</v>
      </c>
      <c r="C93">
        <v>4.7484529999999996</v>
      </c>
      <c r="D93" s="8">
        <v>4.7060433000000002</v>
      </c>
      <c r="E93" s="9">
        <v>4.4447397999999998</v>
      </c>
      <c r="F93" s="10">
        <v>110.61360000000001</v>
      </c>
      <c r="G93" s="11">
        <v>110.61363</v>
      </c>
      <c r="H93" s="1">
        <f t="shared" si="4"/>
        <v>110.61362796638113</v>
      </c>
      <c r="I93" s="1">
        <f t="shared" si="5"/>
        <v>85.177711713047117</v>
      </c>
    </row>
    <row r="94" spans="1:9" x14ac:dyDescent="0.3">
      <c r="A94">
        <v>0.21725079999999999</v>
      </c>
      <c r="B94">
        <v>0.3323506</v>
      </c>
      <c r="C94">
        <v>1.994157</v>
      </c>
      <c r="D94" s="8">
        <v>2.4544573000000001</v>
      </c>
      <c r="E94" s="9">
        <v>2.0315555999999999</v>
      </c>
      <c r="F94" s="10">
        <v>11.64011</v>
      </c>
      <c r="G94" s="11">
        <v>11.640114000000001</v>
      </c>
      <c r="H94" s="1">
        <f t="shared" si="4"/>
        <v>11.640114744155241</v>
      </c>
      <c r="I94" s="1">
        <f t="shared" si="5"/>
        <v>7.6259400489295031</v>
      </c>
    </row>
    <row r="95" spans="1:9" x14ac:dyDescent="0.3">
      <c r="A95">
        <v>0.98932500000000001</v>
      </c>
      <c r="B95">
        <v>0.28266790000000003</v>
      </c>
      <c r="C95">
        <v>3.231169</v>
      </c>
      <c r="D95" s="8">
        <v>2.8939626000000001</v>
      </c>
      <c r="E95" s="9">
        <v>2.6951076</v>
      </c>
      <c r="F95" s="10">
        <v>18.06475</v>
      </c>
      <c r="G95" s="11">
        <v>18.064751999999999</v>
      </c>
      <c r="H95" s="1">
        <f t="shared" si="4"/>
        <v>18.064751344219491</v>
      </c>
      <c r="I95" s="1">
        <f t="shared" si="5"/>
        <v>14.807111912816026</v>
      </c>
    </row>
    <row r="96" spans="1:9" x14ac:dyDescent="0.3">
      <c r="A96">
        <v>1.4753309999999999</v>
      </c>
      <c r="B96">
        <v>1.330708</v>
      </c>
      <c r="C96">
        <v>4.571402</v>
      </c>
      <c r="D96" s="8">
        <v>4.1257960999999996</v>
      </c>
      <c r="E96" s="9">
        <v>3.6609186999999999</v>
      </c>
      <c r="F96" s="10">
        <v>61.917079999999999</v>
      </c>
      <c r="G96" s="11">
        <v>61.917082000000001</v>
      </c>
      <c r="H96" s="1">
        <f t="shared" si="4"/>
        <v>61.917081823657568</v>
      </c>
      <c r="I96" s="1">
        <f t="shared" si="5"/>
        <v>38.897061191726607</v>
      </c>
    </row>
    <row r="97" spans="1:9" x14ac:dyDescent="0.3">
      <c r="A97">
        <v>0.2614668</v>
      </c>
      <c r="B97">
        <v>0.40239160000000002</v>
      </c>
      <c r="C97">
        <v>2.7374679999999998</v>
      </c>
      <c r="D97" s="8">
        <v>2.6419374000000002</v>
      </c>
      <c r="E97" s="9">
        <v>2.2174858</v>
      </c>
      <c r="F97" s="10">
        <v>14.040380000000001</v>
      </c>
      <c r="G97" s="11">
        <v>14.040379</v>
      </c>
      <c r="H97" s="1">
        <f t="shared" si="4"/>
        <v>14.040379104806943</v>
      </c>
      <c r="I97" s="1">
        <f t="shared" si="5"/>
        <v>9.1842108709437316</v>
      </c>
    </row>
    <row r="98" spans="1:9" x14ac:dyDescent="0.3">
      <c r="A98">
        <v>0.63293529999999998</v>
      </c>
      <c r="B98">
        <v>3.8017850000000002</v>
      </c>
      <c r="C98">
        <v>3.6197680000000001</v>
      </c>
      <c r="D98" s="8">
        <v>3.7987628999999998</v>
      </c>
      <c r="E98" s="9">
        <v>3.7671473</v>
      </c>
      <c r="F98" s="10">
        <v>44.645919999999997</v>
      </c>
      <c r="G98" s="11">
        <v>44.645918000000002</v>
      </c>
      <c r="H98" s="1">
        <f t="shared" si="4"/>
        <v>44.645918849576368</v>
      </c>
      <c r="I98" s="1">
        <f t="shared" si="5"/>
        <v>43.256490868425495</v>
      </c>
    </row>
    <row r="99" spans="1:9" x14ac:dyDescent="0.3">
      <c r="A99">
        <v>0.2557932</v>
      </c>
      <c r="B99">
        <v>0.33532060000000002</v>
      </c>
      <c r="C99">
        <v>2.292713</v>
      </c>
      <c r="D99" s="8">
        <v>2.5562333000000002</v>
      </c>
      <c r="E99" s="9">
        <v>2.1161273</v>
      </c>
      <c r="F99" s="10">
        <v>12.887180000000001</v>
      </c>
      <c r="G99" s="11">
        <v>12.887184</v>
      </c>
      <c r="H99" s="1">
        <f t="shared" si="4"/>
        <v>12.887183624224505</v>
      </c>
      <c r="I99" s="1">
        <f t="shared" si="5"/>
        <v>8.2989358853578992</v>
      </c>
    </row>
    <row r="100" spans="1:9" x14ac:dyDescent="0.3">
      <c r="A100">
        <v>2.72437</v>
      </c>
      <c r="B100">
        <v>31.5595</v>
      </c>
      <c r="C100">
        <v>5.0262710000000004</v>
      </c>
      <c r="D100" s="8">
        <v>5.2946077000000002</v>
      </c>
      <c r="E100" s="9">
        <v>5.5349918999999996</v>
      </c>
      <c r="F100" s="10">
        <v>199.2594</v>
      </c>
      <c r="G100" s="11">
        <v>199.25944000000001</v>
      </c>
      <c r="H100" s="1">
        <f t="shared" si="4"/>
        <v>199.25944115285805</v>
      </c>
      <c r="I100" s="1">
        <f t="shared" si="5"/>
        <v>253.40573504232214</v>
      </c>
    </row>
    <row r="101" spans="1:9" x14ac:dyDescent="0.3">
      <c r="A101">
        <v>0.94686499999999996</v>
      </c>
      <c r="B101">
        <v>3.80443</v>
      </c>
      <c r="C101">
        <v>3.3637039999999998</v>
      </c>
      <c r="D101" s="8">
        <v>4.1587310000000004</v>
      </c>
      <c r="E101" s="9">
        <v>3.9651706999999998</v>
      </c>
      <c r="F101" s="10">
        <v>63.990259999999999</v>
      </c>
      <c r="G101" s="11">
        <v>63.990265999999998</v>
      </c>
      <c r="H101" s="1">
        <f t="shared" si="4"/>
        <v>63.990267405082655</v>
      </c>
      <c r="I101" s="1">
        <f t="shared" si="5"/>
        <v>52.72926950777034</v>
      </c>
    </row>
    <row r="103" spans="1:9" x14ac:dyDescent="0.3">
      <c r="E103" s="1"/>
      <c r="G103" s="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71304F34A4974EB16A335B48994640" ma:contentTypeVersion="4" ma:contentTypeDescription="Create a new document." ma:contentTypeScope="" ma:versionID="89a14a50049fd2af1703934c47fb5a32">
  <xsd:schema xmlns:xsd="http://www.w3.org/2001/XMLSchema" xmlns:xs="http://www.w3.org/2001/XMLSchema" xmlns:p="http://schemas.microsoft.com/office/2006/metadata/properties" xmlns:ns3="7e19eaff-87d4-4d83-918d-3b90d0878bc5" targetNamespace="http://schemas.microsoft.com/office/2006/metadata/properties" ma:root="true" ma:fieldsID="86bf67aa38189bb001d245cae606ef31" ns3:_="">
    <xsd:import namespace="7e19eaff-87d4-4d83-918d-3b90d0878bc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19eaff-87d4-4d83-918d-3b90d0878b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e19eaff-87d4-4d83-918d-3b90d0878b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027693E-5551-4210-BA29-DF5F4A326E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19eaff-87d4-4d83-918d-3b90d0878b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9EA51D-AA1B-44AB-8750-FE194641A832}">
  <ds:schemaRefs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elements/1.1/"/>
    <ds:schemaRef ds:uri="http://purl.org/dc/dcmitype/"/>
    <ds:schemaRef ds:uri="http://schemas.microsoft.com/office/infopath/2007/PartnerControls"/>
    <ds:schemaRef ds:uri="7e19eaff-87d4-4d83-918d-3b90d0878bc5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C3DBDB23-E624-4A95-843E-A1E22734CC0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Comité Editorial Revista CIEB</dc:creator>
  <cp:lastModifiedBy>Comité Editorial Revista CIEB</cp:lastModifiedBy>
  <dcterms:created xsi:type="dcterms:W3CDTF">2024-01-05T13:05:31Z</dcterms:created>
  <dcterms:modified xsi:type="dcterms:W3CDTF">2024-01-05T15:23:29Z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0x010100FE71304F34A4974EB16A335B48994640</vt:lpwstr>
  </property>
</Properties>
</file>