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14" windowHeight="8192" windowWidth="16384" xWindow="0" yWindow="0"/>
  </bookViews>
  <sheets>
    <sheet name="Tests-100" sheetId="1" state="visible" r:id="rId2"/>
    <sheet name="Tests-1K" sheetId="2" state="visible" r:id="rId3"/>
    <sheet name="Tests-10K" sheetId="3" state="visible" r:id="rId4"/>
    <sheet name="Tests-100K" sheetId="4" state="visible" r:id="rId5"/>
    <sheet name="Tests-1M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<sst xmlns="http://schemas.openxmlformats.org/spreadsheetml/2006/main" count="205" uniqueCount="16">
  <si>
    <t>DESKTOP (PRISTINE) UBUNTU – “OTHER”</t>
  </si>
  <si>
    <t>Test 1</t>
  </si>
  <si>
    <t>Test 2</t>
  </si>
  <si>
    <t>Test 3</t>
  </si>
  <si>
    <t>Test 4</t>
  </si>
  <si>
    <t>Test 5</t>
  </si>
  <si>
    <t>Mean</t>
  </si>
  <si>
    <t>Standard Deviation</t>
  </si>
  <si>
    <t>Standard Error</t>
  </si>
  <si>
    <t>Confidence Minimum</t>
  </si>
  <si>
    <t>Confidence Maximum</t>
  </si>
  <si>
    <t>Sequential</t>
  </si>
  <si>
    <t>Parallel</t>
  </si>
  <si>
    <t>REAL TIME UBUNTU – FIFO</t>
  </si>
  <si>
    <t>Priority</t>
  </si>
  <si>
    <t>REAL TIME UBUNTU – RR</t>
  </si>
</sst>
</file>

<file path=xl/styles.xml><?xml version="1.0" encoding="utf-8"?>
<styleSheet xmlns="http://schemas.openxmlformats.org/spreadsheetml/2006/main">
  <numFmts count="2">
    <numFmt formatCode="GENERAL" numFmtId="164"/>
    <numFmt formatCode="#,##0.0000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Times New Roman"/>
      <family val="1"/>
      <sz val="10"/>
    </font>
  </fonts>
  <fills count="7">
    <fill>
      <patternFill patternType="none"/>
    </fill>
    <fill>
      <patternFill patternType="gray125"/>
    </fill>
    <fill>
      <patternFill patternType="solid">
        <fgColor rgb="0023B8DC"/>
        <bgColor rgb="0000CCCC"/>
      </patternFill>
    </fill>
    <fill>
      <patternFill patternType="solid">
        <fgColor rgb="0000FF00"/>
        <bgColor rgb="0000CCCC"/>
      </patternFill>
    </fill>
    <fill>
      <patternFill patternType="solid">
        <fgColor rgb="00FF0000"/>
        <bgColor rgb="00993300"/>
      </patternFill>
    </fill>
    <fill>
      <patternFill patternType="solid">
        <fgColor rgb="00FFFF00"/>
        <bgColor rgb="00FFFF00"/>
      </patternFill>
    </fill>
    <fill>
      <patternFill patternType="solid">
        <fgColor rgb="0000CCCC"/>
        <bgColor rgb="0023B8D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false" applyProtection="false" borderId="1" fillId="3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4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false" applyProtection="false" borderId="1" fillId="5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1" fillId="6" fontId="4" numFmtId="165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100" zoomScaleNormal="100" zoomScalePageLayoutView="100">
      <selection activeCell="I23" activeCellId="0" pane="topLeft" sqref="I23"/>
    </sheetView>
  </sheetViews>
  <cols>
    <col collapsed="false" hidden="false" max="1" min="1" style="1" width="11.3686274509804"/>
    <col collapsed="false" hidden="false" max="7" min="2" style="1" width="8.10196078431373"/>
    <col collapsed="false" hidden="false" max="8" min="8" style="1" width="18.8745098039216"/>
    <col collapsed="false" hidden="false" max="10" min="9" style="1" width="20.721568627451"/>
    <col collapsed="false" hidden="false" max="11" min="11" style="1" width="21.2901960784314"/>
    <col collapsed="false" hidden="false" max="13" min="12" style="1" width="11.5764705882353"/>
    <col collapsed="false" hidden="false" max="14" min="14" style="1" width="10.6274509803922"/>
    <col collapsed="false" hidden="false" max="15" min="15" style="1" width="13.4941176470588"/>
    <col collapsed="false" hidden="false" max="16" min="16" style="1" width="13.6313725490196"/>
    <col collapsed="false" hidden="false" max="17" min="17" style="1" width="18.7411764705882"/>
    <col collapsed="false" hidden="false" max="18" min="18" style="1" width="19.3019607843137"/>
    <col collapsed="false" hidden="false" max="1003" min="19" style="1" width="11.5764705882353"/>
    <col collapsed="false" hidden="false" max="1025" min="1004" style="0" width="11.5764705882353"/>
  </cols>
  <sheetData>
    <row collapsed="false" customFormat="false" customHeight="false" hidden="false" ht="12.85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false" hidden="false" ht="12.8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collapsed="false" customFormat="false" customHeight="false" hidden="false" ht="12.85" outlineLevel="0" r="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/>
    </row>
    <row collapsed="false" customFormat="false" customHeight="false" hidden="false" ht="12.85" outlineLevel="0" r="4">
      <c r="A4" s="5" t="s">
        <v>11</v>
      </c>
      <c r="B4" s="7" t="n">
        <v>9.88628</v>
      </c>
      <c r="C4" s="7" t="n">
        <v>9.73114</v>
      </c>
      <c r="D4" s="7" t="n">
        <v>9.85241</v>
      </c>
      <c r="E4" s="7" t="n">
        <v>9.81337</v>
      </c>
      <c r="F4" s="7" t="n">
        <v>9.76251</v>
      </c>
      <c r="G4" s="7" t="n">
        <f aca="false">AVERAGE(B4:F4)</f>
        <v>9.809142</v>
      </c>
      <c r="H4" s="7" t="n">
        <f aca="false">STDEVPA(B4:F4)</f>
        <v>0.0567434970371053</v>
      </c>
      <c r="I4" s="7" t="n">
        <f aca="false">H4/SQRT(5)</f>
        <v>0.0253764633312051</v>
      </c>
      <c r="J4" s="7" t="n">
        <f aca="false">G4-1.96*I4</f>
        <v>9.75940413187084</v>
      </c>
      <c r="K4" s="7" t="n">
        <f aca="false">G4+1.96*I4</f>
        <v>9.85887986812916</v>
      </c>
    </row>
    <row collapsed="false" customFormat="false" customHeight="false" hidden="false" ht="12.85" outlineLevel="0" r="5">
      <c r="A5" s="5" t="s">
        <v>12</v>
      </c>
      <c r="B5" s="7" t="n">
        <v>9.59647</v>
      </c>
      <c r="C5" s="7" t="n">
        <v>9.55094</v>
      </c>
      <c r="D5" s="7" t="n">
        <v>9.49919</v>
      </c>
      <c r="E5" s="7" t="n">
        <v>9.52688</v>
      </c>
      <c r="F5" s="7" t="n">
        <v>9.53571</v>
      </c>
      <c r="G5" s="7" t="n">
        <f aca="false">AVERAGE(B5:F5)</f>
        <v>9.541838</v>
      </c>
      <c r="H5" s="7" t="n">
        <f aca="false">STDEVPA(B5:F5)</f>
        <v>0.0320862832998774</v>
      </c>
      <c r="I5" s="7" t="n">
        <f aca="false">H5/SQRT(5)</f>
        <v>0.0143494221207684</v>
      </c>
      <c r="J5" s="7" t="n">
        <f aca="false">G5-1.96*I5</f>
        <v>9.5137131326433</v>
      </c>
      <c r="K5" s="7" t="n">
        <f aca="false">G5+1.96*I5</f>
        <v>9.56996286735671</v>
      </c>
    </row>
    <row collapsed="false" customFormat="false" customHeight="false" hidden="false" ht="12.85" outlineLevel="0" r="6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collapsed="false" customFormat="false" customHeight="false" hidden="false" ht="12.85" outlineLevel="0" r="7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collapsed="false" customFormat="false" customHeight="false" hidden="false" ht="12.85" outlineLevel="0" r="8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collapsed="false" customFormat="false" customHeight="false" hidden="false" ht="12.85" outlineLevel="0" r="9">
      <c r="A9" s="9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</row>
    <row collapsed="false" customFormat="false" customHeight="false" hidden="false" ht="12.85" outlineLevel="0"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collapsed="false" customFormat="false" customHeight="false" hidden="false" ht="12.85" outlineLevel="0" r="11">
      <c r="A11" s="3"/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</row>
    <row collapsed="false" customFormat="false" customHeight="false" hidden="false" ht="12.85" outlineLevel="0" r="12">
      <c r="A12" s="5" t="s">
        <v>11</v>
      </c>
      <c r="B12" s="7" t="n">
        <v>11.5489</v>
      </c>
      <c r="C12" s="7" t="n">
        <v>11.507</v>
      </c>
      <c r="D12" s="7" t="n">
        <v>11.5265</v>
      </c>
      <c r="E12" s="7" t="n">
        <v>11.5996</v>
      </c>
      <c r="F12" s="7" t="n">
        <v>11.5404</v>
      </c>
      <c r="G12" s="7" t="n">
        <f aca="false">AVERAGE(B12:F12)</f>
        <v>11.54448</v>
      </c>
      <c r="H12" s="7" t="n">
        <f aca="false">STDEVPA(B12:F12)</f>
        <v>0.0309917021152439</v>
      </c>
      <c r="I12" s="7" t="n">
        <f aca="false">H12/SQRT(5)</f>
        <v>0.0138599105336219</v>
      </c>
      <c r="J12" s="7" t="n">
        <f aca="false">G12-1.96*I12</f>
        <v>11.5173145753541</v>
      </c>
      <c r="K12" s="7" t="n">
        <f aca="false">G12+1.96*I12</f>
        <v>11.5716454246459</v>
      </c>
    </row>
    <row collapsed="false" customFormat="false" customHeight="false" hidden="false" ht="12.85" outlineLevel="0" r="13">
      <c r="A13" s="5" t="s">
        <v>12</v>
      </c>
      <c r="B13" s="7" t="n">
        <v>11.3269</v>
      </c>
      <c r="C13" s="7" t="n">
        <v>11.316</v>
      </c>
      <c r="D13" s="7" t="n">
        <v>11.3836</v>
      </c>
      <c r="E13" s="7" t="n">
        <v>11.3319</v>
      </c>
      <c r="F13" s="7" t="n">
        <v>11.3243</v>
      </c>
      <c r="G13" s="7" t="n">
        <f aca="false">AVERAGE(B13:F13)</f>
        <v>11.33654</v>
      </c>
      <c r="H13" s="7" t="n">
        <f aca="false">STDEVPA(B13:F13)</f>
        <v>0.024086560568084</v>
      </c>
      <c r="I13" s="7" t="n">
        <f aca="false">H13/SQRT(5)</f>
        <v>0.0107718373548804</v>
      </c>
      <c r="J13" s="7" t="n">
        <f aca="false">G13-1.96*I13</f>
        <v>11.3154271987844</v>
      </c>
      <c r="K13" s="7" t="n">
        <f aca="false">G13+1.96*I13</f>
        <v>11.3576528012156</v>
      </c>
    </row>
    <row collapsed="false" customFormat="false" customHeight="false" hidden="false" ht="12.85" outlineLevel="0" r="14">
      <c r="A14" s="5" t="s">
        <v>14</v>
      </c>
      <c r="B14" s="7" t="n">
        <v>11.39</v>
      </c>
      <c r="C14" s="7" t="n">
        <v>11.314</v>
      </c>
      <c r="D14" s="7" t="n">
        <v>11.3314</v>
      </c>
      <c r="E14" s="7" t="n">
        <v>11.3227</v>
      </c>
      <c r="F14" s="7" t="n">
        <v>11.3123</v>
      </c>
      <c r="G14" s="7" t="n">
        <f aca="false">AVERAGE(B14:F14)</f>
        <v>11.33408</v>
      </c>
      <c r="H14" s="7" t="n">
        <f aca="false">STDEVPA(B14:F14)</f>
        <v>0.028779534395122</v>
      </c>
      <c r="I14" s="7" t="n">
        <f aca="false">H14/SQRT(5)</f>
        <v>0.0128705990536572</v>
      </c>
      <c r="J14" s="7" t="n">
        <f aca="false">G14-1.96*I14</f>
        <v>11.3088536258548</v>
      </c>
      <c r="K14" s="7" t="n">
        <f aca="false">G14+1.96*I14</f>
        <v>11.3593063741452</v>
      </c>
    </row>
    <row collapsed="false" customFormat="false" customHeight="false" hidden="false" ht="12.85" outlineLevel="0"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collapsed="false" customFormat="false" customHeight="false" hidden="false" ht="12.85" outlineLevel="0"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collapsed="false" customFormat="false" customHeight="false" hidden="false" ht="12.85" outlineLevel="0"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collapsed="false" customFormat="false" customHeight="false" hidden="false" ht="12.85" outlineLevel="0" r="18">
      <c r="A18" s="2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collapsed="false" customFormat="false" customHeight="false" hidden="false" ht="12.85" outlineLevel="0"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ollapsed="false" customFormat="false" customHeight="false" hidden="false" ht="12.85" outlineLevel="0" r="20">
      <c r="A20" s="3"/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5" t="s">
        <v>10</v>
      </c>
    </row>
    <row collapsed="false" customFormat="false" customHeight="false" hidden="false" ht="12.85" outlineLevel="0" r="21">
      <c r="A21" s="5" t="s">
        <v>11</v>
      </c>
      <c r="B21" s="7" t="n">
        <v>11.6208</v>
      </c>
      <c r="C21" s="7" t="n">
        <v>11.6314</v>
      </c>
      <c r="D21" s="7" t="n">
        <v>11.6289</v>
      </c>
      <c r="E21" s="7" t="n">
        <v>11.5735</v>
      </c>
      <c r="F21" s="7" t="n">
        <v>11.626</v>
      </c>
      <c r="G21" s="7" t="n">
        <f aca="false">AVERAGE(B21:F21)</f>
        <v>11.61612</v>
      </c>
      <c r="H21" s="7" t="n">
        <f aca="false">STDEVPA(B21:F21)</f>
        <v>0.0215999444443731</v>
      </c>
      <c r="I21" s="7" t="n">
        <f aca="false">H21/SQRT(5)</f>
        <v>0.00965978881756743</v>
      </c>
      <c r="J21" s="7" t="n">
        <f aca="false">G21-1.96*I21</f>
        <v>11.5971868139176</v>
      </c>
      <c r="K21" s="7" t="n">
        <f aca="false">G21+1.96*I21</f>
        <v>11.6350531860824</v>
      </c>
    </row>
    <row collapsed="false" customFormat="false" customHeight="false" hidden="false" ht="12.85" outlineLevel="0" r="22">
      <c r="A22" s="5" t="s">
        <v>12</v>
      </c>
      <c r="B22" s="7" t="n">
        <v>11.3629</v>
      </c>
      <c r="C22" s="7" t="n">
        <v>11.449</v>
      </c>
      <c r="D22" s="7" t="n">
        <v>11.326</v>
      </c>
      <c r="E22" s="7" t="n">
        <v>11.3429</v>
      </c>
      <c r="F22" s="7" t="n">
        <v>11.3739</v>
      </c>
      <c r="G22" s="7" t="n">
        <f aca="false">AVERAGE(B22:F22)</f>
        <v>11.37094</v>
      </c>
      <c r="H22" s="7" t="n">
        <f aca="false">STDEVPA(B22:F22)</f>
        <v>0.042361803549896</v>
      </c>
      <c r="I22" s="7" t="n">
        <f aca="false">H22/SQRT(5)</f>
        <v>0.0189447744774119</v>
      </c>
      <c r="J22" s="7" t="n">
        <f aca="false">G22-1.96*I22</f>
        <v>11.3338082420243</v>
      </c>
      <c r="K22" s="7" t="n">
        <f aca="false">G22+1.96*I22</f>
        <v>11.4080717579757</v>
      </c>
    </row>
    <row collapsed="false" customFormat="false" customHeight="false" hidden="false" ht="12.85" outlineLevel="0" r="23">
      <c r="A23" s="5" t="s">
        <v>14</v>
      </c>
      <c r="B23" s="7" t="n">
        <v>11.3207</v>
      </c>
      <c r="C23" s="7" t="n">
        <v>11.352</v>
      </c>
      <c r="D23" s="7" t="n">
        <v>11.3837</v>
      </c>
      <c r="E23" s="7" t="n">
        <v>11.3663</v>
      </c>
      <c r="F23" s="7" t="n">
        <v>11.3047</v>
      </c>
      <c r="G23" s="7" t="n">
        <f aca="false">AVERAGE(B23:F23)</f>
        <v>11.34548</v>
      </c>
      <c r="H23" s="7" t="n">
        <f aca="false">STDEVPA(B23:F23)</f>
        <v>0.0290303565255404</v>
      </c>
      <c r="I23" s="7" t="n">
        <f aca="false">H23/SQRT(5)</f>
        <v>0.0129827701204326</v>
      </c>
      <c r="J23" s="7" t="n">
        <f aca="false">G23-1.96*I23</f>
        <v>11.320033770564</v>
      </c>
      <c r="K23" s="7" t="n">
        <f aca="false">G23+1.96*I23</f>
        <v>11.370926229436</v>
      </c>
    </row>
  </sheetData>
  <mergeCells count="3">
    <mergeCell ref="A1:K2"/>
    <mergeCell ref="A9:K10"/>
    <mergeCell ref="A18:K19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4" activeCellId="0" pane="topLeft" sqref="F24"/>
    </sheetView>
  </sheetViews>
  <cols>
    <col collapsed="false" hidden="false" max="1" min="1" style="1" width="11.3686274509804"/>
    <col collapsed="false" hidden="false" max="7" min="2" style="1" width="8.10196078431373"/>
    <col collapsed="false" hidden="false" max="8" min="8" style="1" width="18.8745098039216"/>
    <col collapsed="false" hidden="false" max="10" min="9" style="1" width="20.721568627451"/>
    <col collapsed="false" hidden="false" max="11" min="11" style="1" width="21.2901960784314"/>
    <col collapsed="false" hidden="false" max="13" min="12" style="1" width="11.5764705882353"/>
    <col collapsed="false" hidden="false" max="14" min="14" style="1" width="10.6274509803922"/>
    <col collapsed="false" hidden="false" max="15" min="15" style="1" width="13.4941176470588"/>
    <col collapsed="false" hidden="false" max="16" min="16" style="1" width="13.6313725490196"/>
    <col collapsed="false" hidden="false" max="17" min="17" style="1" width="18.7411764705882"/>
    <col collapsed="false" hidden="false" max="18" min="18" style="1" width="19.3019607843137"/>
    <col collapsed="false" hidden="false" max="1003" min="19" style="1" width="11.5764705882353"/>
    <col collapsed="false" hidden="false" max="1025" min="1004" style="0" width="11.5764705882353"/>
  </cols>
  <sheetData>
    <row collapsed="false" customFormat="false" customHeight="false" hidden="false" ht="12.85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false" hidden="false" ht="12.8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collapsed="false" customFormat="false" customHeight="false" hidden="false" ht="12.85" outlineLevel="0" r="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/>
    </row>
    <row collapsed="false" customFormat="false" customHeight="false" hidden="false" ht="12.85" outlineLevel="0" r="4">
      <c r="A4" s="5" t="s">
        <v>11</v>
      </c>
      <c r="B4" s="7" t="n">
        <v>9.78266</v>
      </c>
      <c r="C4" s="7" t="n">
        <v>9.85041</v>
      </c>
      <c r="D4" s="7" t="n">
        <v>9.75775</v>
      </c>
      <c r="E4" s="7" t="n">
        <v>9.86265</v>
      </c>
      <c r="F4" s="7" t="n">
        <v>9.76706</v>
      </c>
      <c r="G4" s="7" t="n">
        <f aca="false">AVERAGE(B4:F4)</f>
        <v>9.804106</v>
      </c>
      <c r="H4" s="7" t="n">
        <f aca="false">STDEVPA(B4:F4)</f>
        <v>0.0437096696853226</v>
      </c>
      <c r="I4" s="7" t="n">
        <f aca="false">H4/SQRT(5)</f>
        <v>0.0195475585380886</v>
      </c>
      <c r="J4" s="7" t="n">
        <f aca="false">G4-1.96*I4</f>
        <v>9.76579278526535</v>
      </c>
      <c r="K4" s="7" t="n">
        <f aca="false">G4+1.96*I4</f>
        <v>9.84241921473465</v>
      </c>
    </row>
    <row collapsed="false" customFormat="false" customHeight="false" hidden="false" ht="12.85" outlineLevel="0" r="5">
      <c r="A5" s="5" t="s">
        <v>12</v>
      </c>
      <c r="B5" s="7" t="n">
        <v>9.53087</v>
      </c>
      <c r="C5" s="7" t="n">
        <v>9.50344</v>
      </c>
      <c r="D5" s="7" t="n">
        <v>9.62234</v>
      </c>
      <c r="E5" s="7" t="n">
        <v>9.50791</v>
      </c>
      <c r="F5" s="7" t="n">
        <v>9.53894</v>
      </c>
      <c r="G5" s="7" t="n">
        <f aca="false">AVERAGE(B5:F5)</f>
        <v>9.5407</v>
      </c>
      <c r="H5" s="7" t="n">
        <f aca="false">STDEVPA(B5:F5)</f>
        <v>0.0429611633920682</v>
      </c>
      <c r="I5" s="7" t="n">
        <f aca="false">H5/SQRT(5)</f>
        <v>0.019212816347428</v>
      </c>
      <c r="J5" s="7" t="n">
        <f aca="false">G5-1.96*I5</f>
        <v>9.50304287995904</v>
      </c>
      <c r="K5" s="7" t="n">
        <f aca="false">G5+1.96*I5</f>
        <v>9.57835712004096</v>
      </c>
    </row>
    <row collapsed="false" customFormat="false" customHeight="false" hidden="false" ht="12.85" outlineLevel="0" r="6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collapsed="false" customFormat="false" customHeight="false" hidden="false" ht="12.85" outlineLevel="0" r="7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collapsed="false" customFormat="false" customHeight="false" hidden="false" ht="12.85" outlineLevel="0" r="8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collapsed="false" customFormat="false" customHeight="false" hidden="false" ht="12.85" outlineLevel="0" r="9">
      <c r="A9" s="9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</row>
    <row collapsed="false" customFormat="false" customHeight="false" hidden="false" ht="12.85" outlineLevel="0"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collapsed="false" customFormat="false" customHeight="false" hidden="false" ht="12.85" outlineLevel="0" r="11">
      <c r="A11" s="3"/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</row>
    <row collapsed="false" customFormat="false" customHeight="false" hidden="false" ht="12.85" outlineLevel="0" r="12">
      <c r="A12" s="5" t="s">
        <v>11</v>
      </c>
      <c r="B12" s="7" t="n">
        <v>11.5826</v>
      </c>
      <c r="C12" s="7" t="n">
        <v>11.6039</v>
      </c>
      <c r="D12" s="7" t="n">
        <v>11.5298</v>
      </c>
      <c r="E12" s="7" t="n">
        <v>11.535</v>
      </c>
      <c r="F12" s="7" t="n">
        <v>11.531</v>
      </c>
      <c r="G12" s="7" t="n">
        <f aca="false">AVERAGE(B12:F12)</f>
        <v>11.55646</v>
      </c>
      <c r="H12" s="7" t="n">
        <f aca="false">STDEVPA(B12:F12)</f>
        <v>0.0308329434209577</v>
      </c>
      <c r="I12" s="7" t="n">
        <f aca="false">H12/SQRT(5)</f>
        <v>0.0137889114871333</v>
      </c>
      <c r="J12" s="7" t="n">
        <f aca="false">G12-1.96*I12</f>
        <v>11.5294337334852</v>
      </c>
      <c r="K12" s="7" t="n">
        <f aca="false">G12+1.96*I12</f>
        <v>11.5834862665148</v>
      </c>
    </row>
    <row collapsed="false" customFormat="false" customHeight="false" hidden="false" ht="12.85" outlineLevel="0" r="13">
      <c r="A13" s="5" t="s">
        <v>12</v>
      </c>
      <c r="B13" s="7" t="n">
        <v>11.3913</v>
      </c>
      <c r="C13" s="7" t="n">
        <v>11.4671</v>
      </c>
      <c r="D13" s="7" t="n">
        <v>11.3123</v>
      </c>
      <c r="E13" s="7" t="n">
        <v>11.3555</v>
      </c>
      <c r="F13" s="7" t="n">
        <v>11.303</v>
      </c>
      <c r="G13" s="7" t="n">
        <f aca="false">AVERAGE(B13:F13)</f>
        <v>11.36584</v>
      </c>
      <c r="H13" s="7" t="n">
        <f aca="false">STDEVPA(B13:F13)</f>
        <v>0.0597061336882567</v>
      </c>
      <c r="I13" s="7" t="n">
        <f aca="false">H13/SQRT(5)</f>
        <v>0.0267013947201264</v>
      </c>
      <c r="J13" s="7" t="n">
        <f aca="false">G13-1.96*I13</f>
        <v>11.3135052663486</v>
      </c>
      <c r="K13" s="7" t="n">
        <f aca="false">G13+1.96*I13</f>
        <v>11.4181747336514</v>
      </c>
    </row>
    <row collapsed="false" customFormat="false" customHeight="false" hidden="false" ht="12.85" outlineLevel="0" r="14">
      <c r="A14" s="5" t="s">
        <v>14</v>
      </c>
      <c r="B14" s="7" t="n">
        <v>11.2885</v>
      </c>
      <c r="C14" s="7" t="n">
        <v>11.4024</v>
      </c>
      <c r="D14" s="7" t="n">
        <v>11.3494</v>
      </c>
      <c r="E14" s="7" t="n">
        <v>11.3243</v>
      </c>
      <c r="F14" s="7" t="n">
        <v>11.3337</v>
      </c>
      <c r="G14" s="7" t="n">
        <f aca="false">AVERAGE(B14:F14)</f>
        <v>11.33966</v>
      </c>
      <c r="H14" s="7" t="n">
        <f aca="false">STDEVPA(B14:F14)</f>
        <v>0.0372020752109338</v>
      </c>
      <c r="I14" s="7" t="n">
        <f aca="false">H14/SQRT(5)</f>
        <v>0.0166372738151416</v>
      </c>
      <c r="J14" s="7" t="n">
        <f aca="false">G14-1.96*I14</f>
        <v>11.3070509433223</v>
      </c>
      <c r="K14" s="7" t="n">
        <f aca="false">G14+1.96*I14</f>
        <v>11.3722690566777</v>
      </c>
    </row>
    <row collapsed="false" customFormat="false" customHeight="false" hidden="false" ht="12.85" outlineLevel="0"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collapsed="false" customFormat="false" customHeight="false" hidden="false" ht="12.85" outlineLevel="0"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collapsed="false" customFormat="false" customHeight="false" hidden="false" ht="12.85" outlineLevel="0"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collapsed="false" customFormat="false" customHeight="false" hidden="false" ht="12.85" outlineLevel="0" r="18">
      <c r="A18" s="2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collapsed="false" customFormat="false" customHeight="false" hidden="false" ht="12.85" outlineLevel="0"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ollapsed="false" customFormat="false" customHeight="false" hidden="false" ht="12.85" outlineLevel="0" r="20">
      <c r="A20" s="3"/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5" t="s">
        <v>10</v>
      </c>
    </row>
    <row collapsed="false" customFormat="false" customHeight="false" hidden="false" ht="12.85" outlineLevel="0" r="21">
      <c r="A21" s="5" t="s">
        <v>11</v>
      </c>
      <c r="B21" s="7" t="n">
        <v>11.6252</v>
      </c>
      <c r="C21" s="7" t="n">
        <v>11.6904</v>
      </c>
      <c r="D21" s="7" t="n">
        <v>11.5677</v>
      </c>
      <c r="E21" s="7" t="n">
        <v>11.5978</v>
      </c>
      <c r="F21" s="7" t="n">
        <v>11.4941</v>
      </c>
      <c r="G21" s="7" t="n">
        <f aca="false">AVERAGE(B21:F21)</f>
        <v>11.59504</v>
      </c>
      <c r="H21" s="7" t="n">
        <f aca="false">STDEVPA(B21:F21)</f>
        <v>0.0647257784812205</v>
      </c>
      <c r="I21" s="7" t="n">
        <f aca="false">H21/SQRT(5)</f>
        <v>0.0289462481161204</v>
      </c>
      <c r="J21" s="7" t="n">
        <f aca="false">G21-1.96*I21</f>
        <v>11.5383053536924</v>
      </c>
      <c r="K21" s="7" t="n">
        <f aca="false">G21+1.96*I21</f>
        <v>11.6517746463076</v>
      </c>
    </row>
    <row collapsed="false" customFormat="false" customHeight="false" hidden="false" ht="12.85" outlineLevel="0" r="22">
      <c r="A22" s="5" t="s">
        <v>12</v>
      </c>
      <c r="B22" s="7" t="n">
        <v>11.3085</v>
      </c>
      <c r="C22" s="7" t="n">
        <v>11.3124</v>
      </c>
      <c r="D22" s="7" t="n">
        <v>11.2903</v>
      </c>
      <c r="E22" s="7" t="n">
        <v>11.3149</v>
      </c>
      <c r="F22" s="7" t="n">
        <v>11.2755</v>
      </c>
      <c r="G22" s="7" t="n">
        <f aca="false">AVERAGE(B22:F22)</f>
        <v>11.30032</v>
      </c>
      <c r="H22" s="7" t="n">
        <f aca="false">STDEVPA(B22:F22)</f>
        <v>0.0151119025936514</v>
      </c>
      <c r="I22" s="7" t="n">
        <f aca="false">H22/SQRT(5)</f>
        <v>0.00675824829375198</v>
      </c>
      <c r="J22" s="7" t="n">
        <f aca="false">G22-1.96*I22</f>
        <v>11.2870738333442</v>
      </c>
      <c r="K22" s="7" t="n">
        <f aca="false">G22+1.96*I22</f>
        <v>11.3135661666558</v>
      </c>
    </row>
    <row collapsed="false" customFormat="false" customHeight="false" hidden="false" ht="12.85" outlineLevel="0" r="23">
      <c r="A23" s="5" t="s">
        <v>14</v>
      </c>
      <c r="B23" s="7" t="n">
        <v>11.2953</v>
      </c>
      <c r="C23" s="7" t="n">
        <v>11.3138</v>
      </c>
      <c r="D23" s="7" t="n">
        <v>11.275</v>
      </c>
      <c r="E23" s="7" t="n">
        <v>11.3235</v>
      </c>
      <c r="F23" s="7" t="n">
        <v>11.4154</v>
      </c>
      <c r="G23" s="7" t="n">
        <f aca="false">AVERAGE(B23:F23)</f>
        <v>11.3246</v>
      </c>
      <c r="H23" s="7" t="n">
        <f aca="false">STDEVPA(B23:F23)</f>
        <v>0.0483345425136103</v>
      </c>
      <c r="I23" s="7" t="n">
        <f aca="false">H23/SQRT(5)</f>
        <v>0.0216158645443572</v>
      </c>
      <c r="J23" s="7" t="n">
        <f aca="false">G23-1.96*I23</f>
        <v>11.2822329054931</v>
      </c>
      <c r="K23" s="7" t="n">
        <f aca="false">G23+1.96*I23</f>
        <v>11.3669670945069</v>
      </c>
    </row>
  </sheetData>
  <mergeCells count="3">
    <mergeCell ref="A1:K2"/>
    <mergeCell ref="A9:K10"/>
    <mergeCell ref="A18:K19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4" activeCellId="0" pane="topLeft" sqref="F24"/>
    </sheetView>
  </sheetViews>
  <cols>
    <col collapsed="false" hidden="false" max="1" min="1" style="1" width="11.3686274509804"/>
    <col collapsed="false" hidden="false" max="7" min="2" style="1" width="8.10196078431373"/>
    <col collapsed="false" hidden="false" max="8" min="8" style="1" width="18.8745098039216"/>
    <col collapsed="false" hidden="false" max="10" min="9" style="1" width="20.721568627451"/>
    <col collapsed="false" hidden="false" max="11" min="11" style="1" width="21.2901960784314"/>
    <col collapsed="false" hidden="false" max="13" min="12" style="1" width="11.5764705882353"/>
    <col collapsed="false" hidden="false" max="14" min="14" style="1" width="10.6274509803922"/>
    <col collapsed="false" hidden="false" max="15" min="15" style="1" width="13.4941176470588"/>
    <col collapsed="false" hidden="false" max="16" min="16" style="1" width="13.6313725490196"/>
    <col collapsed="false" hidden="false" max="17" min="17" style="1" width="18.7411764705882"/>
    <col collapsed="false" hidden="false" max="18" min="18" style="1" width="19.3019607843137"/>
    <col collapsed="false" hidden="false" max="1003" min="19" style="1" width="11.5764705882353"/>
    <col collapsed="false" hidden="false" max="1025" min="1004" style="0" width="11.5764705882353"/>
  </cols>
  <sheetData>
    <row collapsed="false" customFormat="false" customHeight="false" hidden="false" ht="12.85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false" hidden="false" ht="12.8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collapsed="false" customFormat="false" customHeight="false" hidden="false" ht="12.85" outlineLevel="0" r="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/>
    </row>
    <row collapsed="false" customFormat="false" customHeight="false" hidden="false" ht="12.85" outlineLevel="0" r="4">
      <c r="A4" s="5" t="s">
        <v>11</v>
      </c>
      <c r="B4" s="7" t="n">
        <v>9.6776</v>
      </c>
      <c r="C4" s="7" t="n">
        <v>9.62034</v>
      </c>
      <c r="D4" s="7" t="n">
        <v>9.7401</v>
      </c>
      <c r="E4" s="7" t="n">
        <v>9.7569</v>
      </c>
      <c r="F4" s="7" t="n">
        <v>9.59621</v>
      </c>
      <c r="G4" s="7" t="n">
        <f aca="false">AVERAGE(B4:F4)</f>
        <v>9.67823</v>
      </c>
      <c r="H4" s="7" t="n">
        <f aca="false">STDEVPA(B4:F4)</f>
        <v>0.063396837776028</v>
      </c>
      <c r="I4" s="7" t="n">
        <f aca="false">H4/SQRT(5)</f>
        <v>0.028351927765145</v>
      </c>
      <c r="J4" s="7" t="n">
        <f aca="false">G4-1.96*I4</f>
        <v>9.62266022158032</v>
      </c>
      <c r="K4" s="7" t="n">
        <f aca="false">G4+1.96*I4</f>
        <v>9.73379977841968</v>
      </c>
    </row>
    <row collapsed="false" customFormat="false" customHeight="false" hidden="false" ht="12.85" outlineLevel="0" r="5">
      <c r="A5" s="5" t="s">
        <v>12</v>
      </c>
      <c r="B5" s="7" t="n">
        <v>9.4956</v>
      </c>
      <c r="C5" s="7" t="n">
        <v>9.42183</v>
      </c>
      <c r="D5" s="7" t="n">
        <v>9.49616</v>
      </c>
      <c r="E5" s="7" t="n">
        <v>9.36398</v>
      </c>
      <c r="F5" s="7" t="n">
        <v>9.48807</v>
      </c>
      <c r="G5" s="7" t="n">
        <f aca="false">AVERAGE(B5:F5)</f>
        <v>9.453128</v>
      </c>
      <c r="H5" s="7" t="n">
        <f aca="false">STDEVPA(B5:F5)</f>
        <v>0.0525423598251925</v>
      </c>
      <c r="I5" s="7" t="n">
        <f aca="false">H5/SQRT(5)</f>
        <v>0.0234976576534769</v>
      </c>
      <c r="J5" s="7" t="n">
        <f aca="false">G5-1.96*I5</f>
        <v>9.40707259099919</v>
      </c>
      <c r="K5" s="7" t="n">
        <f aca="false">G5+1.96*I5</f>
        <v>9.49918340900082</v>
      </c>
    </row>
    <row collapsed="false" customFormat="false" customHeight="false" hidden="false" ht="12.85" outlineLevel="0" r="6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collapsed="false" customFormat="false" customHeight="false" hidden="false" ht="12.85" outlineLevel="0" r="7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collapsed="false" customFormat="false" customHeight="false" hidden="false" ht="12.85" outlineLevel="0" r="8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collapsed="false" customFormat="false" customHeight="false" hidden="false" ht="12.85" outlineLevel="0" r="9">
      <c r="A9" s="9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</row>
    <row collapsed="false" customFormat="false" customHeight="false" hidden="false" ht="12.85" outlineLevel="0"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collapsed="false" customFormat="false" customHeight="false" hidden="false" ht="12.85" outlineLevel="0" r="11">
      <c r="A11" s="3"/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</row>
    <row collapsed="false" customFormat="false" customHeight="false" hidden="false" ht="12.85" outlineLevel="0" r="12">
      <c r="A12" s="5" t="s">
        <v>11</v>
      </c>
      <c r="B12" s="7" t="n">
        <v>11.4494</v>
      </c>
      <c r="C12" s="7" t="n">
        <v>11.4719</v>
      </c>
      <c r="D12" s="7" t="n">
        <v>11.4538</v>
      </c>
      <c r="E12" s="7" t="n">
        <v>11.4901</v>
      </c>
      <c r="F12" s="7" t="n">
        <v>11.4576</v>
      </c>
      <c r="G12" s="7" t="n">
        <f aca="false">AVERAGE(B12:F12)</f>
        <v>11.46456</v>
      </c>
      <c r="H12" s="7" t="n">
        <f aca="false">STDEVPA(B12:F12)</f>
        <v>0.0148338262090399</v>
      </c>
      <c r="I12" s="7" t="n">
        <f aca="false">H12/SQRT(5)</f>
        <v>0.00663388875396625</v>
      </c>
      <c r="J12" s="7" t="n">
        <f aca="false">G12-1.96*I12</f>
        <v>11.4515575780422</v>
      </c>
      <c r="K12" s="7" t="n">
        <f aca="false">G12+1.96*I12</f>
        <v>11.4775624219578</v>
      </c>
    </row>
    <row collapsed="false" customFormat="false" customHeight="false" hidden="false" ht="12.85" outlineLevel="0" r="13">
      <c r="A13" s="5" t="s">
        <v>12</v>
      </c>
      <c r="B13" s="7" t="n">
        <v>11.3049</v>
      </c>
      <c r="C13" s="7" t="n">
        <v>11.2328</v>
      </c>
      <c r="D13" s="7" t="n">
        <v>11.283</v>
      </c>
      <c r="E13" s="7" t="n">
        <v>11.2815</v>
      </c>
      <c r="F13" s="7" t="n">
        <v>11.1915</v>
      </c>
      <c r="G13" s="7" t="n">
        <f aca="false">AVERAGE(B13:F13)</f>
        <v>11.25874</v>
      </c>
      <c r="H13" s="7" t="n">
        <f aca="false">STDEVPA(B13:F13)</f>
        <v>0.0410643689833414</v>
      </c>
      <c r="I13" s="7" t="n">
        <f aca="false">H13/SQRT(5)</f>
        <v>0.018364544099977</v>
      </c>
      <c r="J13" s="7" t="n">
        <f aca="false">G13-1.96*I13</f>
        <v>11.222745493564</v>
      </c>
      <c r="K13" s="7" t="n">
        <f aca="false">G13+1.96*I13</f>
        <v>11.294734506436</v>
      </c>
    </row>
    <row collapsed="false" customFormat="false" customHeight="false" hidden="false" ht="12.85" outlineLevel="0" r="14">
      <c r="A14" s="5" t="s">
        <v>14</v>
      </c>
      <c r="B14" s="7" t="n">
        <v>11.2339</v>
      </c>
      <c r="C14" s="7" t="n">
        <v>11.1669</v>
      </c>
      <c r="D14" s="7" t="n">
        <v>11.2548</v>
      </c>
      <c r="E14" s="7" t="n">
        <v>11.2644</v>
      </c>
      <c r="F14" s="7" t="n">
        <v>11.1889</v>
      </c>
      <c r="G14" s="7" t="n">
        <f aca="false">AVERAGE(B14:F14)</f>
        <v>11.22178</v>
      </c>
      <c r="H14" s="7" t="n">
        <f aca="false">STDEVPA(B14:F14)</f>
        <v>0.0378063169324915</v>
      </c>
      <c r="I14" s="7" t="n">
        <f aca="false">H14/SQRT(5)</f>
        <v>0.0169074989279905</v>
      </c>
      <c r="J14" s="7" t="n">
        <f aca="false">G14-1.96*I14</f>
        <v>11.1886413021011</v>
      </c>
      <c r="K14" s="7" t="n">
        <f aca="false">G14+1.96*I14</f>
        <v>11.2549186978989</v>
      </c>
    </row>
    <row collapsed="false" customFormat="false" customHeight="false" hidden="false" ht="12.85" outlineLevel="0"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collapsed="false" customFormat="false" customHeight="false" hidden="false" ht="12.85" outlineLevel="0"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collapsed="false" customFormat="false" customHeight="false" hidden="false" ht="12.85" outlineLevel="0"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collapsed="false" customFormat="false" customHeight="false" hidden="false" ht="12.85" outlineLevel="0" r="18">
      <c r="A18" s="2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collapsed="false" customFormat="false" customHeight="false" hidden="false" ht="12.85" outlineLevel="0"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ollapsed="false" customFormat="false" customHeight="false" hidden="false" ht="12.85" outlineLevel="0" r="20">
      <c r="A20" s="3"/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5" t="s">
        <v>10</v>
      </c>
    </row>
    <row collapsed="false" customFormat="false" customHeight="false" hidden="false" ht="12.85" outlineLevel="0" r="21">
      <c r="A21" s="5" t="s">
        <v>11</v>
      </c>
      <c r="B21" s="7" t="n">
        <v>11.4345</v>
      </c>
      <c r="C21" s="7" t="n">
        <v>11.4904</v>
      </c>
      <c r="D21" s="7" t="n">
        <v>11.5005</v>
      </c>
      <c r="E21" s="7" t="n">
        <v>11.4583</v>
      </c>
      <c r="F21" s="7" t="n">
        <v>11.5117</v>
      </c>
      <c r="G21" s="7" t="n">
        <f aca="false">AVERAGE(B21:F21)</f>
        <v>11.47908</v>
      </c>
      <c r="H21" s="7" t="n">
        <f aca="false">STDEVPA(B21:F21)</f>
        <v>0.0285314142656827</v>
      </c>
      <c r="I21" s="7" t="n">
        <f aca="false">H21/SQRT(5)</f>
        <v>0.0127596363584547</v>
      </c>
      <c r="J21" s="7" t="n">
        <f aca="false">G21-1.96*I21</f>
        <v>11.4540711127374</v>
      </c>
      <c r="K21" s="7" t="n">
        <f aca="false">G21+1.96*I21</f>
        <v>11.5040888872626</v>
      </c>
    </row>
    <row collapsed="false" customFormat="false" customHeight="false" hidden="false" ht="12.85" outlineLevel="0" r="22">
      <c r="A22" s="5" t="s">
        <v>12</v>
      </c>
      <c r="B22" s="7" t="n">
        <v>11.222</v>
      </c>
      <c r="C22" s="7" t="n">
        <v>11.2331</v>
      </c>
      <c r="D22" s="7" t="n">
        <v>11.3901</v>
      </c>
      <c r="E22" s="7" t="n">
        <v>11.1725</v>
      </c>
      <c r="F22" s="7" t="n">
        <v>11.2936</v>
      </c>
      <c r="G22" s="7" t="n">
        <f aca="false">AVERAGE(B22:F22)</f>
        <v>11.26226</v>
      </c>
      <c r="H22" s="7" t="n">
        <f aca="false">STDEVPA(B22:F22)</f>
        <v>0.0746368434487957</v>
      </c>
      <c r="I22" s="7" t="n">
        <f aca="false">H22/SQRT(5)</f>
        <v>0.0333786111155034</v>
      </c>
      <c r="J22" s="7" t="n">
        <f aca="false">G22-1.96*I22</f>
        <v>11.1968379222136</v>
      </c>
      <c r="K22" s="7" t="n">
        <f aca="false">G22+1.96*I22</f>
        <v>11.3276820777864</v>
      </c>
    </row>
    <row collapsed="false" customFormat="false" customHeight="false" hidden="false" ht="12.85" outlineLevel="0" r="23">
      <c r="A23" s="5" t="s">
        <v>14</v>
      </c>
      <c r="B23" s="7" t="n">
        <v>11.2538</v>
      </c>
      <c r="C23" s="7" t="n">
        <v>11.3558</v>
      </c>
      <c r="D23" s="7" t="n">
        <v>11.2235</v>
      </c>
      <c r="E23" s="7" t="n">
        <v>11.2263</v>
      </c>
      <c r="F23" s="7" t="n">
        <v>11.2593</v>
      </c>
      <c r="G23" s="7" t="n">
        <f aca="false">AVERAGE(B23:F23)</f>
        <v>11.26374</v>
      </c>
      <c r="H23" s="7" t="n">
        <f aca="false">STDEVPA(B23:F23)</f>
        <v>0.0481966222882892</v>
      </c>
      <c r="I23" s="7" t="n">
        <f aca="false">H23/SQRT(5)</f>
        <v>0.0215541847444992</v>
      </c>
      <c r="J23" s="7" t="n">
        <f aca="false">G23-1.96*I23</f>
        <v>11.2214937979008</v>
      </c>
      <c r="K23" s="7" t="n">
        <f aca="false">G23+1.96*I23</f>
        <v>11.3059862020992</v>
      </c>
    </row>
  </sheetData>
  <mergeCells count="3">
    <mergeCell ref="A1:K2"/>
    <mergeCell ref="A9:K10"/>
    <mergeCell ref="A18:K19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4" activeCellId="0" pane="topLeft" sqref="F24"/>
    </sheetView>
  </sheetViews>
  <cols>
    <col collapsed="false" hidden="false" max="1" min="1" style="1" width="11.3686274509804"/>
    <col collapsed="false" hidden="false" max="7" min="2" style="1" width="8.10196078431373"/>
    <col collapsed="false" hidden="false" max="8" min="8" style="1" width="18.8745098039216"/>
    <col collapsed="false" hidden="false" max="10" min="9" style="1" width="20.721568627451"/>
    <col collapsed="false" hidden="false" max="11" min="11" style="1" width="21.2901960784314"/>
    <col collapsed="false" hidden="false" max="13" min="12" style="1" width="11.5764705882353"/>
    <col collapsed="false" hidden="false" max="14" min="14" style="1" width="10.6274509803922"/>
    <col collapsed="false" hidden="false" max="15" min="15" style="1" width="13.4941176470588"/>
    <col collapsed="false" hidden="false" max="16" min="16" style="1" width="13.6313725490196"/>
    <col collapsed="false" hidden="false" max="17" min="17" style="1" width="18.7411764705882"/>
    <col collapsed="false" hidden="false" max="18" min="18" style="1" width="19.3019607843137"/>
    <col collapsed="false" hidden="false" max="1003" min="19" style="1" width="11.5764705882353"/>
    <col collapsed="false" hidden="false" max="1025" min="1004" style="0" width="11.5764705882353"/>
  </cols>
  <sheetData>
    <row collapsed="false" customFormat="false" customHeight="false" hidden="false" ht="12.85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false" hidden="false" ht="12.8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collapsed="false" customFormat="false" customHeight="false" hidden="false" ht="12.85" outlineLevel="0" r="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/>
    </row>
    <row collapsed="false" customFormat="false" customHeight="false" hidden="false" ht="12.85" outlineLevel="0" r="4">
      <c r="A4" s="5" t="s">
        <v>11</v>
      </c>
      <c r="B4" s="7" t="n">
        <v>9.06149</v>
      </c>
      <c r="C4" s="7" t="n">
        <v>9.05047</v>
      </c>
      <c r="D4" s="7" t="n">
        <v>9.05662</v>
      </c>
      <c r="E4" s="7" t="n">
        <v>8.91962</v>
      </c>
      <c r="F4" s="7" t="n">
        <v>8.94146</v>
      </c>
      <c r="G4" s="7" t="n">
        <f aca="false">AVERAGE(B4:F4)</f>
        <v>9.005932</v>
      </c>
      <c r="H4" s="7" t="n">
        <f aca="false">STDEVPA(B4:F4)</f>
        <v>0.0620419185390009</v>
      </c>
      <c r="I4" s="7" t="n">
        <f aca="false">H4/SQRT(5)</f>
        <v>0.0277459894615421</v>
      </c>
      <c r="J4" s="7" t="n">
        <f aca="false">G4-1.96*I4</f>
        <v>8.95154986065538</v>
      </c>
      <c r="K4" s="7" t="n">
        <f aca="false">G4+1.96*I4</f>
        <v>9.06031413934462</v>
      </c>
    </row>
    <row collapsed="false" customFormat="false" customHeight="false" hidden="false" ht="12.85" outlineLevel="0" r="5">
      <c r="A5" s="5" t="s">
        <v>12</v>
      </c>
      <c r="B5" s="7" t="n">
        <v>8.55512</v>
      </c>
      <c r="C5" s="7" t="n">
        <v>8.57517</v>
      </c>
      <c r="D5" s="7" t="n">
        <v>8.48218</v>
      </c>
      <c r="E5" s="7" t="n">
        <v>8.52488</v>
      </c>
      <c r="F5" s="7" t="n">
        <v>8.52066</v>
      </c>
      <c r="G5" s="7" t="n">
        <f aca="false">AVERAGE(B5:F5)</f>
        <v>8.531602</v>
      </c>
      <c r="H5" s="7" t="n">
        <f aca="false">STDEVPA(B5:F5)</f>
        <v>0.0318079036718866</v>
      </c>
      <c r="I5" s="7" t="n">
        <f aca="false">H5/SQRT(5)</f>
        <v>0.0142249269664207</v>
      </c>
      <c r="J5" s="7" t="n">
        <f aca="false">G5-1.96*I5</f>
        <v>8.50372114314582</v>
      </c>
      <c r="K5" s="7" t="n">
        <f aca="false">G5+1.96*I5</f>
        <v>8.55948285685419</v>
      </c>
    </row>
    <row collapsed="false" customFormat="false" customHeight="false" hidden="false" ht="12.85" outlineLevel="0" r="6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collapsed="false" customFormat="false" customHeight="false" hidden="false" ht="12.85" outlineLevel="0" r="7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collapsed="false" customFormat="false" customHeight="false" hidden="false" ht="12.85" outlineLevel="0" r="8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collapsed="false" customFormat="false" customHeight="false" hidden="false" ht="12.85" outlineLevel="0" r="9">
      <c r="A9" s="9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</row>
    <row collapsed="false" customFormat="false" customHeight="false" hidden="false" ht="12.85" outlineLevel="0"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collapsed="false" customFormat="false" customHeight="false" hidden="false" ht="12.85" outlineLevel="0" r="11">
      <c r="A11" s="3"/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</row>
    <row collapsed="false" customFormat="false" customHeight="false" hidden="false" ht="12.85" outlineLevel="0" r="12">
      <c r="A12" s="5" t="s">
        <v>11</v>
      </c>
      <c r="B12" s="7" t="n">
        <v>10.8794</v>
      </c>
      <c r="C12" s="7" t="n">
        <v>10.9287</v>
      </c>
      <c r="D12" s="7" t="n">
        <v>10.9182</v>
      </c>
      <c r="E12" s="7" t="n">
        <v>10.9517</v>
      </c>
      <c r="F12" s="7" t="n">
        <v>10.9918</v>
      </c>
      <c r="G12" s="7" t="n">
        <f aca="false">AVERAGE(B12:F12)</f>
        <v>10.93396</v>
      </c>
      <c r="H12" s="7" t="n">
        <f aca="false">STDEVPA(B12:F12)</f>
        <v>0.0371833618705999</v>
      </c>
      <c r="I12" s="7" t="n">
        <f aca="false">H12/SQRT(5)</f>
        <v>0.016628904954927</v>
      </c>
      <c r="J12" s="7" t="n">
        <f aca="false">G12-1.96*I12</f>
        <v>10.9013673462883</v>
      </c>
      <c r="K12" s="7" t="n">
        <f aca="false">G12+1.96*I12</f>
        <v>10.9665526537117</v>
      </c>
    </row>
    <row collapsed="false" customFormat="false" customHeight="false" hidden="false" ht="12.85" outlineLevel="0" r="13">
      <c r="A13" s="5" t="s">
        <v>12</v>
      </c>
      <c r="B13" s="7" t="n">
        <v>10.5102</v>
      </c>
      <c r="C13" s="7" t="n">
        <v>10.5094</v>
      </c>
      <c r="D13" s="7" t="n">
        <v>10.4324</v>
      </c>
      <c r="E13" s="7" t="n">
        <v>10.4032</v>
      </c>
      <c r="F13" s="7" t="n">
        <v>10.431</v>
      </c>
      <c r="G13" s="7" t="n">
        <f aca="false">AVERAGE(B13:F13)</f>
        <v>10.45724</v>
      </c>
      <c r="H13" s="7" t="n">
        <f aca="false">STDEVPA(B13:F13)</f>
        <v>0.0441617753266327</v>
      </c>
      <c r="I13" s="7" t="n">
        <f aca="false">H13/SQRT(5)</f>
        <v>0.0197497463274848</v>
      </c>
      <c r="J13" s="7" t="n">
        <f aca="false">G13-1.96*I13</f>
        <v>10.4185304971981</v>
      </c>
      <c r="K13" s="7" t="n">
        <f aca="false">G13+1.96*I13</f>
        <v>10.4959495028019</v>
      </c>
    </row>
    <row collapsed="false" customFormat="false" customHeight="false" hidden="false" ht="12.85" outlineLevel="0" r="14">
      <c r="A14" s="5" t="s">
        <v>14</v>
      </c>
      <c r="B14" s="7" t="n">
        <v>10.4293</v>
      </c>
      <c r="C14" s="7" t="n">
        <v>10.4151</v>
      </c>
      <c r="D14" s="7" t="n">
        <v>10.4318</v>
      </c>
      <c r="E14" s="7" t="n">
        <v>10.473</v>
      </c>
      <c r="F14" s="7" t="n">
        <v>10.4146</v>
      </c>
      <c r="G14" s="7" t="n">
        <f aca="false">AVERAGE(B14:F14)</f>
        <v>10.43276</v>
      </c>
      <c r="H14" s="7" t="n">
        <f aca="false">STDEVPA(B14:F14)</f>
        <v>0.0213251588505222</v>
      </c>
      <c r="I14" s="7" t="n">
        <f aca="false">H14/SQRT(5)</f>
        <v>0.0095369009641498</v>
      </c>
      <c r="J14" s="7" t="n">
        <f aca="false">G14-1.96*I14</f>
        <v>10.4140676741103</v>
      </c>
      <c r="K14" s="7" t="n">
        <f aca="false">G14+1.96*I14</f>
        <v>10.4514523258897</v>
      </c>
    </row>
    <row collapsed="false" customFormat="false" customHeight="false" hidden="false" ht="12.85" outlineLevel="0"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collapsed="false" customFormat="false" customHeight="false" hidden="false" ht="12.85" outlineLevel="0"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collapsed="false" customFormat="false" customHeight="false" hidden="false" ht="12.85" outlineLevel="0"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collapsed="false" customFormat="false" customHeight="false" hidden="false" ht="12.85" outlineLevel="0" r="18">
      <c r="A18" s="2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collapsed="false" customFormat="false" customHeight="false" hidden="false" ht="12.85" outlineLevel="0"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ollapsed="false" customFormat="false" customHeight="false" hidden="false" ht="12.85" outlineLevel="0" r="20">
      <c r="A20" s="3"/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5" t="s">
        <v>10</v>
      </c>
    </row>
    <row collapsed="false" customFormat="false" customHeight="false" hidden="false" ht="12.85" outlineLevel="0" r="21">
      <c r="A21" s="5" t="s">
        <v>11</v>
      </c>
      <c r="B21" s="7" t="n">
        <v>10.9019</v>
      </c>
      <c r="C21" s="7" t="n">
        <v>11.0653</v>
      </c>
      <c r="D21" s="7" t="n">
        <v>10.8909</v>
      </c>
      <c r="E21" s="7" t="n">
        <v>10.9718</v>
      </c>
      <c r="F21" s="7" t="n">
        <v>11.0036</v>
      </c>
      <c r="G21" s="7" t="n">
        <f aca="false">AVERAGE(B21:F21)</f>
        <v>10.9667</v>
      </c>
      <c r="H21" s="7" t="n">
        <f aca="false">STDEVPA(B21:F21)</f>
        <v>0.0648910779691634</v>
      </c>
      <c r="I21" s="7" t="n">
        <f aca="false">H21/SQRT(5)</f>
        <v>0.0290201722944576</v>
      </c>
      <c r="J21" s="7" t="n">
        <f aca="false">G21-1.96*I21</f>
        <v>10.9098204623029</v>
      </c>
      <c r="K21" s="7" t="n">
        <f aca="false">G21+1.96*I21</f>
        <v>11.0235795376971</v>
      </c>
    </row>
    <row collapsed="false" customFormat="false" customHeight="false" hidden="false" ht="12.85" outlineLevel="0" r="22">
      <c r="A22" s="5" t="s">
        <v>12</v>
      </c>
      <c r="B22" s="7" t="n">
        <v>10.4755</v>
      </c>
      <c r="C22" s="7" t="n">
        <v>10.4648</v>
      </c>
      <c r="D22" s="7" t="n">
        <v>10.373</v>
      </c>
      <c r="E22" s="7" t="n">
        <v>10.4958</v>
      </c>
      <c r="F22" s="7" t="n">
        <v>10.4487</v>
      </c>
      <c r="G22" s="7" t="n">
        <f aca="false">AVERAGE(B22:F22)</f>
        <v>10.45156</v>
      </c>
      <c r="H22" s="7" t="n">
        <f aca="false">STDEVPA(B22:F22)</f>
        <v>0.042155550049786</v>
      </c>
      <c r="I22" s="7" t="n">
        <f aca="false">H22/SQRT(5)</f>
        <v>0.0188525351080432</v>
      </c>
      <c r="J22" s="7" t="n">
        <f aca="false">G22-1.96*I22</f>
        <v>10.4146090311882</v>
      </c>
      <c r="K22" s="7" t="n">
        <f aca="false">G22+1.96*I22</f>
        <v>10.4885109688118</v>
      </c>
    </row>
    <row collapsed="false" customFormat="false" customHeight="false" hidden="false" ht="12.85" outlineLevel="0" r="23">
      <c r="A23" s="5" t="s">
        <v>14</v>
      </c>
      <c r="B23" s="7" t="n">
        <v>10.4256</v>
      </c>
      <c r="C23" s="7" t="n">
        <v>10.4435</v>
      </c>
      <c r="D23" s="7" t="n">
        <v>10.4659</v>
      </c>
      <c r="E23" s="7" t="n">
        <v>10.475</v>
      </c>
      <c r="F23" s="7" t="n">
        <v>10.4451</v>
      </c>
      <c r="G23" s="7" t="n">
        <f aca="false">AVERAGE(B23:F23)</f>
        <v>10.45102</v>
      </c>
      <c r="H23" s="7" t="n">
        <f aca="false">STDEVPA(B23:F23)</f>
        <v>0.0175170088770886</v>
      </c>
      <c r="I23" s="7" t="n">
        <f aca="false">H23/SQRT(5)</f>
        <v>0.00783384452232746</v>
      </c>
      <c r="J23" s="7" t="n">
        <f aca="false">G23-1.96*I23</f>
        <v>10.4356656647362</v>
      </c>
      <c r="K23" s="7" t="n">
        <f aca="false">G23+1.96*I23</f>
        <v>10.4663743352638</v>
      </c>
    </row>
  </sheetData>
  <mergeCells count="3">
    <mergeCell ref="A1:K2"/>
    <mergeCell ref="A9:K10"/>
    <mergeCell ref="A18:K19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6" activeCellId="0" pane="topLeft" sqref="F6"/>
    </sheetView>
  </sheetViews>
  <cols>
    <col collapsed="false" hidden="false" max="1" min="1" style="1" width="11.3686274509804"/>
    <col collapsed="false" hidden="false" max="7" min="2" style="1" width="8.10196078431373"/>
    <col collapsed="false" hidden="false" max="8" min="8" style="1" width="18.8745098039216"/>
    <col collapsed="false" hidden="false" max="10" min="9" style="1" width="20.721568627451"/>
    <col collapsed="false" hidden="false" max="11" min="11" style="1" width="21.2901960784314"/>
    <col collapsed="false" hidden="false" max="13" min="12" style="1" width="11.5764705882353"/>
    <col collapsed="false" hidden="false" max="14" min="14" style="1" width="10.6274509803922"/>
    <col collapsed="false" hidden="false" max="15" min="15" style="1" width="13.4941176470588"/>
    <col collapsed="false" hidden="false" max="16" min="16" style="1" width="13.6313725490196"/>
    <col collapsed="false" hidden="false" max="17" min="17" style="1" width="18.7411764705882"/>
    <col collapsed="false" hidden="false" max="18" min="18" style="1" width="19.3019607843137"/>
    <col collapsed="false" hidden="false" max="1003" min="19" style="1" width="11.5764705882353"/>
    <col collapsed="false" hidden="false" max="1025" min="1004" style="0" width="11.5764705882353"/>
  </cols>
  <sheetData>
    <row collapsed="false" customFormat="false" customHeight="false" hidden="false" ht="12.85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false" hidden="false" ht="12.8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collapsed="false" customFormat="false" customHeight="false" hidden="false" ht="12.85" outlineLevel="0" r="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/>
    </row>
    <row collapsed="false" customFormat="false" customHeight="false" hidden="false" ht="12.85" outlineLevel="0" r="4">
      <c r="A4" s="5" t="s">
        <v>11</v>
      </c>
      <c r="B4" s="7" t="n">
        <v>6.98691</v>
      </c>
      <c r="C4" s="7" t="n">
        <v>7.00531</v>
      </c>
      <c r="D4" s="7" t="n">
        <v>6.99776</v>
      </c>
      <c r="E4" s="7" t="n">
        <v>6.99128</v>
      </c>
      <c r="F4" s="7" t="n">
        <v>6.98186</v>
      </c>
      <c r="G4" s="7" t="n">
        <f aca="false">AVERAGE(B4:F4)</f>
        <v>6.992624</v>
      </c>
      <c r="H4" s="7" t="n">
        <f aca="false">STDEVPA(B4:F4)</f>
        <v>0.00821745605403515</v>
      </c>
      <c r="I4" s="7" t="n">
        <f aca="false">H4/SQRT(5)</f>
        <v>0.00367495806778795</v>
      </c>
      <c r="J4" s="7" t="n">
        <f aca="false">G4-1.96*I4</f>
        <v>6.98542108218714</v>
      </c>
      <c r="K4" s="7" t="n">
        <f aca="false">G4+1.96*I4</f>
        <v>6.99982691781287</v>
      </c>
    </row>
    <row collapsed="false" customFormat="false" customHeight="false" hidden="false" ht="12.85" outlineLevel="0" r="5">
      <c r="A5" s="5" t="s">
        <v>12</v>
      </c>
      <c r="B5" s="7" t="n">
        <v>6.62108</v>
      </c>
      <c r="C5" s="7" t="n">
        <v>6.62372</v>
      </c>
      <c r="D5" s="7" t="n">
        <v>6.6256</v>
      </c>
      <c r="E5" s="7" t="n">
        <v>6.61716</v>
      </c>
      <c r="F5" s="7" t="n">
        <v>6.61934</v>
      </c>
      <c r="G5" s="7" t="n">
        <f aca="false">AVERAGE(B5:F5)</f>
        <v>6.62138</v>
      </c>
      <c r="H5" s="7" t="n">
        <f aca="false">STDEVPA(B5:F5)</f>
        <v>0.0030114448359551</v>
      </c>
      <c r="I5" s="7" t="n">
        <f aca="false">H5/SQRT(5)</f>
        <v>0.00134675907273726</v>
      </c>
      <c r="J5" s="7" t="n">
        <f aca="false">G5-1.96*I5</f>
        <v>6.61874035221744</v>
      </c>
      <c r="K5" s="7" t="n">
        <f aca="false">G5+1.96*I5</f>
        <v>6.62401964778257</v>
      </c>
    </row>
    <row collapsed="false" customFormat="false" customHeight="false" hidden="false" ht="12.85" outlineLevel="0" r="6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collapsed="false" customFormat="false" customHeight="false" hidden="false" ht="12.85" outlineLevel="0" r="7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collapsed="false" customFormat="false" customHeight="false" hidden="false" ht="12.85" outlineLevel="0" r="8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collapsed="false" customFormat="false" customHeight="false" hidden="false" ht="12.85" outlineLevel="0" r="9">
      <c r="A9" s="9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</row>
    <row collapsed="false" customFormat="false" customHeight="false" hidden="false" ht="12.85" outlineLevel="0"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collapsed="false" customFormat="false" customHeight="false" hidden="false" ht="12.85" outlineLevel="0" r="11">
      <c r="A11" s="3"/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</row>
    <row collapsed="false" customFormat="false" customHeight="false" hidden="false" ht="12.85" outlineLevel="0" r="12">
      <c r="A12" s="5" t="s">
        <v>11</v>
      </c>
      <c r="B12" s="7"/>
      <c r="C12" s="7"/>
      <c r="D12" s="7"/>
      <c r="E12" s="7"/>
      <c r="F12" s="7"/>
      <c r="G12" s="7" t="e">
        <f aca="false">AVERAGE(B12:F12)</f>
        <v>#DIV/0!</v>
      </c>
      <c r="H12" s="7" t="e">
        <f aca="false">STDEVPA(B12:F12)</f>
        <v>#DIV/0!</v>
      </c>
      <c r="I12" s="7" t="e">
        <f aca="false">H12/SQRT(5)</f>
        <v>#DIV/0!</v>
      </c>
      <c r="J12" s="7" t="e">
        <f aca="false">G12-1.96*I12</f>
        <v>#DIV/0!</v>
      </c>
      <c r="K12" s="7" t="e">
        <f aca="false">G12+1.96*I12</f>
        <v>#DIV/0!</v>
      </c>
    </row>
    <row collapsed="false" customFormat="false" customHeight="false" hidden="false" ht="12.85" outlineLevel="0" r="13">
      <c r="A13" s="5" t="s">
        <v>12</v>
      </c>
      <c r="B13" s="7"/>
      <c r="C13" s="7"/>
      <c r="D13" s="7"/>
      <c r="E13" s="7"/>
      <c r="F13" s="7"/>
      <c r="G13" s="7" t="e">
        <f aca="false">AVERAGE(B13:F13)</f>
        <v>#DIV/0!</v>
      </c>
      <c r="H13" s="7" t="e">
        <f aca="false">STDEVPA(B13:F13)</f>
        <v>#DIV/0!</v>
      </c>
      <c r="I13" s="7" t="e">
        <f aca="false">H13/SQRT(5)</f>
        <v>#DIV/0!</v>
      </c>
      <c r="J13" s="7" t="e">
        <f aca="false">G13-1.96*I13</f>
        <v>#DIV/0!</v>
      </c>
      <c r="K13" s="7" t="e">
        <f aca="false">G13+1.96*I13</f>
        <v>#DIV/0!</v>
      </c>
    </row>
    <row collapsed="false" customFormat="false" customHeight="false" hidden="false" ht="12.85" outlineLevel="0" r="14">
      <c r="A14" s="5" t="s">
        <v>14</v>
      </c>
      <c r="B14" s="7"/>
      <c r="C14" s="7"/>
      <c r="D14" s="7"/>
      <c r="E14" s="7"/>
      <c r="F14" s="7"/>
      <c r="G14" s="7" t="e">
        <f aca="false">AVERAGE(B14:F14)</f>
        <v>#DIV/0!</v>
      </c>
      <c r="H14" s="7" t="e">
        <f aca="false">STDEVPA(B14:F14)</f>
        <v>#DIV/0!</v>
      </c>
      <c r="I14" s="7" t="e">
        <f aca="false">H14/SQRT(5)</f>
        <v>#DIV/0!</v>
      </c>
      <c r="J14" s="7" t="e">
        <f aca="false">G14-1.96*I14</f>
        <v>#DIV/0!</v>
      </c>
      <c r="K14" s="7" t="e">
        <f aca="false">G14+1.96*I14</f>
        <v>#DIV/0!</v>
      </c>
    </row>
    <row collapsed="false" customFormat="false" customHeight="false" hidden="false" ht="12.85" outlineLevel="0"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collapsed="false" customFormat="false" customHeight="false" hidden="false" ht="12.85" outlineLevel="0"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collapsed="false" customFormat="false" customHeight="false" hidden="false" ht="12.85" outlineLevel="0"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collapsed="false" customFormat="false" customHeight="false" hidden="false" ht="12.85" outlineLevel="0" r="18">
      <c r="A18" s="2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collapsed="false" customFormat="false" customHeight="false" hidden="false" ht="12.85" outlineLevel="0"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ollapsed="false" customFormat="false" customHeight="false" hidden="false" ht="12.85" outlineLevel="0" r="20">
      <c r="A20" s="3"/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5" t="s">
        <v>10</v>
      </c>
    </row>
    <row collapsed="false" customFormat="false" customHeight="false" hidden="false" ht="12.85" outlineLevel="0" r="21">
      <c r="A21" s="5" t="s">
        <v>11</v>
      </c>
      <c r="B21" s="7"/>
      <c r="C21" s="7"/>
      <c r="D21" s="7"/>
      <c r="E21" s="7"/>
      <c r="F21" s="7"/>
      <c r="G21" s="7" t="e">
        <f aca="false">AVERAGE(B21:F21)</f>
        <v>#DIV/0!</v>
      </c>
      <c r="H21" s="7" t="e">
        <f aca="false">STDEVPA(B21:F21)</f>
        <v>#DIV/0!</v>
      </c>
      <c r="I21" s="7" t="e">
        <f aca="false">H21/SQRT(5)</f>
        <v>#DIV/0!</v>
      </c>
      <c r="J21" s="7" t="e">
        <f aca="false">G21-1.96*I21</f>
        <v>#DIV/0!</v>
      </c>
      <c r="K21" s="7" t="e">
        <f aca="false">G21+1.96*I21</f>
        <v>#DIV/0!</v>
      </c>
    </row>
    <row collapsed="false" customFormat="false" customHeight="false" hidden="false" ht="12.85" outlineLevel="0" r="22">
      <c r="A22" s="5" t="s">
        <v>12</v>
      </c>
      <c r="B22" s="7"/>
      <c r="C22" s="7"/>
      <c r="D22" s="7"/>
      <c r="E22" s="7"/>
      <c r="F22" s="7"/>
      <c r="G22" s="7" t="e">
        <f aca="false">AVERAGE(B22:F22)</f>
        <v>#DIV/0!</v>
      </c>
      <c r="H22" s="7" t="e">
        <f aca="false">STDEVPA(B22:F22)</f>
        <v>#DIV/0!</v>
      </c>
      <c r="I22" s="7" t="e">
        <f aca="false">H22/SQRT(5)</f>
        <v>#DIV/0!</v>
      </c>
      <c r="J22" s="7" t="e">
        <f aca="false">G22-1.96*I22</f>
        <v>#DIV/0!</v>
      </c>
      <c r="K22" s="7" t="e">
        <f aca="false">G22+1.96*I22</f>
        <v>#DIV/0!</v>
      </c>
    </row>
    <row collapsed="false" customFormat="false" customHeight="false" hidden="false" ht="12.85" outlineLevel="0" r="23">
      <c r="A23" s="5" t="s">
        <v>14</v>
      </c>
      <c r="B23" s="7"/>
      <c r="C23" s="7"/>
      <c r="D23" s="7"/>
      <c r="E23" s="7"/>
      <c r="F23" s="7"/>
      <c r="G23" s="7" t="e">
        <f aca="false">AVERAGE(B23:F23)</f>
        <v>#DIV/0!</v>
      </c>
      <c r="H23" s="7" t="e">
        <f aca="false">STDEVPA(B23:F23)</f>
        <v>#DIV/0!</v>
      </c>
      <c r="I23" s="7" t="e">
        <f aca="false">H23/SQRT(5)</f>
        <v>#DIV/0!</v>
      </c>
      <c r="J23" s="7" t="e">
        <f aca="false">G23-1.96*I23</f>
        <v>#DIV/0!</v>
      </c>
      <c r="K23" s="7" t="e">
        <f aca="false">G23+1.96*I23</f>
        <v>#DIV/0!</v>
      </c>
    </row>
  </sheetData>
  <mergeCells count="3">
    <mergeCell ref="A1:K2"/>
    <mergeCell ref="A9:K10"/>
    <mergeCell ref="A18:K19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2751</TotalTime>
  <Application>LibreOffice/3.6$Windows_x86 LibreOffice_project/e29a214-2bbed72-0621de6-a97528c-8f066d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2013-04-14T17:25:33.36Z</dcterms:created>
  <dcterms:modified xsi:type="dcterms:W3CDTF">2013-04-18T16:39:47.35Z</dcterms:modified>
  <cp:revision>19</cp:revision>
</cp:coreProperties>
</file>