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 Andres\Downloads\"/>
    </mc:Choice>
  </mc:AlternateContent>
  <xr:revisionPtr revIDLastSave="0" documentId="13_ncr:1_{DFD99017-2CAC-47BC-9959-AF5622377F30}" xr6:coauthVersionLast="47" xr6:coauthVersionMax="47" xr10:uidLastSave="{00000000-0000-0000-0000-000000000000}"/>
  <bookViews>
    <workbookView xWindow="-110" yWindow="-110" windowWidth="19420" windowHeight="10420" xr2:uid="{2BF69180-0248-4413-85C9-5EF178573347}"/>
  </bookViews>
  <sheets>
    <sheet name="Tareas" sheetId="1" r:id="rId1"/>
  </sheets>
  <definedNames>
    <definedName name="_xlnm._FilterDatabase" localSheetId="0" hidden="1">Tareas!$A$1:$H$16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G16" i="1"/>
  <c r="K16" i="1" s="1"/>
  <c r="M16" i="1" s="1"/>
  <c r="N15" i="1"/>
  <c r="G15" i="1"/>
  <c r="K15" i="1" s="1"/>
  <c r="M15" i="1" s="1"/>
  <c r="N14" i="1"/>
  <c r="G14" i="1"/>
  <c r="K14" i="1" s="1"/>
  <c r="M14" i="1" s="1"/>
  <c r="N13" i="1"/>
  <c r="G13" i="1"/>
  <c r="K13" i="1" s="1"/>
  <c r="M13" i="1" s="1"/>
  <c r="N12" i="1"/>
  <c r="G12" i="1"/>
  <c r="K12" i="1" s="1"/>
  <c r="M12" i="1" s="1"/>
  <c r="N11" i="1"/>
  <c r="G11" i="1"/>
  <c r="K11" i="1" s="1"/>
  <c r="M11" i="1" s="1"/>
  <c r="N10" i="1"/>
  <c r="G10" i="1"/>
  <c r="K10" i="1" s="1"/>
  <c r="M10" i="1" s="1"/>
  <c r="N9" i="1"/>
  <c r="G9" i="1"/>
  <c r="K9" i="1" s="1"/>
  <c r="M9" i="1" s="1"/>
  <c r="N8" i="1"/>
  <c r="G8" i="1"/>
  <c r="K8" i="1" s="1"/>
  <c r="M8" i="1" s="1"/>
  <c r="N7" i="1"/>
  <c r="G7" i="1"/>
  <c r="K7" i="1" s="1"/>
  <c r="M7" i="1" s="1"/>
  <c r="N6" i="1"/>
  <c r="G6" i="1"/>
  <c r="K6" i="1" s="1"/>
  <c r="M6" i="1" s="1"/>
  <c r="N5" i="1"/>
  <c r="G5" i="1"/>
  <c r="K5" i="1" s="1"/>
  <c r="M5" i="1" s="1"/>
  <c r="N4" i="1"/>
  <c r="G4" i="1"/>
  <c r="K4" i="1" s="1"/>
  <c r="M4" i="1" s="1"/>
  <c r="N3" i="1"/>
  <c r="G3" i="1"/>
  <c r="K3" i="1" s="1"/>
  <c r="M3" i="1" s="1"/>
  <c r="N2" i="1"/>
  <c r="G2" i="1"/>
  <c r="K2" i="1" s="1"/>
  <c r="M2" i="1" s="1"/>
</calcChain>
</file>

<file path=xl/sharedStrings.xml><?xml version="1.0" encoding="utf-8"?>
<sst xmlns="http://schemas.openxmlformats.org/spreadsheetml/2006/main" count="44" uniqueCount="42">
  <si>
    <t>Apellido</t>
  </si>
  <si>
    <t xml:space="preserve">Nombre </t>
  </si>
  <si>
    <t>TARRER_1</t>
  </si>
  <si>
    <t>TALLER_2</t>
  </si>
  <si>
    <t>CUESTIONARIO</t>
  </si>
  <si>
    <t>RECUPERACION_CUESTIONARIO</t>
  </si>
  <si>
    <t>CUESTIONARIO_PROMEDIO</t>
  </si>
  <si>
    <t>PRUEBA 1</t>
  </si>
  <si>
    <t>INFORME_LAB_1</t>
  </si>
  <si>
    <t>TALLER_3</t>
  </si>
  <si>
    <t>SUMATORIA_TAREAS</t>
  </si>
  <si>
    <t>PRUEBA_PRIMER_PARCIAL</t>
  </si>
  <si>
    <t xml:space="preserve">"6/10'' </t>
  </si>
  <si>
    <t>'4/10''</t>
  </si>
  <si>
    <t>Aguirre</t>
  </si>
  <si>
    <t xml:space="preserve">Kevin </t>
  </si>
  <si>
    <t>Cabrera</t>
  </si>
  <si>
    <t xml:space="preserve">Steven </t>
  </si>
  <si>
    <t>Changoluisa</t>
  </si>
  <si>
    <t xml:space="preserve">Andrés </t>
  </si>
  <si>
    <t>Diaz</t>
  </si>
  <si>
    <t xml:space="preserve">Tatiana </t>
  </si>
  <si>
    <t>Faz</t>
  </si>
  <si>
    <t xml:space="preserve">Julian </t>
  </si>
  <si>
    <t>Navaz</t>
  </si>
  <si>
    <t>Sebastian</t>
  </si>
  <si>
    <t>Pedraza</t>
  </si>
  <si>
    <t xml:space="preserve">Robalino </t>
  </si>
  <si>
    <t>Pérez</t>
  </si>
  <si>
    <t>Mateo</t>
  </si>
  <si>
    <t>Proaño</t>
  </si>
  <si>
    <t xml:space="preserve">Adrian </t>
  </si>
  <si>
    <t>Quilumba</t>
  </si>
  <si>
    <t>Quirola</t>
  </si>
  <si>
    <t>Ramón</t>
  </si>
  <si>
    <t>Dylan</t>
  </si>
  <si>
    <t>Sanchez</t>
  </si>
  <si>
    <t xml:space="preserve">Esteban </t>
  </si>
  <si>
    <t>Vasquez</t>
  </si>
  <si>
    <t>Alberto</t>
  </si>
  <si>
    <t>Yañez</t>
  </si>
  <si>
    <t xml:space="preserve">Isaac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</si>
</sst>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7CC9-59BC-49AE-B809-AE056D602A6E}">
  <dimension ref="A1:N16"/>
  <sheetViews>
    <sheetView tabSelected="1" workbookViewId="0">
      <selection activeCell="J18" sqref="J18"/>
    </sheetView>
  </sheetViews>
  <sheetFormatPr baseColWidth="10" defaultRowHeight="14.5" x14ac:dyDescent="0.35"/>
  <cols>
    <col min="5" max="5" width="13.1796875" hidden="1" customWidth="1"/>
    <col min="6" max="6" width="30" hidden="1" customWidth="1"/>
    <col min="7" max="7" width="13.36328125" customWidth="1"/>
    <col min="9" max="9" width="14.26953125" bestFit="1" customWidth="1"/>
    <col min="10" max="10" width="14.26953125" customWidth="1"/>
    <col min="11" max="11" width="17.6328125" bestFit="1" customWidth="1"/>
    <col min="12" max="12" width="14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spans="1:14" x14ac:dyDescent="0.35">
      <c r="A2" t="s">
        <v>14</v>
      </c>
      <c r="B2" t="s">
        <v>15</v>
      </c>
      <c r="C2">
        <v>100</v>
      </c>
      <c r="D2">
        <v>40</v>
      </c>
      <c r="E2">
        <v>37</v>
      </c>
      <c r="F2">
        <v>75</v>
      </c>
      <c r="G2">
        <f>AVERAGE(E2,F2)</f>
        <v>56</v>
      </c>
      <c r="H2">
        <v>70</v>
      </c>
      <c r="I2">
        <v>68.75</v>
      </c>
      <c r="J2">
        <v>75</v>
      </c>
      <c r="K2">
        <f>(C2+D2+G2+H2+I2+J2)/6</f>
        <v>68.291666666666671</v>
      </c>
      <c r="L2">
        <v>90</v>
      </c>
      <c r="M2">
        <f>(K2*6)/100</f>
        <v>4.0975000000000001</v>
      </c>
      <c r="N2">
        <f>(L2*4)/100</f>
        <v>3.6</v>
      </c>
    </row>
    <row r="3" spans="1:14" x14ac:dyDescent="0.35">
      <c r="A3" t="s">
        <v>16</v>
      </c>
      <c r="B3" t="s">
        <v>17</v>
      </c>
      <c r="C3">
        <v>80</v>
      </c>
      <c r="D3">
        <v>20</v>
      </c>
      <c r="E3">
        <v>50</v>
      </c>
      <c r="F3">
        <v>100</v>
      </c>
      <c r="G3">
        <f t="shared" ref="G3:G16" si="0">AVERAGE(E3,F3)</f>
        <v>75</v>
      </c>
      <c r="H3">
        <v>80</v>
      </c>
      <c r="I3">
        <v>93.75</v>
      </c>
      <c r="J3">
        <v>50</v>
      </c>
      <c r="K3">
        <f t="shared" ref="K3:K16" si="1">(C3+D3+G3+H3+I3+J3)/6</f>
        <v>66.458333333333329</v>
      </c>
      <c r="L3">
        <v>75</v>
      </c>
      <c r="M3">
        <f t="shared" ref="M3:M16" si="2">(K3*6)/100</f>
        <v>3.9874999999999998</v>
      </c>
      <c r="N3">
        <f t="shared" ref="N3:N16" si="3">(L3*4)/100</f>
        <v>3</v>
      </c>
    </row>
    <row r="4" spans="1:14" x14ac:dyDescent="0.35">
      <c r="A4" t="s">
        <v>18</v>
      </c>
      <c r="B4" t="s">
        <v>19</v>
      </c>
      <c r="C4">
        <v>100</v>
      </c>
      <c r="D4">
        <v>60</v>
      </c>
      <c r="E4">
        <v>50</v>
      </c>
      <c r="F4">
        <v>75</v>
      </c>
      <c r="G4">
        <f t="shared" si="0"/>
        <v>62.5</v>
      </c>
      <c r="H4">
        <v>90</v>
      </c>
      <c r="I4">
        <v>81.25</v>
      </c>
      <c r="J4">
        <v>50</v>
      </c>
      <c r="K4">
        <f t="shared" si="1"/>
        <v>73.958333333333329</v>
      </c>
      <c r="L4">
        <v>80</v>
      </c>
      <c r="M4">
        <f t="shared" si="2"/>
        <v>4.4375</v>
      </c>
      <c r="N4">
        <f t="shared" si="3"/>
        <v>3.2</v>
      </c>
    </row>
    <row r="5" spans="1:14" x14ac:dyDescent="0.35">
      <c r="A5" t="s">
        <v>20</v>
      </c>
      <c r="B5" t="s">
        <v>21</v>
      </c>
      <c r="C5">
        <v>100</v>
      </c>
      <c r="D5">
        <v>70</v>
      </c>
      <c r="E5">
        <v>50</v>
      </c>
      <c r="F5">
        <v>100</v>
      </c>
      <c r="G5">
        <f t="shared" si="0"/>
        <v>75</v>
      </c>
      <c r="H5">
        <v>90</v>
      </c>
      <c r="I5">
        <v>81.25</v>
      </c>
      <c r="J5">
        <v>50</v>
      </c>
      <c r="K5">
        <f t="shared" si="1"/>
        <v>77.708333333333329</v>
      </c>
      <c r="L5">
        <v>88</v>
      </c>
      <c r="M5">
        <f t="shared" si="2"/>
        <v>4.6624999999999996</v>
      </c>
      <c r="N5">
        <f t="shared" si="3"/>
        <v>3.52</v>
      </c>
    </row>
    <row r="6" spans="1:14" x14ac:dyDescent="0.35">
      <c r="A6" t="s">
        <v>22</v>
      </c>
      <c r="B6" t="s">
        <v>23</v>
      </c>
      <c r="C6">
        <v>100</v>
      </c>
      <c r="D6">
        <v>70</v>
      </c>
      <c r="E6">
        <v>25</v>
      </c>
      <c r="F6">
        <v>100</v>
      </c>
      <c r="G6">
        <f t="shared" si="0"/>
        <v>62.5</v>
      </c>
      <c r="H6">
        <v>100</v>
      </c>
      <c r="I6">
        <v>81.25</v>
      </c>
      <c r="J6">
        <v>100</v>
      </c>
      <c r="K6">
        <f t="shared" si="1"/>
        <v>85.625</v>
      </c>
      <c r="L6">
        <v>80</v>
      </c>
      <c r="M6">
        <f t="shared" si="2"/>
        <v>5.1375000000000002</v>
      </c>
      <c r="N6">
        <f t="shared" si="3"/>
        <v>3.2</v>
      </c>
    </row>
    <row r="7" spans="1:14" x14ac:dyDescent="0.35">
      <c r="A7" t="s">
        <v>24</v>
      </c>
      <c r="B7" t="s">
        <v>25</v>
      </c>
      <c r="C7">
        <v>100</v>
      </c>
      <c r="D7">
        <v>90</v>
      </c>
      <c r="E7">
        <v>37</v>
      </c>
      <c r="F7">
        <v>75</v>
      </c>
      <c r="G7">
        <f t="shared" si="0"/>
        <v>56</v>
      </c>
      <c r="H7">
        <v>90</v>
      </c>
      <c r="I7">
        <v>100</v>
      </c>
      <c r="J7">
        <v>100</v>
      </c>
      <c r="K7">
        <f t="shared" si="1"/>
        <v>89.333333333333329</v>
      </c>
      <c r="L7">
        <v>85</v>
      </c>
      <c r="M7">
        <f t="shared" si="2"/>
        <v>5.36</v>
      </c>
      <c r="N7">
        <f t="shared" si="3"/>
        <v>3.4</v>
      </c>
    </row>
    <row r="8" spans="1:14" x14ac:dyDescent="0.35">
      <c r="A8" t="s">
        <v>26</v>
      </c>
      <c r="B8" t="s">
        <v>27</v>
      </c>
      <c r="C8">
        <v>100</v>
      </c>
      <c r="D8">
        <v>60</v>
      </c>
      <c r="E8">
        <v>37</v>
      </c>
      <c r="F8">
        <v>100</v>
      </c>
      <c r="G8">
        <f t="shared" si="0"/>
        <v>68.5</v>
      </c>
      <c r="H8">
        <v>90</v>
      </c>
      <c r="I8">
        <v>75</v>
      </c>
      <c r="J8">
        <v>100</v>
      </c>
      <c r="K8">
        <f t="shared" si="1"/>
        <v>82.25</v>
      </c>
      <c r="L8">
        <v>95</v>
      </c>
      <c r="M8">
        <f t="shared" si="2"/>
        <v>4.9349999999999996</v>
      </c>
      <c r="N8">
        <f t="shared" si="3"/>
        <v>3.8</v>
      </c>
    </row>
    <row r="9" spans="1:14" x14ac:dyDescent="0.35">
      <c r="A9" t="s">
        <v>28</v>
      </c>
      <c r="B9" t="s">
        <v>29</v>
      </c>
      <c r="C9">
        <v>100</v>
      </c>
      <c r="D9">
        <v>70</v>
      </c>
      <c r="E9">
        <v>75</v>
      </c>
      <c r="F9">
        <v>100</v>
      </c>
      <c r="G9">
        <f t="shared" si="0"/>
        <v>87.5</v>
      </c>
      <c r="H9">
        <v>90</v>
      </c>
      <c r="I9">
        <v>81.25</v>
      </c>
      <c r="J9">
        <v>75</v>
      </c>
      <c r="K9">
        <f t="shared" si="1"/>
        <v>83.958333333333329</v>
      </c>
      <c r="L9">
        <v>80</v>
      </c>
      <c r="M9">
        <f t="shared" si="2"/>
        <v>5.0374999999999996</v>
      </c>
      <c r="N9">
        <f t="shared" si="3"/>
        <v>3.2</v>
      </c>
    </row>
    <row r="10" spans="1:14" x14ac:dyDescent="0.35">
      <c r="A10" t="s">
        <v>30</v>
      </c>
      <c r="B10" t="s">
        <v>31</v>
      </c>
      <c r="C10">
        <v>100</v>
      </c>
      <c r="D10">
        <v>40</v>
      </c>
      <c r="E10">
        <v>54</v>
      </c>
      <c r="F10">
        <v>25</v>
      </c>
      <c r="G10">
        <f t="shared" si="0"/>
        <v>39.5</v>
      </c>
      <c r="H10">
        <v>60</v>
      </c>
      <c r="I10">
        <v>81.25</v>
      </c>
      <c r="J10">
        <v>25</v>
      </c>
      <c r="K10">
        <f t="shared" si="1"/>
        <v>57.625</v>
      </c>
      <c r="L10">
        <v>80</v>
      </c>
      <c r="M10">
        <f t="shared" si="2"/>
        <v>3.4575</v>
      </c>
      <c r="N10">
        <f t="shared" si="3"/>
        <v>3.2</v>
      </c>
    </row>
    <row r="11" spans="1:14" x14ac:dyDescent="0.35">
      <c r="A11" t="s">
        <v>32</v>
      </c>
      <c r="B11" t="s">
        <v>15</v>
      </c>
      <c r="C11">
        <v>100</v>
      </c>
      <c r="D11">
        <v>0</v>
      </c>
      <c r="E11">
        <v>37</v>
      </c>
      <c r="F11">
        <v>100</v>
      </c>
      <c r="G11">
        <f t="shared" si="0"/>
        <v>68.5</v>
      </c>
      <c r="H11">
        <v>90</v>
      </c>
      <c r="I11">
        <v>75</v>
      </c>
      <c r="J11">
        <v>75</v>
      </c>
      <c r="K11">
        <f t="shared" si="1"/>
        <v>68.083333333333329</v>
      </c>
      <c r="L11">
        <v>78</v>
      </c>
      <c r="M11">
        <f t="shared" si="2"/>
        <v>4.085</v>
      </c>
      <c r="N11">
        <f t="shared" si="3"/>
        <v>3.12</v>
      </c>
    </row>
    <row r="12" spans="1:14" x14ac:dyDescent="0.35">
      <c r="A12" t="s">
        <v>33</v>
      </c>
      <c r="B12" t="s">
        <v>15</v>
      </c>
      <c r="C12">
        <v>100</v>
      </c>
      <c r="D12">
        <v>60</v>
      </c>
      <c r="E12">
        <v>45</v>
      </c>
      <c r="F12">
        <v>50</v>
      </c>
      <c r="G12">
        <f t="shared" si="0"/>
        <v>47.5</v>
      </c>
      <c r="H12">
        <v>90</v>
      </c>
      <c r="I12">
        <v>81.25</v>
      </c>
      <c r="J12">
        <v>75</v>
      </c>
      <c r="K12">
        <f t="shared" si="1"/>
        <v>75.625</v>
      </c>
      <c r="L12">
        <v>80</v>
      </c>
      <c r="M12">
        <f t="shared" si="2"/>
        <v>4.5374999999999996</v>
      </c>
      <c r="N12">
        <f t="shared" si="3"/>
        <v>3.2</v>
      </c>
    </row>
    <row r="13" spans="1:14" x14ac:dyDescent="0.35">
      <c r="A13" t="s">
        <v>34</v>
      </c>
      <c r="B13" t="s">
        <v>35</v>
      </c>
      <c r="C13">
        <v>100</v>
      </c>
      <c r="D13">
        <v>60</v>
      </c>
      <c r="E13">
        <v>45</v>
      </c>
      <c r="F13">
        <v>100</v>
      </c>
      <c r="G13">
        <f t="shared" si="0"/>
        <v>72.5</v>
      </c>
      <c r="H13">
        <v>90</v>
      </c>
      <c r="I13">
        <v>75</v>
      </c>
      <c r="J13">
        <v>100</v>
      </c>
      <c r="K13">
        <f t="shared" si="1"/>
        <v>82.916666666666671</v>
      </c>
      <c r="L13">
        <v>80</v>
      </c>
      <c r="M13">
        <f t="shared" si="2"/>
        <v>4.9749999999999996</v>
      </c>
      <c r="N13">
        <f t="shared" si="3"/>
        <v>3.2</v>
      </c>
    </row>
    <row r="14" spans="1:14" x14ac:dyDescent="0.35">
      <c r="A14" t="s">
        <v>36</v>
      </c>
      <c r="B14" t="s">
        <v>37</v>
      </c>
      <c r="C14">
        <v>100</v>
      </c>
      <c r="D14">
        <v>60</v>
      </c>
      <c r="E14">
        <v>58</v>
      </c>
      <c r="F14">
        <v>75</v>
      </c>
      <c r="G14">
        <f t="shared" si="0"/>
        <v>66.5</v>
      </c>
      <c r="H14">
        <v>90</v>
      </c>
      <c r="I14">
        <v>75</v>
      </c>
      <c r="J14">
        <v>75</v>
      </c>
      <c r="K14">
        <f t="shared" si="1"/>
        <v>77.75</v>
      </c>
      <c r="L14">
        <v>80</v>
      </c>
      <c r="M14">
        <f t="shared" si="2"/>
        <v>4.665</v>
      </c>
      <c r="N14">
        <f t="shared" si="3"/>
        <v>3.2</v>
      </c>
    </row>
    <row r="15" spans="1:14" x14ac:dyDescent="0.35">
      <c r="A15" t="s">
        <v>38</v>
      </c>
      <c r="B15" t="s">
        <v>39</v>
      </c>
      <c r="C15">
        <v>100</v>
      </c>
      <c r="D15">
        <v>60</v>
      </c>
      <c r="E15">
        <v>54</v>
      </c>
      <c r="F15">
        <v>100</v>
      </c>
      <c r="G15">
        <f t="shared" si="0"/>
        <v>77</v>
      </c>
      <c r="H15">
        <v>90</v>
      </c>
      <c r="I15">
        <v>70</v>
      </c>
      <c r="J15">
        <v>100</v>
      </c>
      <c r="K15">
        <f t="shared" si="1"/>
        <v>82.833333333333329</v>
      </c>
      <c r="L15">
        <v>75</v>
      </c>
      <c r="M15">
        <f t="shared" si="2"/>
        <v>4.97</v>
      </c>
      <c r="N15">
        <f t="shared" si="3"/>
        <v>3</v>
      </c>
    </row>
    <row r="16" spans="1:14" x14ac:dyDescent="0.35">
      <c r="A16" t="s">
        <v>40</v>
      </c>
      <c r="B16" t="s">
        <v>41</v>
      </c>
      <c r="C16">
        <v>100</v>
      </c>
      <c r="D16">
        <v>60</v>
      </c>
      <c r="E16">
        <v>33</v>
      </c>
      <c r="F16">
        <v>50</v>
      </c>
      <c r="G16">
        <f t="shared" si="0"/>
        <v>41.5</v>
      </c>
      <c r="H16">
        <v>80</v>
      </c>
      <c r="I16">
        <v>75</v>
      </c>
      <c r="J16">
        <v>100</v>
      </c>
      <c r="K16">
        <f t="shared" si="1"/>
        <v>76.083333333333329</v>
      </c>
      <c r="L16">
        <v>85</v>
      </c>
      <c r="M16">
        <f t="shared" si="2"/>
        <v>4.5650000000000004</v>
      </c>
      <c r="N16">
        <f t="shared" si="3"/>
        <v>3.4</v>
      </c>
    </row>
  </sheetData>
  <autoFilter ref="A1:H16" xr:uid="{1BC32E4F-72CB-46A3-A670-CCBA416FB7F5}">
    <sortState xmlns:xlrd2="http://schemas.microsoft.com/office/spreadsheetml/2017/richdata2" ref="A2:H16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MINAYA ANDINO</dc:creator>
  <cp:lastModifiedBy>CESAR ANDRES MINAYA ANDINO</cp:lastModifiedBy>
  <dcterms:created xsi:type="dcterms:W3CDTF">2024-05-14T20:44:41Z</dcterms:created>
  <dcterms:modified xsi:type="dcterms:W3CDTF">2024-05-14T22:09:36Z</dcterms:modified>
</cp:coreProperties>
</file>