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VIII_Semestre\Programacion Web\Proyecto\"/>
    </mc:Choice>
  </mc:AlternateContent>
  <xr:revisionPtr revIDLastSave="0" documentId="13_ncr:1_{8102B202-EBA6-4049-BFB7-3C940A1285E8}" xr6:coauthVersionLast="47" xr6:coauthVersionMax="47" xr10:uidLastSave="{00000000-0000-0000-0000-000000000000}"/>
  <bookViews>
    <workbookView xWindow="28680" yWindow="-120" windowWidth="20640" windowHeight="11160" activeTab="1" xr2:uid="{16FEDC17-C817-4B74-A156-74896D62E1E7}"/>
  </bookViews>
  <sheets>
    <sheet name="Centros comerciales (SC)" sheetId="1" r:id="rId1"/>
    <sheet name="Stores" sheetId="2" r:id="rId2"/>
    <sheet name="Categories" sheetId="6" r:id="rId3"/>
    <sheet name="Tiendas Centro comercial" sheetId="3" r:id="rId4"/>
    <sheet name="Users" sheetId="7" r:id="rId5"/>
    <sheet name="Favoritos Usuario" sheetId="8" r:id="rId6"/>
    <sheet name="ejercicioconsulta" sheetId="9" r:id="rId7"/>
  </sheets>
  <definedNames>
    <definedName name="_xlnm._FilterDatabase" localSheetId="1" hidden="1">Stores!$A$4:$F$56</definedName>
    <definedName name="_xlnm._FilterDatabase" localSheetId="3" hidden="1">'Tiendas Centro comercial'!$C$5:$D$10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4" i="1"/>
  <c r="M3" i="1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S3" i="1"/>
</calcChain>
</file>

<file path=xl/sharedStrings.xml><?xml version="1.0" encoding="utf-8"?>
<sst xmlns="http://schemas.openxmlformats.org/spreadsheetml/2006/main" count="264" uniqueCount="190">
  <si>
    <t>Id</t>
  </si>
  <si>
    <t>Nombre</t>
  </si>
  <si>
    <t xml:space="preserve">Dirección </t>
  </si>
  <si>
    <t>Plaza imperial</t>
  </si>
  <si>
    <t>Titan Plaza</t>
  </si>
  <si>
    <t>Multiplaza</t>
  </si>
  <si>
    <t>Enden</t>
  </si>
  <si>
    <t>Plaza Central</t>
  </si>
  <si>
    <t>Plaza de las americas</t>
  </si>
  <si>
    <t>Hayuelos</t>
  </si>
  <si>
    <t>Nuestro Bogota</t>
  </si>
  <si>
    <t>Centro Mayor</t>
  </si>
  <si>
    <t>Gran estacion</t>
  </si>
  <si>
    <t>Bulevar Niza</t>
  </si>
  <si>
    <t>Cafam Floresta</t>
  </si>
  <si>
    <t>Diverplaza</t>
  </si>
  <si>
    <t>Santa fe</t>
  </si>
  <si>
    <t>Unicentro</t>
  </si>
  <si>
    <t>Portal 80</t>
  </si>
  <si>
    <t>Mercurio</t>
  </si>
  <si>
    <t>Mallplaza</t>
  </si>
  <si>
    <t>Parque la Colina</t>
  </si>
  <si>
    <t>Hacienda Santa barbara</t>
  </si>
  <si>
    <t>Plaza Claro</t>
  </si>
  <si>
    <t>Salitre Plaza</t>
  </si>
  <si>
    <t>Palatino</t>
  </si>
  <si>
    <t>San Rafael</t>
  </si>
  <si>
    <t>Paseo Villa del Rio</t>
  </si>
  <si>
    <t>Gran Plaza Soacha</t>
  </si>
  <si>
    <t xml:space="preserve">Metropolis </t>
  </si>
  <si>
    <t>Tintal Plaza</t>
  </si>
  <si>
    <t>Ak. 58 #127-59</t>
  </si>
  <si>
    <t>Ak 68 #90 - 88</t>
  </si>
  <si>
    <t>Cl. 38A Sur #34d-51</t>
  </si>
  <si>
    <t>Transversal 99 #70A - 89</t>
  </si>
  <si>
    <t>Avenida Boyacá #72 #12b-18</t>
  </si>
  <si>
    <t>Ac. 26 #62-47</t>
  </si>
  <si>
    <t>Cra. 4 Este #31-40, Soacha</t>
  </si>
  <si>
    <t>Av. Alberto Lleras Camargo #115-60</t>
  </si>
  <si>
    <t>Cl. 20 #82 - 52</t>
  </si>
  <si>
    <t>Ave Cra 30 # 19</t>
  </si>
  <si>
    <t>Carrera 7 No. 32-35. Soacha</t>
  </si>
  <si>
    <t>Ak 68 #75A-50</t>
  </si>
  <si>
    <t>C. 19A #72-57</t>
  </si>
  <si>
    <t>Av. Carrera 86 # 55A - 75 Engativá</t>
  </si>
  <si>
    <t>Av. Alberto Lleras Camargo #138-33</t>
  </si>
  <si>
    <t>Cra. 58d #146-51</t>
  </si>
  <si>
    <t>Dg. 57c Sur #62-60</t>
  </si>
  <si>
    <t>Cra. 65 #11-50</t>
  </si>
  <si>
    <t>Carrera 68 A # 24 B-10</t>
  </si>
  <si>
    <t>Cra. 71d #6-94 Sur</t>
  </si>
  <si>
    <t>Cra. 104 #148 - 07</t>
  </si>
  <si>
    <t>Tv. 100a #80A-20</t>
  </si>
  <si>
    <t>Cra. 68b #24-39</t>
  </si>
  <si>
    <t>Cl. 134 # 55-30</t>
  </si>
  <si>
    <t>Costado Occidental, Autopista Nte. #45 - 03</t>
  </si>
  <si>
    <t>Cra. 86 # 6 - 37</t>
  </si>
  <si>
    <t>Cra. 15 #124-30</t>
  </si>
  <si>
    <r>
      <t> </t>
    </r>
    <r>
      <rPr>
        <sz val="11"/>
        <rFont val="Calibri"/>
        <family val="2"/>
        <scheme val="minor"/>
      </rPr>
      <t>Av. Boyacá #80-94</t>
    </r>
  </si>
  <si>
    <t>Al Asador</t>
  </si>
  <si>
    <t>Colombia a Mano</t>
  </si>
  <si>
    <t>Skin Bell</t>
  </si>
  <si>
    <t>Tiendas D1</t>
  </si>
  <si>
    <t>Mi Bolsa de Maquillaje</t>
  </si>
  <si>
    <t>Pilly Lu</t>
  </si>
  <si>
    <t>Mikasa Store</t>
  </si>
  <si>
    <t>3-27</t>
  </si>
  <si>
    <t>3-33</t>
  </si>
  <si>
    <t>257</t>
  </si>
  <si>
    <t>289</t>
  </si>
  <si>
    <t>241</t>
  </si>
  <si>
    <t>310</t>
  </si>
  <si>
    <t>271</t>
  </si>
  <si>
    <t>141</t>
  </si>
  <si>
    <t>2-36</t>
  </si>
  <si>
    <t>1-15</t>
  </si>
  <si>
    <t>South Pole</t>
  </si>
  <si>
    <t>Panamericana</t>
  </si>
  <si>
    <t>181B</t>
  </si>
  <si>
    <t>Bodytech</t>
  </si>
  <si>
    <t>Body Deluxe</t>
  </si>
  <si>
    <t>Colmédica</t>
  </si>
  <si>
    <t>Spring Step</t>
  </si>
  <si>
    <t>Telefono</t>
  </si>
  <si>
    <t>311 2825262 o 350 2147555</t>
  </si>
  <si>
    <t xml:space="preserve">Cafam floresta </t>
  </si>
  <si>
    <t>Horario</t>
  </si>
  <si>
    <t>Id Centro comercial</t>
  </si>
  <si>
    <t xml:space="preserve">Tiendas por Centro comercial </t>
  </si>
  <si>
    <t>Id Tienda</t>
  </si>
  <si>
    <t>Id centro comercial</t>
  </si>
  <si>
    <t xml:space="preserve">Estado </t>
  </si>
  <si>
    <t>True</t>
  </si>
  <si>
    <t xml:space="preserve">Categoria </t>
  </si>
  <si>
    <t>Comidas</t>
  </si>
  <si>
    <t>Servicios</t>
  </si>
  <si>
    <t>Salud</t>
  </si>
  <si>
    <t>Deportes</t>
  </si>
  <si>
    <t xml:space="preserve">Veterinaria </t>
  </si>
  <si>
    <t>Entretenimiento</t>
  </si>
  <si>
    <t>Id Usuario</t>
  </si>
  <si>
    <t>Correo</t>
  </si>
  <si>
    <t>Contraseña</t>
  </si>
  <si>
    <t>Usuarios</t>
  </si>
  <si>
    <t>Id tienda</t>
  </si>
  <si>
    <t xml:space="preserve">Id Centro Comercial </t>
  </si>
  <si>
    <t>Favoritos</t>
  </si>
  <si>
    <t xml:space="preserve">Nombre  </t>
  </si>
  <si>
    <t>Id Categoria</t>
  </si>
  <si>
    <t>Categorias</t>
  </si>
  <si>
    <t xml:space="preserve">from </t>
  </si>
  <si>
    <t>where</t>
  </si>
  <si>
    <t>TiendasCentroComercial TCC</t>
  </si>
  <si>
    <t>tiendas  T</t>
  </si>
  <si>
    <t>TCC.Id Tienda=T.Id Tienda</t>
  </si>
  <si>
    <t>select T.local, T.nombrealmacen, T.horario</t>
  </si>
  <si>
    <t>ddl</t>
  </si>
  <si>
    <t>dml</t>
  </si>
  <si>
    <t>alter</t>
  </si>
  <si>
    <t>drop</t>
  </si>
  <si>
    <t>select</t>
  </si>
  <si>
    <t>update</t>
  </si>
  <si>
    <t>delete</t>
  </si>
  <si>
    <t>and tcc.idcentrocomercial = parametro</t>
  </si>
  <si>
    <t>INSERT INTO CentroComercial VALUES (</t>
  </si>
  <si>
    <t>,</t>
  </si>
  <si>
    <t>No. Local</t>
  </si>
  <si>
    <t>El Retiro</t>
  </si>
  <si>
    <t>Cl. 81 #11-94</t>
  </si>
  <si>
    <t>Unilago</t>
  </si>
  <si>
    <t>Cra. 15 #78-33</t>
  </si>
  <si>
    <t>INSERT INTO SC VALUES (</t>
  </si>
  <si>
    <t xml:space="preserve">Delicias Uruagyas </t>
  </si>
  <si>
    <t>THAR DE INDIA CON AMOR</t>
  </si>
  <si>
    <t>2-218</t>
  </si>
  <si>
    <t>Moda</t>
  </si>
  <si>
    <t>AUTOBOG</t>
  </si>
  <si>
    <t>BU-TACOS</t>
  </si>
  <si>
    <t>Supermercados</t>
  </si>
  <si>
    <t>109</t>
  </si>
  <si>
    <t>Casino Hollywood</t>
  </si>
  <si>
    <t>181A</t>
  </si>
  <si>
    <t>Bioverde Farmacia Homeopática</t>
  </si>
  <si>
    <t>177</t>
  </si>
  <si>
    <t>258</t>
  </si>
  <si>
    <t>Droguería Colsubsidio</t>
  </si>
  <si>
    <t>148</t>
  </si>
  <si>
    <t>Jumbo</t>
  </si>
  <si>
    <t>s104</t>
  </si>
  <si>
    <t>Koaj</t>
  </si>
  <si>
    <t>291</t>
  </si>
  <si>
    <t>312 448 0098</t>
  </si>
  <si>
    <t>12:00 m a 8:00 pm</t>
  </si>
  <si>
    <t>Lec Lee</t>
  </si>
  <si>
    <t>290</t>
  </si>
  <si>
    <t>320 230 6418 – 317 893 6534</t>
  </si>
  <si>
    <t>12:00 m a 7:00 pm</t>
  </si>
  <si>
    <t>180</t>
  </si>
  <si>
    <t>061226 5842</t>
  </si>
  <si>
    <t>12:00 m a 9:00 pm</t>
  </si>
  <si>
    <t>ROBY SPEED RACE</t>
  </si>
  <si>
    <t>231</t>
  </si>
  <si>
    <t>3153903050 – 3174408888 – 6243126</t>
  </si>
  <si>
    <t>STAR PARK</t>
  </si>
  <si>
    <t>S103</t>
  </si>
  <si>
    <t>DIDÁCTICOS JUGANDO Y EDUCANDO</t>
  </si>
  <si>
    <t>S113</t>
  </si>
  <si>
    <t>CINEMAS PROCINAL</t>
  </si>
  <si>
    <t>2123</t>
  </si>
  <si>
    <t>S121</t>
  </si>
  <si>
    <t> 8:30 a.m a 3:00 p.m</t>
  </si>
  <si>
    <t>BANCO DE OCCIDENTE</t>
  </si>
  <si>
    <t>BANCO COLPATRIA</t>
  </si>
  <si>
    <t>132-133</t>
  </si>
  <si>
    <t>9:00 a.m a 4:00 p.m</t>
  </si>
  <si>
    <t>BANCO DE BOGOTÁ</t>
  </si>
  <si>
    <t>139</t>
  </si>
  <si>
    <t>POPSY</t>
  </si>
  <si>
    <t>1103A</t>
  </si>
  <si>
    <t>SANDWICH Q’BANO</t>
  </si>
  <si>
    <t>307</t>
  </si>
  <si>
    <t>6016177919 – 3001072 – 3137708152</t>
  </si>
  <si>
    <t>JENOS PIZZA</t>
  </si>
  <si>
    <t>341</t>
  </si>
  <si>
    <t>321 294 8648</t>
  </si>
  <si>
    <t>CREPES &amp; WAFFLES</t>
  </si>
  <si>
    <t>325 – 335</t>
  </si>
  <si>
    <t>HAMBURGUESAS EL CORRAL</t>
  </si>
  <si>
    <t>393</t>
  </si>
  <si>
    <t>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</si>
</sst>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676767"/>
      <name val="Open Sans"/>
      <family val="2"/>
    </font>
    <font>
      <sz val="11"/>
      <color rgb="FF676767"/>
      <name val="Inherit"/>
    </font>
    <font>
      <u/>
      <sz val="11"/>
      <color theme="10"/>
      <name val="Calibri"/>
      <family val="2"/>
      <scheme val="minor"/>
    </font>
    <font>
      <sz val="10"/>
      <color rgb="FF76767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49" fontId="0" fillId="6" borderId="1" xfId="0" applyNumberFormat="1" applyFill="1" applyBorder="1" applyAlignment="1">
      <alignment horizontal="left"/>
    </xf>
    <xf numFmtId="0" fontId="4" fillId="0" borderId="0" xfId="0" applyFont="1"/>
    <xf numFmtId="0" fontId="3" fillId="0" borderId="1" xfId="0" applyFont="1" applyBorder="1"/>
    <xf numFmtId="49" fontId="1" fillId="6" borderId="1" xfId="0" applyNumberFormat="1" applyFont="1" applyFill="1" applyBorder="1" applyAlignment="1">
      <alignment horizontal="left"/>
    </xf>
    <xf numFmtId="0" fontId="6" fillId="0" borderId="1" xfId="0" applyFont="1" applyBorder="1"/>
    <xf numFmtId="0" fontId="5" fillId="0" borderId="1" xfId="1" applyBorder="1" applyAlignment="1">
      <alignment horizontal="left" vertical="top" wrapText="1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5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0" borderId="0" xfId="0" quotePrefix="1"/>
    <xf numFmtId="0" fontId="1" fillId="0" borderId="1" xfId="0" applyFont="1" applyBorder="1"/>
    <xf numFmtId="0" fontId="6" fillId="0" borderId="1" xfId="0" applyFont="1" applyBorder="1" applyAlignment="1">
      <alignment horizontal="left"/>
    </xf>
    <xf numFmtId="0" fontId="1" fillId="0" borderId="1" xfId="1" applyFont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E208-244F-4336-97BE-6D3DF129D4F5}">
  <dimension ref="C3:S34"/>
  <sheetViews>
    <sheetView topLeftCell="A10" workbookViewId="0">
      <selection activeCell="D17" sqref="D17"/>
    </sheetView>
  </sheetViews>
  <sheetFormatPr baseColWidth="10" defaultRowHeight="14.4"/>
  <cols>
    <col min="3" max="3" width="17.77734375" bestFit="1" customWidth="1"/>
    <col min="4" max="4" width="20.44140625" bestFit="1" customWidth="1"/>
    <col min="5" max="5" width="40.44140625" bestFit="1" customWidth="1"/>
    <col min="8" max="8" width="50.109375" customWidth="1"/>
    <col min="13" max="13" width="96.6640625" bestFit="1" customWidth="1"/>
  </cols>
  <sheetData>
    <row r="3" spans="3:19">
      <c r="C3" s="2" t="s">
        <v>87</v>
      </c>
      <c r="D3" s="2" t="s">
        <v>1</v>
      </c>
      <c r="E3" s="25" t="s">
        <v>2</v>
      </c>
      <c r="F3" s="24" t="s">
        <v>91</v>
      </c>
      <c r="H3" s="24"/>
      <c r="L3" s="26" t="s">
        <v>125</v>
      </c>
      <c r="M3" t="e">
        <f>CONCATENATE(H3,#REF!,",","'",#REF!,"'",",","'",#REF!,"'",",","'",#REF!,"'",")")</f>
        <v>#REF!</v>
      </c>
      <c r="S3" t="str">
        <f>CONCATENATE(N3,I4,",","'",J4,"'",",","'",K4,"'",",","'",L4,"'",")")</f>
        <v>,'','','')</v>
      </c>
    </row>
    <row r="4" spans="3:19">
      <c r="C4" s="22">
        <v>1</v>
      </c>
      <c r="D4" s="6" t="s">
        <v>13</v>
      </c>
      <c r="E4" s="8" t="s">
        <v>31</v>
      </c>
      <c r="F4" s="1" t="s">
        <v>92</v>
      </c>
      <c r="H4" s="24" t="s">
        <v>131</v>
      </c>
      <c r="M4" t="str">
        <f>CONCATENATE(H4,C4,",","'",D4,"'",",","'",E4,"'",",","'",F4,"'",")")</f>
        <v>INSERT INTO SC VALUES (1,'Bulevar Niza','Ak. 58 #127-59','True')</v>
      </c>
    </row>
    <row r="5" spans="3:19">
      <c r="C5" s="22">
        <v>2</v>
      </c>
      <c r="D5" s="6" t="s">
        <v>14</v>
      </c>
      <c r="E5" s="8" t="s">
        <v>32</v>
      </c>
      <c r="F5" s="1" t="s">
        <v>92</v>
      </c>
      <c r="H5" s="24" t="s">
        <v>131</v>
      </c>
      <c r="M5" t="str">
        <f t="shared" ref="M5:M33" si="0">CONCATENATE(H5,C5,",","'",D5,"'",",","'",E5,"'",",","'",F5,"'",")")</f>
        <v>INSERT INTO SC VALUES (2,'Cafam Floresta','Ak 68 #90 - 88','True')</v>
      </c>
    </row>
    <row r="6" spans="3:19">
      <c r="C6" s="22">
        <v>3</v>
      </c>
      <c r="D6" s="6" t="s">
        <v>11</v>
      </c>
      <c r="E6" s="8" t="s">
        <v>33</v>
      </c>
      <c r="F6" s="1" t="s">
        <v>92</v>
      </c>
      <c r="H6" s="24" t="s">
        <v>131</v>
      </c>
      <c r="M6" t="str">
        <f t="shared" si="0"/>
        <v>INSERT INTO SC VALUES (3,'Centro Mayor','Cl. 38A Sur #34d-51','True')</v>
      </c>
    </row>
    <row r="7" spans="3:19">
      <c r="C7" s="22">
        <v>4</v>
      </c>
      <c r="D7" s="6" t="s">
        <v>15</v>
      </c>
      <c r="E7" s="8" t="s">
        <v>34</v>
      </c>
      <c r="F7" s="1" t="s">
        <v>92</v>
      </c>
      <c r="H7" s="24" t="s">
        <v>131</v>
      </c>
      <c r="M7" t="str">
        <f t="shared" si="0"/>
        <v>INSERT INTO SC VALUES (4,'Diverplaza','Transversal 99 #70A - 89','True')</v>
      </c>
    </row>
    <row r="8" spans="3:19">
      <c r="C8" s="22">
        <v>5</v>
      </c>
      <c r="D8" s="7" t="s">
        <v>127</v>
      </c>
      <c r="E8" s="27" t="s">
        <v>128</v>
      </c>
      <c r="F8" s="3" t="s">
        <v>92</v>
      </c>
      <c r="H8" s="24" t="s">
        <v>131</v>
      </c>
      <c r="M8" t="str">
        <f t="shared" si="0"/>
        <v>INSERT INTO SC VALUES (5,'El Retiro','Cl. 81 #11-94','True')</v>
      </c>
    </row>
    <row r="9" spans="3:19">
      <c r="C9" s="22">
        <v>6</v>
      </c>
      <c r="D9" s="6" t="s">
        <v>6</v>
      </c>
      <c r="E9" s="8" t="s">
        <v>35</v>
      </c>
      <c r="F9" s="1" t="s">
        <v>92</v>
      </c>
      <c r="H9" s="24" t="s">
        <v>131</v>
      </c>
      <c r="M9" t="str">
        <f t="shared" si="0"/>
        <v>INSERT INTO SC VALUES (6,'Enden','Avenida Boyacá #72 #12b-18','True')</v>
      </c>
    </row>
    <row r="10" spans="3:19">
      <c r="C10" s="22">
        <v>7</v>
      </c>
      <c r="D10" s="6" t="s">
        <v>12</v>
      </c>
      <c r="E10" s="8" t="s">
        <v>36</v>
      </c>
      <c r="F10" s="1" t="s">
        <v>92</v>
      </c>
      <c r="H10" s="24" t="s">
        <v>131</v>
      </c>
      <c r="M10" t="str">
        <f t="shared" si="0"/>
        <v>INSERT INTO SC VALUES (7,'Gran estacion','Ac. 26 #62-47','True')</v>
      </c>
    </row>
    <row r="11" spans="3:19">
      <c r="C11" s="22">
        <v>8</v>
      </c>
      <c r="D11" s="6" t="s">
        <v>28</v>
      </c>
      <c r="E11" s="8" t="s">
        <v>37</v>
      </c>
      <c r="F11" s="1" t="s">
        <v>92</v>
      </c>
      <c r="H11" s="24" t="s">
        <v>131</v>
      </c>
      <c r="M11" t="str">
        <f t="shared" si="0"/>
        <v>INSERT INTO SC VALUES (8,'Gran Plaza Soacha','Cra. 4 Este #31-40, Soacha','True')</v>
      </c>
    </row>
    <row r="12" spans="3:19">
      <c r="C12" s="22">
        <v>9</v>
      </c>
      <c r="D12" s="6" t="s">
        <v>22</v>
      </c>
      <c r="E12" s="8" t="s">
        <v>38</v>
      </c>
      <c r="F12" s="1" t="s">
        <v>92</v>
      </c>
      <c r="H12" s="24" t="s">
        <v>131</v>
      </c>
      <c r="M12" t="str">
        <f t="shared" si="0"/>
        <v>INSERT INTO SC VALUES (9,'Hacienda Santa barbara','Av. Alberto Lleras Camargo #115-60','True')</v>
      </c>
    </row>
    <row r="13" spans="3:19">
      <c r="C13" s="22">
        <v>10</v>
      </c>
      <c r="D13" s="6" t="s">
        <v>9</v>
      </c>
      <c r="E13" s="8" t="s">
        <v>39</v>
      </c>
      <c r="F13" s="1" t="s">
        <v>92</v>
      </c>
      <c r="H13" s="24" t="s">
        <v>131</v>
      </c>
      <c r="M13" t="str">
        <f t="shared" si="0"/>
        <v>INSERT INTO SC VALUES (10,'Hayuelos','Cl. 20 #82 - 52','True')</v>
      </c>
    </row>
    <row r="14" spans="3:19">
      <c r="C14" s="22">
        <v>11</v>
      </c>
      <c r="D14" s="6" t="s">
        <v>20</v>
      </c>
      <c r="E14" s="8" t="s">
        <v>40</v>
      </c>
      <c r="F14" s="1" t="s">
        <v>92</v>
      </c>
      <c r="H14" s="24" t="s">
        <v>131</v>
      </c>
      <c r="M14" t="str">
        <f t="shared" si="0"/>
        <v>INSERT INTO SC VALUES (11,'Mallplaza','Ave Cra 30 # 19','True')</v>
      </c>
    </row>
    <row r="15" spans="3:19">
      <c r="C15" s="22">
        <v>12</v>
      </c>
      <c r="D15" s="6" t="s">
        <v>19</v>
      </c>
      <c r="E15" s="8" t="s">
        <v>41</v>
      </c>
      <c r="F15" s="1" t="s">
        <v>92</v>
      </c>
      <c r="H15" s="24" t="s">
        <v>131</v>
      </c>
      <c r="M15" t="str">
        <f t="shared" si="0"/>
        <v>INSERT INTO SC VALUES (12,'Mercurio','Carrera 7 No. 32-35. Soacha','True')</v>
      </c>
    </row>
    <row r="16" spans="3:19">
      <c r="C16" s="22">
        <v>13</v>
      </c>
      <c r="D16" s="7" t="s">
        <v>29</v>
      </c>
      <c r="E16" s="8" t="s">
        <v>42</v>
      </c>
      <c r="F16" s="1" t="s">
        <v>92</v>
      </c>
      <c r="H16" s="24" t="s">
        <v>131</v>
      </c>
      <c r="M16" t="str">
        <f t="shared" si="0"/>
        <v>INSERT INTO SC VALUES (13,'Metropolis ','Ak 68 #75A-50','True')</v>
      </c>
    </row>
    <row r="17" spans="3:13">
      <c r="C17" s="22">
        <v>14</v>
      </c>
      <c r="D17" s="6" t="s">
        <v>5</v>
      </c>
      <c r="E17" s="8" t="s">
        <v>43</v>
      </c>
      <c r="F17" s="1" t="s">
        <v>92</v>
      </c>
      <c r="H17" s="24" t="s">
        <v>131</v>
      </c>
      <c r="M17" t="str">
        <f t="shared" si="0"/>
        <v>INSERT INTO SC VALUES (14,'Multiplaza','C. 19A #72-57','True')</v>
      </c>
    </row>
    <row r="18" spans="3:13">
      <c r="C18" s="22">
        <v>15</v>
      </c>
      <c r="D18" s="6" t="s">
        <v>10</v>
      </c>
      <c r="E18" s="8" t="s">
        <v>44</v>
      </c>
      <c r="F18" s="1" t="s">
        <v>92</v>
      </c>
      <c r="H18" s="24" t="s">
        <v>131</v>
      </c>
      <c r="M18" t="str">
        <f t="shared" si="0"/>
        <v>INSERT INTO SC VALUES (15,'Nuestro Bogota','Av. Carrera 86 # 55A - 75 Engativá','True')</v>
      </c>
    </row>
    <row r="19" spans="3:13">
      <c r="C19" s="22">
        <v>16</v>
      </c>
      <c r="D19" s="6" t="s">
        <v>25</v>
      </c>
      <c r="E19" s="8" t="s">
        <v>45</v>
      </c>
      <c r="F19" s="1" t="s">
        <v>92</v>
      </c>
      <c r="H19" s="24" t="s">
        <v>131</v>
      </c>
      <c r="M19" t="str">
        <f t="shared" si="0"/>
        <v>INSERT INTO SC VALUES (16,'Palatino','Av. Alberto Lleras Camargo #138-33','True')</v>
      </c>
    </row>
    <row r="20" spans="3:13">
      <c r="C20" s="22">
        <v>17</v>
      </c>
      <c r="D20" s="6" t="s">
        <v>21</v>
      </c>
      <c r="E20" s="8" t="s">
        <v>46</v>
      </c>
      <c r="F20" s="1" t="s">
        <v>92</v>
      </c>
      <c r="H20" s="24" t="s">
        <v>131</v>
      </c>
      <c r="M20" t="str">
        <f t="shared" si="0"/>
        <v>INSERT INTO SC VALUES (17,'Parque la Colina','Cra. 58d #146-51','True')</v>
      </c>
    </row>
    <row r="21" spans="3:13">
      <c r="C21" s="22">
        <v>18</v>
      </c>
      <c r="D21" s="6" t="s">
        <v>27</v>
      </c>
      <c r="E21" s="8" t="s">
        <v>47</v>
      </c>
      <c r="F21" s="1" t="s">
        <v>92</v>
      </c>
      <c r="H21" s="24" t="s">
        <v>131</v>
      </c>
      <c r="M21" t="str">
        <f t="shared" si="0"/>
        <v>INSERT INTO SC VALUES (18,'Paseo Villa del Rio','Dg. 57c Sur #62-60','True')</v>
      </c>
    </row>
    <row r="22" spans="3:13">
      <c r="C22" s="22">
        <v>19</v>
      </c>
      <c r="D22" s="6" t="s">
        <v>7</v>
      </c>
      <c r="E22" s="8" t="s">
        <v>48</v>
      </c>
      <c r="F22" s="1" t="s">
        <v>92</v>
      </c>
      <c r="H22" s="24" t="s">
        <v>131</v>
      </c>
      <c r="M22" t="str">
        <f t="shared" si="0"/>
        <v>INSERT INTO SC VALUES (19,'Plaza Central','Cra. 65 #11-50','True')</v>
      </c>
    </row>
    <row r="23" spans="3:13">
      <c r="C23" s="22">
        <v>20</v>
      </c>
      <c r="D23" s="6" t="s">
        <v>23</v>
      </c>
      <c r="E23" s="8" t="s">
        <v>49</v>
      </c>
      <c r="F23" s="1" t="s">
        <v>92</v>
      </c>
      <c r="H23" s="24" t="s">
        <v>131</v>
      </c>
      <c r="M23" t="str">
        <f t="shared" si="0"/>
        <v>INSERT INTO SC VALUES (20,'Plaza Claro','Carrera 68 A # 24 B-10','True')</v>
      </c>
    </row>
    <row r="24" spans="3:13">
      <c r="C24" s="22">
        <v>21</v>
      </c>
      <c r="D24" s="6" t="s">
        <v>8</v>
      </c>
      <c r="E24" s="8" t="s">
        <v>50</v>
      </c>
      <c r="F24" s="1" t="s">
        <v>92</v>
      </c>
      <c r="H24" s="24" t="s">
        <v>131</v>
      </c>
      <c r="M24" t="str">
        <f t="shared" si="0"/>
        <v>INSERT INTO SC VALUES (21,'Plaza de las americas','Cra. 71d #6-94 Sur','True')</v>
      </c>
    </row>
    <row r="25" spans="3:13">
      <c r="C25" s="22">
        <v>22</v>
      </c>
      <c r="D25" s="6" t="s">
        <v>3</v>
      </c>
      <c r="E25" s="8" t="s">
        <v>51</v>
      </c>
      <c r="F25" s="1" t="s">
        <v>92</v>
      </c>
      <c r="H25" s="24" t="s">
        <v>131</v>
      </c>
      <c r="M25" t="str">
        <f t="shared" si="0"/>
        <v>INSERT INTO SC VALUES (22,'Plaza imperial','Cra. 104 #148 - 07','True')</v>
      </c>
    </row>
    <row r="26" spans="3:13">
      <c r="C26" s="22">
        <v>23</v>
      </c>
      <c r="D26" s="6" t="s">
        <v>18</v>
      </c>
      <c r="E26" s="8" t="s">
        <v>52</v>
      </c>
      <c r="F26" s="1" t="s">
        <v>92</v>
      </c>
      <c r="H26" s="24" t="s">
        <v>131</v>
      </c>
      <c r="M26" t="str">
        <f t="shared" si="0"/>
        <v>INSERT INTO SC VALUES (23,'Portal 80','Tv. 100a #80A-20','True')</v>
      </c>
    </row>
    <row r="27" spans="3:13">
      <c r="C27" s="22">
        <v>24</v>
      </c>
      <c r="D27" s="6" t="s">
        <v>24</v>
      </c>
      <c r="E27" s="8" t="s">
        <v>53</v>
      </c>
      <c r="F27" s="1" t="s">
        <v>92</v>
      </c>
      <c r="H27" s="24" t="s">
        <v>131</v>
      </c>
      <c r="M27" t="str">
        <f t="shared" si="0"/>
        <v>INSERT INTO SC VALUES (24,'Salitre Plaza','Cra. 68b #24-39','True')</v>
      </c>
    </row>
    <row r="28" spans="3:13">
      <c r="C28" s="22">
        <v>25</v>
      </c>
      <c r="D28" s="6" t="s">
        <v>26</v>
      </c>
      <c r="E28" s="8" t="s">
        <v>54</v>
      </c>
      <c r="F28" s="1" t="s">
        <v>92</v>
      </c>
      <c r="H28" s="24" t="s">
        <v>131</v>
      </c>
      <c r="M28" t="str">
        <f t="shared" si="0"/>
        <v>INSERT INTO SC VALUES (25,'San Rafael','Cl. 134 # 55-30','True')</v>
      </c>
    </row>
    <row r="29" spans="3:13">
      <c r="C29" s="22">
        <v>26</v>
      </c>
      <c r="D29" s="6" t="s">
        <v>16</v>
      </c>
      <c r="E29" s="8" t="s">
        <v>55</v>
      </c>
      <c r="F29" s="1" t="s">
        <v>92</v>
      </c>
      <c r="H29" s="24" t="s">
        <v>131</v>
      </c>
      <c r="M29" t="str">
        <f t="shared" si="0"/>
        <v>INSERT INTO SC VALUES (26,'Santa fe','Costado Occidental, Autopista Nte. #45 - 03','True')</v>
      </c>
    </row>
    <row r="30" spans="3:13">
      <c r="C30" s="22">
        <v>27</v>
      </c>
      <c r="D30" s="6" t="s">
        <v>30</v>
      </c>
      <c r="E30" s="8" t="s">
        <v>56</v>
      </c>
      <c r="F30" s="1" t="s">
        <v>92</v>
      </c>
      <c r="H30" s="24" t="s">
        <v>131</v>
      </c>
      <c r="M30" t="str">
        <f t="shared" si="0"/>
        <v>INSERT INTO SC VALUES (27,'Tintal Plaza','Cra. 86 # 6 - 37','True')</v>
      </c>
    </row>
    <row r="31" spans="3:13">
      <c r="C31" s="22">
        <v>28</v>
      </c>
      <c r="D31" s="6" t="s">
        <v>4</v>
      </c>
      <c r="E31" s="9" t="s">
        <v>58</v>
      </c>
      <c r="F31" s="1" t="s">
        <v>92</v>
      </c>
      <c r="H31" s="24" t="s">
        <v>131</v>
      </c>
      <c r="M31" t="str">
        <f t="shared" si="0"/>
        <v>INSERT INTO SC VALUES (28,'Titan Plaza',' Av. Boyacá #80-94','True')</v>
      </c>
    </row>
    <row r="32" spans="3:13">
      <c r="C32" s="22">
        <v>29</v>
      </c>
      <c r="D32" s="6" t="s">
        <v>17</v>
      </c>
      <c r="E32" s="8" t="s">
        <v>57</v>
      </c>
      <c r="F32" s="1" t="s">
        <v>92</v>
      </c>
      <c r="H32" s="24" t="s">
        <v>131</v>
      </c>
      <c r="M32" t="str">
        <f t="shared" si="0"/>
        <v>INSERT INTO SC VALUES (29,'Unicentro','Cra. 15 #124-30','True')</v>
      </c>
    </row>
    <row r="33" spans="3:13">
      <c r="C33" s="22">
        <v>30</v>
      </c>
      <c r="D33" s="7" t="s">
        <v>129</v>
      </c>
      <c r="E33" s="27" t="s">
        <v>130</v>
      </c>
      <c r="F33" s="3" t="s">
        <v>92</v>
      </c>
      <c r="H33" s="24" t="s">
        <v>131</v>
      </c>
      <c r="M33" t="str">
        <f t="shared" si="0"/>
        <v>INSERT INTO SC VALUES (30,'Unilago','Cra. 15 #78-33','True')</v>
      </c>
    </row>
    <row r="34" spans="3:13">
      <c r="H34" s="24"/>
    </row>
  </sheetData>
  <sortState xmlns:xlrd2="http://schemas.microsoft.com/office/spreadsheetml/2017/richdata2" ref="C4:F33">
    <sortCondition ref="D4:D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69A2-6B0F-4347-B6B9-A977A3912A04}">
  <dimension ref="A3:N206"/>
  <sheetViews>
    <sheetView tabSelected="1" topLeftCell="E1" workbookViewId="0">
      <selection activeCell="L20" sqref="L20"/>
    </sheetView>
  </sheetViews>
  <sheetFormatPr baseColWidth="10" defaultRowHeight="14.4"/>
  <cols>
    <col min="2" max="2" width="32.44140625" bestFit="1" customWidth="1"/>
    <col min="3" max="3" width="31.5546875" bestFit="1" customWidth="1"/>
    <col min="4" max="4" width="41.109375" bestFit="1" customWidth="1"/>
    <col min="5" max="5" width="22.88671875" bestFit="1" customWidth="1"/>
    <col min="9" max="9" width="15.21875" bestFit="1" customWidth="1"/>
    <col min="10" max="10" width="19.44140625" bestFit="1" customWidth="1"/>
    <col min="11" max="11" width="20.77734375" customWidth="1"/>
    <col min="12" max="12" width="15.21875" bestFit="1" customWidth="1"/>
  </cols>
  <sheetData>
    <row r="3" spans="1:14">
      <c r="A3" s="12" t="s">
        <v>85</v>
      </c>
      <c r="B3" s="12"/>
      <c r="C3" s="12"/>
      <c r="D3" s="12"/>
      <c r="E3" s="12"/>
      <c r="F3" s="12"/>
    </row>
    <row r="4" spans="1:14">
      <c r="A4" s="20" t="s">
        <v>89</v>
      </c>
      <c r="B4" s="20" t="s">
        <v>1</v>
      </c>
      <c r="C4" s="20" t="s">
        <v>126</v>
      </c>
      <c r="D4" s="20" t="s">
        <v>83</v>
      </c>
      <c r="E4" s="20" t="s">
        <v>86</v>
      </c>
      <c r="F4" s="20" t="s">
        <v>93</v>
      </c>
    </row>
    <row r="5" spans="1:14">
      <c r="A5" s="13">
        <v>1</v>
      </c>
      <c r="B5" s="17" t="s">
        <v>132</v>
      </c>
      <c r="C5" s="14" t="s">
        <v>66</v>
      </c>
      <c r="D5" s="18"/>
      <c r="E5" s="19"/>
      <c r="F5" s="1">
        <v>1</v>
      </c>
      <c r="K5" s="24" t="s">
        <v>124</v>
      </c>
      <c r="N5" t="str">
        <f>CONCATENATE($K$5,A5,",","'",B5,"'",",'",C5,"',",D5,",'",E5,"',",F5,")")</f>
        <v>INSERT INTO CentroComercial VALUES (1,'Delicias Uruagyas ','3-27',,'',1)</v>
      </c>
    </row>
    <row r="6" spans="1:14">
      <c r="A6" s="13">
        <v>2</v>
      </c>
      <c r="B6" s="17" t="s">
        <v>59</v>
      </c>
      <c r="C6" s="14" t="s">
        <v>67</v>
      </c>
      <c r="D6" s="28"/>
      <c r="E6" s="19"/>
      <c r="F6" s="1">
        <v>1</v>
      </c>
      <c r="N6" t="str">
        <f>CONCATENATE($K$5,A6,",","'",B6,"'",",'",C6,"',",D6,",'",E6,"',",F6,")")</f>
        <v>INSERT INTO CentroComercial VALUES (2,'Al Asador','3-33',,'',1)</v>
      </c>
    </row>
    <row r="7" spans="1:14">
      <c r="A7" s="13">
        <v>3</v>
      </c>
      <c r="B7" s="17" t="s">
        <v>60</v>
      </c>
      <c r="C7" s="14" t="s">
        <v>68</v>
      </c>
      <c r="D7" s="28"/>
      <c r="E7" s="19"/>
      <c r="F7" s="1">
        <v>3</v>
      </c>
      <c r="N7" t="str">
        <f>CONCATENATE($K$5,A7,",","'",B7,"'",",'",C7,"',",D7,",'",E7,"',",F7,")")</f>
        <v>INSERT INTO CentroComercial VALUES (3,'Colombia a Mano','257',,'',3)</v>
      </c>
    </row>
    <row r="8" spans="1:14">
      <c r="A8" s="13">
        <v>4</v>
      </c>
      <c r="B8" s="17" t="s">
        <v>61</v>
      </c>
      <c r="C8" s="14" t="s">
        <v>69</v>
      </c>
      <c r="D8" s="28"/>
      <c r="E8" s="19"/>
      <c r="F8" s="1">
        <v>6</v>
      </c>
      <c r="K8" s="12" t="s">
        <v>109</v>
      </c>
      <c r="L8" s="12"/>
      <c r="N8" t="str">
        <f>CONCATENATE($K$5,A8,",","'",B8,"'",",'",C8,"',",D8,",'",E8,"',",F8,")")</f>
        <v>INSERT INTO CentroComercial VALUES (4,'Skin Bell','289',,'',6)</v>
      </c>
    </row>
    <row r="9" spans="1:14">
      <c r="A9" s="13">
        <v>5</v>
      </c>
      <c r="B9" s="17" t="s">
        <v>133</v>
      </c>
      <c r="C9" s="14" t="s">
        <v>70</v>
      </c>
      <c r="D9" s="28"/>
      <c r="E9" s="19"/>
      <c r="F9" s="1">
        <v>3</v>
      </c>
      <c r="K9" s="23" t="s">
        <v>108</v>
      </c>
      <c r="L9" s="23" t="s">
        <v>1</v>
      </c>
      <c r="N9" t="str">
        <f>CONCATENATE($K$5,A9,",","'",B9,"'",",'",C9,"',",D9,",'",E9,"',",F9,")")</f>
        <v>INSERT INTO CentroComercial VALUES (5,'THAR DE INDIA CON AMOR','241',,'',3)</v>
      </c>
    </row>
    <row r="10" spans="1:14">
      <c r="A10" s="13">
        <v>6</v>
      </c>
      <c r="B10" s="17" t="s">
        <v>62</v>
      </c>
      <c r="C10" s="14" t="s">
        <v>134</v>
      </c>
      <c r="D10" s="28"/>
      <c r="E10" s="19"/>
      <c r="F10" s="1">
        <v>6</v>
      </c>
      <c r="K10" s="4">
        <v>1</v>
      </c>
      <c r="L10" s="1" t="s">
        <v>94</v>
      </c>
      <c r="N10" t="str">
        <f>CONCATENATE($K$5,A10,",","'",B10,"'",",'",C10,"',",D10,",'",E10,"',",F10,")")</f>
        <v>INSERT INTO CentroComercial VALUES (6,'Tiendas D1','2-218',,'',6)</v>
      </c>
    </row>
    <row r="11" spans="1:14">
      <c r="A11" s="13">
        <v>7</v>
      </c>
      <c r="B11" s="17" t="s">
        <v>136</v>
      </c>
      <c r="C11" s="14">
        <v>253</v>
      </c>
      <c r="D11" s="28">
        <v>3013428006</v>
      </c>
      <c r="E11" s="19"/>
      <c r="F11" s="1">
        <v>6</v>
      </c>
      <c r="K11" s="4">
        <v>2</v>
      </c>
      <c r="L11" s="1" t="s">
        <v>97</v>
      </c>
      <c r="N11" t="str">
        <f>CONCATENATE($K$5,A11,",","'",B11,"'",",'",C11,"',",D11,",'",E11,"',",F11,")")</f>
        <v>INSERT INTO CentroComercial VALUES (7,'AUTOBOG','253',3013428006,'',6)</v>
      </c>
    </row>
    <row r="12" spans="1:14">
      <c r="A12" s="13">
        <v>8</v>
      </c>
      <c r="B12" s="17" t="s">
        <v>137</v>
      </c>
      <c r="C12" s="14" t="s">
        <v>71</v>
      </c>
      <c r="D12" s="28"/>
      <c r="E12" s="19"/>
      <c r="F12" s="1">
        <v>1</v>
      </c>
      <c r="K12" s="4">
        <v>3</v>
      </c>
      <c r="L12" s="1" t="s">
        <v>135</v>
      </c>
      <c r="N12" t="str">
        <f>CONCATENATE($K$5,A12,",","'",B12,"'",",'",C12,"',",D12,",'",E12,"',",F12,")")</f>
        <v>INSERT INTO CentroComercial VALUES (8,'BU-TACOS','310',,'',1)</v>
      </c>
    </row>
    <row r="13" spans="1:14">
      <c r="A13" s="13">
        <v>9</v>
      </c>
      <c r="B13" s="17" t="s">
        <v>63</v>
      </c>
      <c r="C13" s="14" t="s">
        <v>72</v>
      </c>
      <c r="D13" s="28"/>
      <c r="E13" s="19"/>
      <c r="F13" s="1">
        <v>3</v>
      </c>
      <c r="K13" s="4">
        <v>4</v>
      </c>
      <c r="L13" s="1" t="s">
        <v>98</v>
      </c>
      <c r="N13" t="str">
        <f>CONCATENATE($K$5,A13,",","'",B13,"'",",'",C13,"',",D13,",'",E13,"',",F13,")")</f>
        <v>INSERT INTO CentroComercial VALUES (9,'Mi Bolsa de Maquillaje','271',,'',3)</v>
      </c>
    </row>
    <row r="14" spans="1:14">
      <c r="A14" s="13">
        <v>10</v>
      </c>
      <c r="B14" s="17" t="s">
        <v>64</v>
      </c>
      <c r="C14" s="14" t="s">
        <v>73</v>
      </c>
      <c r="D14" s="28" t="s">
        <v>84</v>
      </c>
      <c r="E14" s="19"/>
      <c r="F14" s="1">
        <v>3</v>
      </c>
      <c r="K14" s="4">
        <v>5</v>
      </c>
      <c r="L14" s="1" t="s">
        <v>99</v>
      </c>
      <c r="N14" t="str">
        <f>CONCATENATE($K$5,A14,",","'",B14,"'",",'",C14,"',",D14,",'",E14,"',",F14,")")</f>
        <v>INSERT INTO CentroComercial VALUES (10,'Pilly Lu','141',311 2825262 o 350 2147555,'',3)</v>
      </c>
    </row>
    <row r="15" spans="1:14">
      <c r="A15" s="13">
        <v>11</v>
      </c>
      <c r="B15" s="17" t="s">
        <v>65</v>
      </c>
      <c r="C15" s="14" t="s">
        <v>74</v>
      </c>
      <c r="D15" s="28"/>
      <c r="E15" s="19"/>
      <c r="F15" s="1">
        <v>3</v>
      </c>
      <c r="K15" s="4">
        <v>6</v>
      </c>
      <c r="L15" s="1" t="s">
        <v>95</v>
      </c>
      <c r="N15" t="str">
        <f>CONCATENATE($K$5,A15,",","'",B15,"'",",'",C15,"',",D15,",'",E15,"',",F15,")")</f>
        <v>INSERT INTO CentroComercial VALUES (11,'Mikasa Store','2-36',,'',3)</v>
      </c>
    </row>
    <row r="16" spans="1:14">
      <c r="A16" s="13">
        <v>12</v>
      </c>
      <c r="B16" s="17" t="s">
        <v>76</v>
      </c>
      <c r="C16" s="14" t="s">
        <v>75</v>
      </c>
      <c r="D16" s="28"/>
      <c r="E16" s="19"/>
      <c r="F16" s="1">
        <v>2</v>
      </c>
      <c r="K16" s="4">
        <v>7</v>
      </c>
      <c r="L16" s="1" t="s">
        <v>96</v>
      </c>
      <c r="N16" t="str">
        <f>CONCATENATE($K$5,A16,",","'",B16,"'",",'",C16,"',",D16,",'",E16,"',",F16,")")</f>
        <v>INSERT INTO CentroComercial VALUES (12,'South Pole','1-15',,'',2)</v>
      </c>
    </row>
    <row r="17" spans="1:14">
      <c r="A17" s="13">
        <v>13</v>
      </c>
      <c r="B17" s="17" t="s">
        <v>77</v>
      </c>
      <c r="C17" s="14" t="s">
        <v>139</v>
      </c>
      <c r="D17" s="28">
        <v>6012266599</v>
      </c>
      <c r="E17" s="19"/>
      <c r="F17" s="1">
        <v>8</v>
      </c>
      <c r="K17" s="5">
        <v>8</v>
      </c>
      <c r="L17" s="3" t="s">
        <v>138</v>
      </c>
      <c r="N17" t="str">
        <f>CONCATENATE($K$5,A17,",","'",B17,"'",",'",C17,"',",D17,",'",E17,"',",F17,")")</f>
        <v>INSERT INTO CentroComercial VALUES (13,'Panamericana','109',6012266599,'',8)</v>
      </c>
    </row>
    <row r="18" spans="1:14">
      <c r="A18" s="13">
        <v>14</v>
      </c>
      <c r="B18" s="17" t="s">
        <v>140</v>
      </c>
      <c r="C18" s="14" t="s">
        <v>141</v>
      </c>
      <c r="D18" s="28"/>
      <c r="E18" s="19"/>
      <c r="F18" s="1">
        <v>5</v>
      </c>
      <c r="N18" t="str">
        <f>CONCATENATE($K$5,A18,",","'",B18,"'",",'",C18,"',",D18,",'",E18,"',",F18,")")</f>
        <v>INSERT INTO CentroComercial VALUES (14,'Casino Hollywood','181A',,'',5)</v>
      </c>
    </row>
    <row r="19" spans="1:14">
      <c r="A19" s="13">
        <v>15</v>
      </c>
      <c r="B19" s="17" t="s">
        <v>79</v>
      </c>
      <c r="C19" s="14" t="s">
        <v>78</v>
      </c>
      <c r="D19" s="28">
        <v>6017422639</v>
      </c>
      <c r="E19" s="19"/>
      <c r="F19" s="1">
        <v>2</v>
      </c>
      <c r="N19" t="str">
        <f>CONCATENATE($K$5,A19,",","'",B19,"'",",'",C19,"',",D19,",'",E19,"',",F19,")")</f>
        <v>INSERT INTO CentroComercial VALUES (15,'Bodytech','181B',6017422639,'',2)</v>
      </c>
    </row>
    <row r="20" spans="1:14">
      <c r="A20" s="13">
        <v>16</v>
      </c>
      <c r="B20" s="17" t="s">
        <v>142</v>
      </c>
      <c r="C20" s="14" t="s">
        <v>143</v>
      </c>
      <c r="D20" s="28"/>
      <c r="E20" s="19"/>
      <c r="F20" s="1">
        <v>7</v>
      </c>
      <c r="N20" t="str">
        <f>CONCATENATE($K$5,A20,",","'",B20,"'",",'",C20,"',",D20,",'",E20,"',",F20,")")</f>
        <v>INSERT INTO CentroComercial VALUES (16,'Bioverde Farmacia Homeopática','177',,'',7)</v>
      </c>
    </row>
    <row r="21" spans="1:14">
      <c r="A21" s="13">
        <v>17</v>
      </c>
      <c r="B21" s="17" t="s">
        <v>81</v>
      </c>
      <c r="C21" s="14" t="s">
        <v>144</v>
      </c>
      <c r="D21" s="28"/>
      <c r="E21" s="19"/>
      <c r="F21" s="1">
        <v>7</v>
      </c>
      <c r="N21" t="str">
        <f>CONCATENATE($K$5,A21,",","'",B21,"'",",'",C21,"',",D21,",'",E21,"',",F21,")")</f>
        <v>INSERT INTO CentroComercial VALUES (17,'Colmédica','258',,'',7)</v>
      </c>
    </row>
    <row r="22" spans="1:14">
      <c r="A22" s="13">
        <v>18</v>
      </c>
      <c r="B22" s="17" t="s">
        <v>145</v>
      </c>
      <c r="C22" s="14" t="s">
        <v>146</v>
      </c>
      <c r="D22" s="28"/>
      <c r="E22" s="19"/>
      <c r="F22" s="1">
        <v>7</v>
      </c>
      <c r="N22" t="str">
        <f>CONCATENATE($K$5,A22,",","'",B22,"'",",'",C22,"',",D22,",'",E22,"',",F22,")")</f>
        <v>INSERT INTO CentroComercial VALUES (18,'Droguería Colsubsidio','148',,'',7)</v>
      </c>
    </row>
    <row r="23" spans="1:14">
      <c r="A23" s="13">
        <v>19</v>
      </c>
      <c r="B23" s="17" t="s">
        <v>147</v>
      </c>
      <c r="C23" s="14" t="s">
        <v>148</v>
      </c>
      <c r="D23" s="28"/>
      <c r="E23" s="19"/>
      <c r="F23" s="1">
        <v>8</v>
      </c>
      <c r="N23" t="str">
        <f>CONCATENATE($K$5,A23,",","'",B23,"'",",'",C23,"',",D23,",'",E23,"',",F23,")")</f>
        <v>INSERT INTO CentroComercial VALUES (19,'Jumbo','s104',,'',8)</v>
      </c>
    </row>
    <row r="24" spans="1:14">
      <c r="A24" s="13">
        <v>20</v>
      </c>
      <c r="B24" s="17" t="s">
        <v>149</v>
      </c>
      <c r="C24" s="14" t="s">
        <v>150</v>
      </c>
      <c r="D24" s="28" t="s">
        <v>151</v>
      </c>
      <c r="E24" s="29" t="s">
        <v>152</v>
      </c>
      <c r="F24" s="1">
        <v>3</v>
      </c>
      <c r="N24" t="str">
        <f>CONCATENATE($K$5,A24,",","'",B24,"'",",'",C24,"',",D24,",'",E24,"',",F24,")")</f>
        <v>INSERT INTO CentroComercial VALUES (20,'Koaj','291',312 448 0098,'12:00 m a 8:00 pm',3)</v>
      </c>
    </row>
    <row r="25" spans="1:14">
      <c r="A25" s="13">
        <v>21</v>
      </c>
      <c r="B25" s="17" t="s">
        <v>153</v>
      </c>
      <c r="C25" s="14" t="s">
        <v>154</v>
      </c>
      <c r="D25" s="28" t="s">
        <v>155</v>
      </c>
      <c r="E25" s="29" t="s">
        <v>156</v>
      </c>
      <c r="F25" s="1">
        <v>3</v>
      </c>
      <c r="N25" t="str">
        <f>CONCATENATE($K$5,A25,",","'",B25,"'",",'",C25,"',",D25,",'",E25,"',",F25,")")</f>
        <v>INSERT INTO CentroComercial VALUES (21,'Lec Lee','290',320 230 6418 – 317 893 6534,'12:00 m a 7:00 pm',3)</v>
      </c>
    </row>
    <row r="26" spans="1:14">
      <c r="A26" s="13">
        <v>22</v>
      </c>
      <c r="B26" s="17" t="s">
        <v>82</v>
      </c>
      <c r="C26" s="14" t="s">
        <v>157</v>
      </c>
      <c r="D26" s="28" t="s">
        <v>158</v>
      </c>
      <c r="E26" s="29" t="s">
        <v>159</v>
      </c>
      <c r="F26" s="1">
        <v>3</v>
      </c>
      <c r="N26" t="str">
        <f>CONCATENATE($K$5,A26,",","'",B26,"'",",'",C26,"',",D26,",'",E26,"',",F26,")")</f>
        <v>INSERT INTO CentroComercial VALUES (22,'Spring Step','180',061226 5842,'12:00 m a 9:00 pm',3)</v>
      </c>
    </row>
    <row r="27" spans="1:14">
      <c r="A27" s="13">
        <v>23</v>
      </c>
      <c r="B27" s="17" t="s">
        <v>160</v>
      </c>
      <c r="C27" s="14" t="s">
        <v>161</v>
      </c>
      <c r="D27" s="28" t="s">
        <v>162</v>
      </c>
      <c r="E27" s="29"/>
      <c r="F27" s="1">
        <v>5</v>
      </c>
      <c r="N27" t="str">
        <f>CONCATENATE($K$5,A27,",","'",B27,"'",",'",C27,"',",D27,",'",E27,"',",F27,")")</f>
        <v>INSERT INTO CentroComercial VALUES (23,'ROBY SPEED RACE','231',3153903050 – 3174408888 – 6243126,'',5)</v>
      </c>
    </row>
    <row r="28" spans="1:14">
      <c r="A28" s="13">
        <v>24</v>
      </c>
      <c r="B28" s="17" t="s">
        <v>163</v>
      </c>
      <c r="C28" s="14" t="s">
        <v>164</v>
      </c>
      <c r="D28" s="28">
        <v>6017045945</v>
      </c>
      <c r="E28" s="29"/>
      <c r="F28" s="1">
        <v>5</v>
      </c>
      <c r="N28" t="str">
        <f>CONCATENATE($K$5,A28,",","'",B28,"'",",'",C28,"',",D28,",'",E28,"',",F28,")")</f>
        <v>INSERT INTO CentroComercial VALUES (24,'STAR PARK','S103',6017045945,'',5)</v>
      </c>
    </row>
    <row r="29" spans="1:14">
      <c r="A29" s="13">
        <v>25</v>
      </c>
      <c r="B29" s="17" t="s">
        <v>165</v>
      </c>
      <c r="C29" s="14" t="s">
        <v>166</v>
      </c>
      <c r="D29" s="28"/>
      <c r="E29" s="29"/>
      <c r="F29" s="1">
        <v>5</v>
      </c>
      <c r="N29" t="str">
        <f>CONCATENATE($K$5,A29,",","'",B29,"'",",'",C29,"',",D29,",'",E29,"',",F29,")")</f>
        <v>INSERT INTO CentroComercial VALUES (25,'DIDÁCTICOS JUGANDO Y EDUCANDO','S113',,'',5)</v>
      </c>
    </row>
    <row r="30" spans="1:14">
      <c r="A30" s="13">
        <v>26</v>
      </c>
      <c r="B30" s="17" t="s">
        <v>167</v>
      </c>
      <c r="C30" s="14" t="s">
        <v>168</v>
      </c>
      <c r="D30" s="28"/>
      <c r="E30" s="29"/>
      <c r="F30" s="1">
        <v>5</v>
      </c>
      <c r="N30" t="str">
        <f>CONCATENATE($K$5,A30,",","'",B30,"'",",'",C30,"',",D30,",'",E30,"',",F30,")")</f>
        <v>INSERT INTO CentroComercial VALUES (26,'CINEMAS PROCINAL','2123',,'',5)</v>
      </c>
    </row>
    <row r="31" spans="1:14">
      <c r="A31" s="13">
        <v>27</v>
      </c>
      <c r="B31" s="17" t="s">
        <v>172</v>
      </c>
      <c r="C31" s="14" t="s">
        <v>169</v>
      </c>
      <c r="D31" s="28"/>
      <c r="E31" s="29" t="s">
        <v>170</v>
      </c>
      <c r="F31" s="1">
        <v>6</v>
      </c>
      <c r="N31" t="str">
        <f>CONCATENATE($K$5,A31,",","'",B31,"'",",'",C31,"',",D31,",'",E31,"',",F31,")")</f>
        <v>INSERT INTO CentroComercial VALUES (27,'BANCO COLPATRIA','S121',,' 8:30 a.m a 3:00 p.m',6)</v>
      </c>
    </row>
    <row r="32" spans="1:14">
      <c r="A32" s="13">
        <v>28</v>
      </c>
      <c r="B32" s="17" t="s">
        <v>171</v>
      </c>
      <c r="C32" s="14" t="s">
        <v>173</v>
      </c>
      <c r="D32" s="28"/>
      <c r="E32" s="29" t="s">
        <v>174</v>
      </c>
      <c r="F32" s="1">
        <v>6</v>
      </c>
      <c r="N32" t="str">
        <f>CONCATENATE($K$5,A32,",","'",B32,"'",",'",C32,"',",D32,",'",E32,"',",F32,")")</f>
        <v>INSERT INTO CentroComercial VALUES (28,'BANCO DE OCCIDENTE','132-133',,'9:00 a.m a 4:00 p.m',6)</v>
      </c>
    </row>
    <row r="33" spans="1:14" ht="14.4" customHeight="1">
      <c r="A33" s="13">
        <v>29</v>
      </c>
      <c r="B33" s="17" t="s">
        <v>175</v>
      </c>
      <c r="C33" s="14" t="s">
        <v>176</v>
      </c>
      <c r="D33" s="28"/>
      <c r="E33" s="19" t="s">
        <v>174</v>
      </c>
      <c r="F33" s="1">
        <v>6</v>
      </c>
      <c r="N33" t="str">
        <f>CONCATENATE($K$5,A33,",","'",B33,"'",",'",C33,"',",D33,",'",E33,"',",F33,")")</f>
        <v>INSERT INTO CentroComercial VALUES (29,'BANCO DE BOGOTÁ','139',,'9:00 a.m a 4:00 p.m',6)</v>
      </c>
    </row>
    <row r="34" spans="1:14">
      <c r="A34" s="13">
        <v>30</v>
      </c>
      <c r="B34" s="17" t="s">
        <v>177</v>
      </c>
      <c r="C34" s="14" t="s">
        <v>178</v>
      </c>
      <c r="D34" s="28"/>
      <c r="E34" s="19"/>
      <c r="F34" s="1">
        <v>1</v>
      </c>
    </row>
    <row r="35" spans="1:14">
      <c r="A35" s="13">
        <v>31</v>
      </c>
      <c r="B35" s="17" t="s">
        <v>179</v>
      </c>
      <c r="C35" s="14" t="s">
        <v>180</v>
      </c>
      <c r="D35" s="28" t="s">
        <v>181</v>
      </c>
      <c r="E35" s="19"/>
      <c r="F35" s="1">
        <v>1</v>
      </c>
    </row>
    <row r="36" spans="1:14">
      <c r="A36" s="13">
        <v>32</v>
      </c>
      <c r="B36" s="17" t="s">
        <v>182</v>
      </c>
      <c r="C36" s="14" t="s">
        <v>183</v>
      </c>
      <c r="D36" s="16" t="s">
        <v>184</v>
      </c>
      <c r="E36" s="19"/>
      <c r="F36" s="1">
        <v>1</v>
      </c>
    </row>
    <row r="37" spans="1:14">
      <c r="A37" s="13">
        <v>33</v>
      </c>
      <c r="B37" s="17" t="s">
        <v>185</v>
      </c>
      <c r="C37" s="14" t="s">
        <v>186</v>
      </c>
      <c r="D37" s="28"/>
      <c r="E37" s="19"/>
      <c r="F37" s="1">
        <v>1</v>
      </c>
    </row>
    <row r="38" spans="1:14" ht="15.6">
      <c r="A38" s="13">
        <v>34</v>
      </c>
      <c r="B38" s="17" t="s">
        <v>187</v>
      </c>
      <c r="C38" s="14" t="s">
        <v>188</v>
      </c>
      <c r="D38" s="15">
        <v>3173004128</v>
      </c>
      <c r="E38" s="19"/>
      <c r="F38" s="1">
        <v>1</v>
      </c>
    </row>
    <row r="39" spans="1:14">
      <c r="A39" s="13">
        <v>35</v>
      </c>
      <c r="B39" s="17" t="s">
        <v>80</v>
      </c>
      <c r="C39" s="14" t="s">
        <v>189</v>
      </c>
      <c r="D39" s="28"/>
      <c r="E39" s="19"/>
      <c r="F39" s="1">
        <v>7</v>
      </c>
    </row>
    <row r="40" spans="1:14">
      <c r="A40" s="13">
        <v>36</v>
      </c>
      <c r="B40" s="17"/>
      <c r="C40" s="14"/>
      <c r="D40" s="28"/>
      <c r="E40" s="19"/>
      <c r="F40" s="1"/>
    </row>
    <row r="41" spans="1:14">
      <c r="A41" s="13">
        <v>37</v>
      </c>
      <c r="B41" s="17"/>
      <c r="C41" s="14"/>
      <c r="D41" s="28"/>
      <c r="E41" s="19"/>
      <c r="F41" s="1"/>
    </row>
    <row r="42" spans="1:14">
      <c r="A42" s="13">
        <v>38</v>
      </c>
      <c r="B42" s="17"/>
      <c r="C42" s="14"/>
      <c r="D42" s="28"/>
      <c r="E42" s="19"/>
      <c r="F42" s="1"/>
    </row>
    <row r="43" spans="1:14">
      <c r="A43" s="13">
        <v>39</v>
      </c>
      <c r="B43" s="17"/>
      <c r="C43" s="14"/>
      <c r="D43" s="28"/>
      <c r="E43" s="19"/>
      <c r="F43" s="1"/>
    </row>
    <row r="44" spans="1:14">
      <c r="A44" s="13">
        <v>40</v>
      </c>
      <c r="B44" s="17"/>
      <c r="C44" s="14"/>
      <c r="D44" s="28"/>
      <c r="E44" s="19"/>
      <c r="F44" s="1"/>
    </row>
    <row r="45" spans="1:14">
      <c r="A45" s="13">
        <v>41</v>
      </c>
      <c r="B45" s="17"/>
      <c r="C45" s="14"/>
      <c r="D45" s="28"/>
      <c r="E45" s="19"/>
      <c r="F45" s="1"/>
    </row>
    <row r="46" spans="1:14">
      <c r="A46" s="13">
        <v>42</v>
      </c>
      <c r="B46" s="17"/>
      <c r="C46" s="14"/>
      <c r="D46" s="28"/>
      <c r="E46" s="19"/>
      <c r="F46" s="1"/>
    </row>
    <row r="47" spans="1:14">
      <c r="A47" s="13">
        <v>43</v>
      </c>
      <c r="B47" s="17"/>
      <c r="C47" s="14"/>
      <c r="D47" s="28"/>
      <c r="E47" s="19"/>
      <c r="F47" s="1"/>
    </row>
    <row r="48" spans="1:14">
      <c r="A48" s="13">
        <v>44</v>
      </c>
      <c r="B48" s="17"/>
      <c r="C48" s="14"/>
      <c r="D48" s="28"/>
      <c r="E48" s="19"/>
      <c r="F48" s="1"/>
    </row>
    <row r="49" spans="1:6">
      <c r="A49" s="13">
        <v>45</v>
      </c>
      <c r="B49" s="17"/>
      <c r="C49" s="14"/>
      <c r="D49" s="28"/>
      <c r="E49" s="19"/>
      <c r="F49" s="1"/>
    </row>
    <row r="50" spans="1:6">
      <c r="A50" s="13">
        <v>46</v>
      </c>
      <c r="B50" s="17"/>
      <c r="C50" s="14"/>
      <c r="D50" s="28"/>
      <c r="E50" s="19"/>
      <c r="F50" s="1"/>
    </row>
    <row r="51" spans="1:6">
      <c r="A51" s="13">
        <v>47</v>
      </c>
      <c r="B51" s="17"/>
      <c r="C51" s="14"/>
      <c r="D51" s="28"/>
      <c r="E51" s="19"/>
      <c r="F51" s="1"/>
    </row>
    <row r="52" spans="1:6">
      <c r="A52" s="13">
        <v>48</v>
      </c>
      <c r="B52" s="17"/>
      <c r="C52" s="14"/>
      <c r="D52" s="28"/>
      <c r="E52" s="19"/>
      <c r="F52" s="1"/>
    </row>
    <row r="53" spans="1:6">
      <c r="A53" s="13">
        <v>49</v>
      </c>
      <c r="B53" s="17"/>
      <c r="C53" s="14"/>
      <c r="D53" s="28"/>
      <c r="E53" s="19"/>
      <c r="F53" s="1"/>
    </row>
    <row r="54" spans="1:6">
      <c r="A54" s="13">
        <v>50</v>
      </c>
      <c r="B54" s="17"/>
      <c r="C54" s="14"/>
      <c r="D54" s="28"/>
      <c r="E54" s="19"/>
      <c r="F54" s="1"/>
    </row>
    <row r="55" spans="1:6">
      <c r="A55" s="13">
        <v>51</v>
      </c>
      <c r="B55" s="17"/>
      <c r="C55" s="14"/>
      <c r="D55" s="28"/>
      <c r="E55" s="19"/>
      <c r="F55" s="1"/>
    </row>
    <row r="56" spans="1:6">
      <c r="A56" s="13">
        <v>52</v>
      </c>
      <c r="B56" s="17"/>
      <c r="C56" s="14"/>
      <c r="D56" s="28"/>
      <c r="E56" s="19"/>
      <c r="F56" s="1"/>
    </row>
    <row r="57" spans="1:6">
      <c r="A57" s="11"/>
      <c r="B57" s="11"/>
      <c r="C57" s="11"/>
    </row>
    <row r="58" spans="1:6">
      <c r="A58" s="11"/>
      <c r="B58" s="11"/>
      <c r="C58" s="11"/>
    </row>
    <row r="59" spans="1:6">
      <c r="A59" s="11"/>
      <c r="B59" s="11"/>
      <c r="C59" s="11"/>
    </row>
    <row r="60" spans="1:6">
      <c r="A60" s="11"/>
      <c r="B60" s="11"/>
      <c r="C60" s="11"/>
    </row>
    <row r="61" spans="1:6">
      <c r="A61" s="11"/>
      <c r="B61" s="11"/>
      <c r="C61" s="11"/>
    </row>
    <row r="62" spans="1:6">
      <c r="A62" s="11"/>
      <c r="B62" s="11"/>
      <c r="C62" s="11"/>
    </row>
    <row r="63" spans="1:6">
      <c r="A63" s="11"/>
      <c r="B63" s="11"/>
      <c r="C63" s="11"/>
    </row>
    <row r="64" spans="1:6">
      <c r="A64" s="11"/>
      <c r="B64" s="11"/>
      <c r="C64" s="11"/>
    </row>
    <row r="65" spans="1:3">
      <c r="A65" s="11"/>
      <c r="B65" s="11"/>
      <c r="C65" s="11"/>
    </row>
    <row r="66" spans="1:3">
      <c r="A66" s="11"/>
      <c r="B66" s="11"/>
      <c r="C66" s="11"/>
    </row>
    <row r="67" spans="1:3">
      <c r="A67" s="11"/>
      <c r="B67" s="11"/>
      <c r="C67" s="11"/>
    </row>
    <row r="68" spans="1:3">
      <c r="A68" s="11"/>
      <c r="B68" s="11"/>
      <c r="C68" s="11"/>
    </row>
    <row r="69" spans="1:3">
      <c r="A69" s="11"/>
      <c r="B69" s="11"/>
      <c r="C69" s="11"/>
    </row>
    <row r="70" spans="1:3">
      <c r="A70" s="11"/>
      <c r="B70" s="11"/>
      <c r="C70" s="11"/>
    </row>
    <row r="71" spans="1:3">
      <c r="A71" s="11"/>
      <c r="B71" s="11"/>
      <c r="C71" s="11"/>
    </row>
    <row r="72" spans="1:3">
      <c r="A72" s="11"/>
      <c r="B72" s="11"/>
      <c r="C72" s="11"/>
    </row>
    <row r="73" spans="1:3">
      <c r="A73" s="11"/>
      <c r="B73" s="11"/>
      <c r="C73" s="11"/>
    </row>
    <row r="74" spans="1:3">
      <c r="A74" s="11"/>
      <c r="B74" s="11"/>
      <c r="C74" s="11"/>
    </row>
    <row r="75" spans="1:3">
      <c r="A75" s="11"/>
      <c r="B75" s="11"/>
      <c r="C75" s="11"/>
    </row>
    <row r="76" spans="1:3">
      <c r="A76" s="11"/>
      <c r="B76" s="11"/>
      <c r="C76" s="11"/>
    </row>
    <row r="77" spans="1:3">
      <c r="A77" s="11"/>
      <c r="B77" s="11"/>
      <c r="C77" s="11"/>
    </row>
    <row r="78" spans="1:3">
      <c r="A78" s="11"/>
      <c r="B78" s="11"/>
      <c r="C78" s="11"/>
    </row>
    <row r="79" spans="1:3">
      <c r="A79" s="11"/>
      <c r="B79" s="11"/>
      <c r="C79" s="11"/>
    </row>
    <row r="80" spans="1:3">
      <c r="A80" s="11"/>
      <c r="B80" s="11"/>
      <c r="C80" s="11"/>
    </row>
    <row r="81" spans="1:3">
      <c r="A81" s="11"/>
      <c r="B81" s="11"/>
      <c r="C81" s="11"/>
    </row>
    <row r="82" spans="1:3">
      <c r="A82" s="11"/>
      <c r="B82" s="11"/>
      <c r="C82" s="11"/>
    </row>
    <row r="83" spans="1:3">
      <c r="A83" s="11"/>
      <c r="B83" s="11"/>
      <c r="C83" s="11"/>
    </row>
    <row r="84" spans="1:3">
      <c r="A84" s="11"/>
      <c r="B84" s="11"/>
      <c r="C84" s="11"/>
    </row>
    <row r="85" spans="1:3">
      <c r="A85" s="11"/>
      <c r="B85" s="11"/>
      <c r="C85" s="11"/>
    </row>
    <row r="86" spans="1:3">
      <c r="A86" s="11"/>
      <c r="B86" s="11"/>
      <c r="C86" s="11"/>
    </row>
    <row r="87" spans="1:3">
      <c r="A87" s="11"/>
      <c r="B87" s="11"/>
      <c r="C87" s="11"/>
    </row>
    <row r="88" spans="1:3">
      <c r="A88" s="11"/>
      <c r="B88" s="11"/>
      <c r="C88" s="11"/>
    </row>
    <row r="89" spans="1:3">
      <c r="A89" s="11"/>
      <c r="B89" s="11"/>
      <c r="C89" s="11"/>
    </row>
    <row r="90" spans="1:3">
      <c r="A90" s="11"/>
      <c r="B90" s="11"/>
      <c r="C90" s="11"/>
    </row>
    <row r="91" spans="1:3">
      <c r="A91" s="11"/>
      <c r="B91" s="11"/>
      <c r="C91" s="11"/>
    </row>
    <row r="92" spans="1:3">
      <c r="A92" s="11"/>
      <c r="B92" s="11"/>
      <c r="C92" s="11"/>
    </row>
    <row r="93" spans="1:3">
      <c r="A93" s="11"/>
      <c r="B93" s="11"/>
      <c r="C93" s="11"/>
    </row>
    <row r="94" spans="1:3">
      <c r="A94" s="11"/>
      <c r="B94" s="11"/>
      <c r="C94" s="11"/>
    </row>
    <row r="95" spans="1:3">
      <c r="A95" s="11"/>
      <c r="B95" s="11"/>
      <c r="C95" s="11"/>
    </row>
    <row r="96" spans="1:3">
      <c r="A96" s="11"/>
      <c r="B96" s="11"/>
      <c r="C96" s="11"/>
    </row>
    <row r="97" spans="1:3">
      <c r="A97" s="11"/>
      <c r="B97" s="11"/>
      <c r="C97" s="11"/>
    </row>
    <row r="98" spans="1:3">
      <c r="A98" s="11"/>
      <c r="B98" s="11"/>
      <c r="C98" s="11"/>
    </row>
    <row r="99" spans="1:3">
      <c r="A99" s="11"/>
      <c r="B99" s="11"/>
      <c r="C99" s="11"/>
    </row>
    <row r="100" spans="1:3">
      <c r="A100" s="11"/>
      <c r="B100" s="11"/>
      <c r="C100" s="11"/>
    </row>
    <row r="101" spans="1:3">
      <c r="A101" s="11"/>
      <c r="B101" s="11"/>
      <c r="C101" s="11"/>
    </row>
    <row r="102" spans="1:3">
      <c r="A102" s="11"/>
      <c r="B102" s="11"/>
      <c r="C102" s="11"/>
    </row>
    <row r="103" spans="1:3">
      <c r="A103" s="11"/>
      <c r="B103" s="11"/>
      <c r="C103" s="11"/>
    </row>
    <row r="104" spans="1:3">
      <c r="A104" s="11"/>
      <c r="B104" s="11"/>
      <c r="C104" s="11"/>
    </row>
    <row r="105" spans="1:3">
      <c r="A105" s="11"/>
      <c r="B105" s="11"/>
      <c r="C105" s="11"/>
    </row>
    <row r="106" spans="1:3">
      <c r="A106" s="11"/>
      <c r="B106" s="11"/>
      <c r="C106" s="11"/>
    </row>
    <row r="107" spans="1:3">
      <c r="A107" s="11"/>
      <c r="B107" s="11"/>
      <c r="C107" s="11"/>
    </row>
    <row r="108" spans="1:3">
      <c r="A108" s="11"/>
      <c r="B108" s="11"/>
      <c r="C108" s="11"/>
    </row>
    <row r="109" spans="1:3">
      <c r="A109" s="11"/>
      <c r="B109" s="11"/>
      <c r="C109" s="11"/>
    </row>
    <row r="110" spans="1:3">
      <c r="A110" s="11"/>
      <c r="B110" s="11"/>
      <c r="C110" s="11"/>
    </row>
    <row r="111" spans="1:3">
      <c r="A111" s="11"/>
      <c r="B111" s="11"/>
      <c r="C111" s="11"/>
    </row>
    <row r="112" spans="1:3">
      <c r="A112" s="11"/>
      <c r="B112" s="11"/>
      <c r="C112" s="11"/>
    </row>
    <row r="113" spans="1:3">
      <c r="A113" s="11"/>
      <c r="B113" s="11"/>
      <c r="C113" s="11"/>
    </row>
    <row r="114" spans="1:3">
      <c r="A114" s="11"/>
      <c r="B114" s="11"/>
      <c r="C114" s="11"/>
    </row>
    <row r="115" spans="1:3">
      <c r="A115" s="11"/>
      <c r="B115" s="11"/>
      <c r="C115" s="11"/>
    </row>
    <row r="116" spans="1:3">
      <c r="A116" s="11"/>
      <c r="B116" s="11"/>
      <c r="C116" s="11"/>
    </row>
    <row r="117" spans="1:3">
      <c r="A117" s="11"/>
      <c r="B117" s="11"/>
      <c r="C117" s="11"/>
    </row>
    <row r="118" spans="1:3">
      <c r="A118" s="11"/>
      <c r="B118" s="11"/>
      <c r="C118" s="11"/>
    </row>
    <row r="119" spans="1:3">
      <c r="A119" s="11"/>
      <c r="B119" s="11"/>
      <c r="C119" s="11"/>
    </row>
    <row r="120" spans="1:3">
      <c r="A120" s="11"/>
      <c r="B120" s="11"/>
      <c r="C120" s="11"/>
    </row>
    <row r="121" spans="1:3">
      <c r="A121" s="11"/>
      <c r="B121" s="11"/>
      <c r="C121" s="11"/>
    </row>
    <row r="122" spans="1:3">
      <c r="A122" s="11"/>
      <c r="B122" s="11"/>
      <c r="C122" s="11"/>
    </row>
    <row r="123" spans="1:3">
      <c r="A123" s="11"/>
      <c r="B123" s="11"/>
      <c r="C123" s="11"/>
    </row>
    <row r="124" spans="1:3">
      <c r="A124" s="11"/>
      <c r="B124" s="11"/>
      <c r="C124" s="11"/>
    </row>
    <row r="125" spans="1:3">
      <c r="A125" s="11"/>
      <c r="B125" s="11"/>
      <c r="C125" s="11"/>
    </row>
    <row r="126" spans="1:3">
      <c r="A126" s="11"/>
      <c r="B126" s="11"/>
      <c r="C126" s="11"/>
    </row>
    <row r="127" spans="1:3">
      <c r="A127" s="11"/>
      <c r="B127" s="11"/>
      <c r="C127" s="11"/>
    </row>
    <row r="128" spans="1:3">
      <c r="A128" s="11"/>
      <c r="B128" s="11"/>
      <c r="C128" s="11"/>
    </row>
    <row r="129" spans="1:3">
      <c r="A129" s="11"/>
      <c r="B129" s="11"/>
      <c r="C129" s="11"/>
    </row>
    <row r="130" spans="1:3">
      <c r="A130" s="11"/>
      <c r="B130" s="11"/>
      <c r="C130" s="11"/>
    </row>
    <row r="131" spans="1:3">
      <c r="A131" s="11"/>
      <c r="B131" s="11"/>
      <c r="C131" s="11"/>
    </row>
    <row r="132" spans="1:3">
      <c r="A132" s="11"/>
      <c r="B132" s="11"/>
      <c r="C132" s="11"/>
    </row>
    <row r="133" spans="1:3">
      <c r="A133" s="11"/>
      <c r="B133" s="11"/>
      <c r="C133" s="11"/>
    </row>
    <row r="134" spans="1:3">
      <c r="A134" s="11"/>
      <c r="B134" s="11"/>
      <c r="C134" s="11"/>
    </row>
    <row r="135" spans="1:3">
      <c r="A135" s="11"/>
      <c r="B135" s="11"/>
      <c r="C135" s="11"/>
    </row>
    <row r="136" spans="1:3">
      <c r="A136" s="11"/>
      <c r="B136" s="11"/>
      <c r="C136" s="11"/>
    </row>
    <row r="137" spans="1:3">
      <c r="A137" s="11"/>
      <c r="B137" s="11"/>
      <c r="C137" s="11"/>
    </row>
    <row r="138" spans="1:3">
      <c r="A138" s="11"/>
      <c r="B138" s="11"/>
      <c r="C138" s="11"/>
    </row>
    <row r="139" spans="1:3">
      <c r="A139" s="11"/>
      <c r="B139" s="11"/>
      <c r="C139" s="11"/>
    </row>
    <row r="140" spans="1:3">
      <c r="A140" s="11"/>
      <c r="B140" s="11"/>
      <c r="C140" s="11"/>
    </row>
    <row r="141" spans="1:3">
      <c r="A141" s="11"/>
      <c r="B141" s="11"/>
      <c r="C141" s="11"/>
    </row>
    <row r="142" spans="1:3">
      <c r="A142" s="11"/>
      <c r="B142" s="11"/>
      <c r="C142" s="11"/>
    </row>
    <row r="143" spans="1:3">
      <c r="A143" s="11"/>
      <c r="B143" s="11"/>
      <c r="C143" s="11"/>
    </row>
    <row r="144" spans="1:3">
      <c r="A144" s="11"/>
      <c r="B144" s="11"/>
      <c r="C144" s="11"/>
    </row>
    <row r="145" spans="1:3">
      <c r="A145" s="11"/>
      <c r="B145" s="11"/>
      <c r="C145" s="11"/>
    </row>
    <row r="146" spans="1:3">
      <c r="A146" s="11"/>
      <c r="B146" s="11"/>
      <c r="C146" s="11"/>
    </row>
    <row r="147" spans="1:3">
      <c r="A147" s="11"/>
      <c r="B147" s="11"/>
      <c r="C147" s="11"/>
    </row>
    <row r="148" spans="1:3">
      <c r="A148" s="11"/>
      <c r="B148" s="11"/>
      <c r="C148" s="11"/>
    </row>
    <row r="149" spans="1:3">
      <c r="A149" s="11"/>
      <c r="B149" s="11"/>
      <c r="C149" s="11"/>
    </row>
    <row r="150" spans="1:3">
      <c r="A150" s="11"/>
      <c r="B150" s="11"/>
      <c r="C150" s="11"/>
    </row>
    <row r="151" spans="1:3">
      <c r="A151" s="11"/>
      <c r="B151" s="11"/>
      <c r="C151" s="11"/>
    </row>
    <row r="152" spans="1:3">
      <c r="A152" s="11"/>
      <c r="B152" s="11"/>
      <c r="C152" s="11"/>
    </row>
    <row r="153" spans="1:3">
      <c r="A153" s="11"/>
      <c r="B153" s="11"/>
      <c r="C153" s="11"/>
    </row>
    <row r="154" spans="1:3">
      <c r="A154" s="11"/>
      <c r="B154" s="11"/>
      <c r="C154" s="11"/>
    </row>
    <row r="155" spans="1:3">
      <c r="A155" s="11"/>
      <c r="B155" s="11"/>
      <c r="C155" s="11"/>
    </row>
    <row r="156" spans="1:3">
      <c r="A156" s="11"/>
      <c r="B156" s="11"/>
      <c r="C156" s="11"/>
    </row>
    <row r="157" spans="1:3">
      <c r="A157" s="11"/>
      <c r="B157" s="11"/>
      <c r="C157" s="11"/>
    </row>
    <row r="158" spans="1:3">
      <c r="A158" s="11"/>
      <c r="B158" s="11"/>
      <c r="C158" s="11"/>
    </row>
    <row r="159" spans="1:3">
      <c r="A159" s="11"/>
      <c r="B159" s="11"/>
      <c r="C159" s="11"/>
    </row>
    <row r="160" spans="1:3">
      <c r="A160" s="11"/>
      <c r="B160" s="11"/>
      <c r="C160" s="11"/>
    </row>
    <row r="161" spans="1:3">
      <c r="A161" s="11"/>
      <c r="B161" s="11"/>
      <c r="C161" s="11"/>
    </row>
    <row r="162" spans="1:3">
      <c r="A162" s="11"/>
      <c r="B162" s="11"/>
      <c r="C162" s="11"/>
    </row>
    <row r="163" spans="1:3">
      <c r="A163" s="11"/>
      <c r="B163" s="11"/>
      <c r="C163" s="11"/>
    </row>
    <row r="164" spans="1:3">
      <c r="A164" s="11"/>
      <c r="B164" s="11"/>
      <c r="C164" s="11"/>
    </row>
    <row r="165" spans="1:3">
      <c r="A165" s="11"/>
      <c r="B165" s="11"/>
      <c r="C165" s="11"/>
    </row>
    <row r="166" spans="1:3">
      <c r="A166" s="11"/>
      <c r="B166" s="11"/>
      <c r="C166" s="11"/>
    </row>
    <row r="167" spans="1:3">
      <c r="A167" s="11"/>
      <c r="B167" s="11"/>
      <c r="C167" s="11"/>
    </row>
    <row r="168" spans="1:3">
      <c r="A168" s="11"/>
      <c r="B168" s="11"/>
      <c r="C168" s="11"/>
    </row>
    <row r="169" spans="1:3">
      <c r="A169" s="11"/>
      <c r="B169" s="11"/>
      <c r="C169" s="11"/>
    </row>
    <row r="170" spans="1:3">
      <c r="A170" s="11"/>
      <c r="B170" s="11"/>
      <c r="C170" s="11"/>
    </row>
    <row r="171" spans="1:3">
      <c r="A171" s="11"/>
      <c r="B171" s="11"/>
      <c r="C171" s="11"/>
    </row>
    <row r="172" spans="1:3">
      <c r="A172" s="11"/>
      <c r="B172" s="11"/>
      <c r="C172" s="11"/>
    </row>
    <row r="173" spans="1:3">
      <c r="A173" s="11"/>
      <c r="B173" s="11"/>
      <c r="C173" s="11"/>
    </row>
    <row r="174" spans="1:3">
      <c r="A174" s="11"/>
      <c r="B174" s="11"/>
      <c r="C174" s="11"/>
    </row>
    <row r="175" spans="1:3">
      <c r="A175" s="11"/>
      <c r="B175" s="11"/>
      <c r="C175" s="11"/>
    </row>
    <row r="176" spans="1:3">
      <c r="A176" s="11"/>
      <c r="B176" s="11"/>
      <c r="C176" s="11"/>
    </row>
    <row r="177" spans="1:3">
      <c r="A177" s="11"/>
      <c r="B177" s="11"/>
      <c r="C177" s="11"/>
    </row>
    <row r="178" spans="1:3">
      <c r="A178" s="11"/>
      <c r="B178" s="11"/>
      <c r="C178" s="11"/>
    </row>
    <row r="179" spans="1:3">
      <c r="A179" s="11"/>
      <c r="B179" s="11"/>
      <c r="C179" s="11"/>
    </row>
    <row r="180" spans="1:3">
      <c r="A180" s="11"/>
      <c r="B180" s="11"/>
      <c r="C180" s="11"/>
    </row>
    <row r="181" spans="1:3">
      <c r="A181" s="11"/>
      <c r="B181" s="11"/>
      <c r="C181" s="11"/>
    </row>
    <row r="182" spans="1:3">
      <c r="A182" s="11"/>
      <c r="B182" s="11"/>
      <c r="C182" s="11"/>
    </row>
    <row r="183" spans="1:3">
      <c r="A183" s="11"/>
      <c r="B183" s="11"/>
      <c r="C183" s="11"/>
    </row>
    <row r="184" spans="1:3">
      <c r="A184" s="11"/>
      <c r="B184" s="11"/>
      <c r="C184" s="11"/>
    </row>
    <row r="185" spans="1:3">
      <c r="A185" s="11"/>
      <c r="B185" s="11"/>
      <c r="C185" s="11"/>
    </row>
    <row r="186" spans="1:3">
      <c r="A186" s="11"/>
      <c r="B186" s="11"/>
      <c r="C186" s="11"/>
    </row>
    <row r="187" spans="1:3">
      <c r="A187" s="11"/>
      <c r="B187" s="11"/>
      <c r="C187" s="11"/>
    </row>
    <row r="188" spans="1:3">
      <c r="A188" s="11"/>
      <c r="B188" s="11"/>
      <c r="C188" s="11"/>
    </row>
    <row r="189" spans="1:3">
      <c r="A189" s="11"/>
      <c r="B189" s="11"/>
      <c r="C189" s="11"/>
    </row>
    <row r="190" spans="1:3">
      <c r="A190" s="11"/>
      <c r="B190" s="11"/>
      <c r="C190" s="11"/>
    </row>
    <row r="191" spans="1:3">
      <c r="A191" s="11"/>
      <c r="B191" s="11"/>
      <c r="C191" s="11"/>
    </row>
    <row r="192" spans="1:3">
      <c r="A192" s="11"/>
      <c r="B192" s="11"/>
      <c r="C192" s="11"/>
    </row>
    <row r="193" spans="1:3">
      <c r="A193" s="11"/>
      <c r="B193" s="11"/>
      <c r="C193" s="11"/>
    </row>
    <row r="194" spans="1:3">
      <c r="A194" s="11"/>
      <c r="B194" s="11"/>
      <c r="C194" s="11"/>
    </row>
    <row r="195" spans="1:3">
      <c r="A195" s="11"/>
      <c r="B195" s="11"/>
      <c r="C195" s="11"/>
    </row>
    <row r="196" spans="1:3">
      <c r="A196" s="11"/>
      <c r="B196" s="11"/>
      <c r="C196" s="11"/>
    </row>
    <row r="197" spans="1:3">
      <c r="A197" s="11"/>
      <c r="B197" s="11"/>
      <c r="C197" s="11"/>
    </row>
    <row r="198" spans="1:3">
      <c r="A198" s="11"/>
      <c r="B198" s="11"/>
      <c r="C198" s="11"/>
    </row>
    <row r="199" spans="1:3">
      <c r="A199" s="11"/>
      <c r="B199" s="11"/>
      <c r="C199" s="11"/>
    </row>
    <row r="200" spans="1:3">
      <c r="A200" s="11"/>
      <c r="B200" s="11"/>
      <c r="C200" s="11"/>
    </row>
    <row r="201" spans="1:3">
      <c r="A201" s="11"/>
      <c r="B201" s="11"/>
      <c r="C201" s="11"/>
    </row>
    <row r="202" spans="1:3">
      <c r="A202" s="11"/>
      <c r="B202" s="11"/>
      <c r="C202" s="11"/>
    </row>
    <row r="203" spans="1:3">
      <c r="A203" s="11"/>
      <c r="B203" s="11"/>
      <c r="C203" s="11"/>
    </row>
    <row r="204" spans="1:3">
      <c r="A204" s="11"/>
      <c r="B204" s="11"/>
      <c r="C204" s="11"/>
    </row>
    <row r="205" spans="1:3">
      <c r="A205" s="11"/>
      <c r="B205" s="11"/>
      <c r="C205" s="11"/>
    </row>
    <row r="206" spans="1:3">
      <c r="A206" s="11"/>
      <c r="B206" s="11"/>
      <c r="C206" s="11"/>
    </row>
  </sheetData>
  <autoFilter ref="A4:F56" xr:uid="{427C69A2-6B0F-4347-B6B9-A977A3912A04}"/>
  <mergeCells count="2">
    <mergeCell ref="K8:L8"/>
    <mergeCell ref="A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AE2D-E634-434F-8D37-AD7946047DE8}">
  <dimension ref="C3:D11"/>
  <sheetViews>
    <sheetView workbookViewId="0">
      <selection activeCell="C3" sqref="C3:D11"/>
    </sheetView>
  </sheetViews>
  <sheetFormatPr baseColWidth="10" defaultRowHeight="14.4"/>
  <cols>
    <col min="4" max="4" width="17.5546875" customWidth="1"/>
  </cols>
  <sheetData>
    <row r="3" spans="3:4">
      <c r="C3" s="12" t="s">
        <v>109</v>
      </c>
      <c r="D3" s="12"/>
    </row>
    <row r="4" spans="3:4">
      <c r="C4" s="23" t="s">
        <v>108</v>
      </c>
      <c r="D4" s="23" t="s">
        <v>1</v>
      </c>
    </row>
    <row r="5" spans="3:4">
      <c r="C5" s="4">
        <v>1</v>
      </c>
      <c r="D5" s="1" t="s">
        <v>94</v>
      </c>
    </row>
    <row r="6" spans="3:4">
      <c r="C6" s="4">
        <v>2</v>
      </c>
      <c r="D6" s="1" t="s">
        <v>97</v>
      </c>
    </row>
    <row r="7" spans="3:4">
      <c r="C7" s="4">
        <v>3</v>
      </c>
      <c r="D7" s="1" t="s">
        <v>135</v>
      </c>
    </row>
    <row r="8" spans="3:4">
      <c r="C8" s="4">
        <v>4</v>
      </c>
      <c r="D8" s="1" t="s">
        <v>98</v>
      </c>
    </row>
    <row r="9" spans="3:4">
      <c r="C9" s="4">
        <v>5</v>
      </c>
      <c r="D9" s="1" t="s">
        <v>99</v>
      </c>
    </row>
    <row r="10" spans="3:4">
      <c r="C10" s="4">
        <v>6</v>
      </c>
      <c r="D10" s="1" t="s">
        <v>95</v>
      </c>
    </row>
    <row r="11" spans="3:4">
      <c r="C11" s="4">
        <v>7</v>
      </c>
      <c r="D11" s="1" t="s">
        <v>96</v>
      </c>
    </row>
  </sheetData>
  <mergeCells count="1"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510F-DD85-44C9-B172-6DA86C1EC1C1}">
  <sheetPr filterMode="1"/>
  <dimension ref="C4:D10"/>
  <sheetViews>
    <sheetView workbookViewId="0">
      <selection activeCell="D6" sqref="D6"/>
    </sheetView>
  </sheetViews>
  <sheetFormatPr baseColWidth="10" defaultRowHeight="14.4"/>
  <cols>
    <col min="2" max="2" width="26.77734375" bestFit="1" customWidth="1"/>
    <col min="3" max="3" width="17.44140625" bestFit="1" customWidth="1"/>
  </cols>
  <sheetData>
    <row r="4" spans="3:4">
      <c r="C4" s="21" t="s">
        <v>88</v>
      </c>
      <c r="D4" s="21"/>
    </row>
    <row r="5" spans="3:4">
      <c r="C5" s="23" t="s">
        <v>90</v>
      </c>
      <c r="D5" s="20" t="s">
        <v>89</v>
      </c>
    </row>
    <row r="6" spans="3:4">
      <c r="C6" s="4">
        <v>1</v>
      </c>
      <c r="D6" s="13">
        <v>1</v>
      </c>
    </row>
    <row r="7" spans="3:4" hidden="1">
      <c r="C7" s="4">
        <v>2</v>
      </c>
      <c r="D7" s="10">
        <v>1</v>
      </c>
    </row>
    <row r="8" spans="3:4">
      <c r="C8" s="4">
        <v>1</v>
      </c>
      <c r="D8" s="13">
        <v>8</v>
      </c>
    </row>
    <row r="9" spans="3:4">
      <c r="C9" s="4">
        <v>1</v>
      </c>
      <c r="D9" s="13">
        <v>10</v>
      </c>
    </row>
    <row r="10" spans="3:4" hidden="1">
      <c r="C10" s="4"/>
      <c r="D10" s="13"/>
    </row>
  </sheetData>
  <autoFilter ref="C5:D10" xr:uid="{4B65510F-DD85-44C9-B172-6DA86C1EC1C1}">
    <filterColumn colId="0">
      <filters>
        <filter val="1"/>
      </filters>
    </filterColumn>
  </autoFilter>
  <mergeCells count="1">
    <mergeCell ref="C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16C8-8F69-4133-BB1A-0FE27CA4F3CD}">
  <dimension ref="C2:F8"/>
  <sheetViews>
    <sheetView workbookViewId="0">
      <selection activeCell="D3" sqref="D3"/>
    </sheetView>
  </sheetViews>
  <sheetFormatPr baseColWidth="10" defaultRowHeight="14.4"/>
  <cols>
    <col min="4" max="4" width="8.88671875" bestFit="1" customWidth="1"/>
    <col min="5" max="5" width="6.77734375" bestFit="1" customWidth="1"/>
  </cols>
  <sheetData>
    <row r="2" spans="3:6">
      <c r="C2" s="12" t="s">
        <v>103</v>
      </c>
      <c r="D2" s="12"/>
      <c r="E2" s="12"/>
      <c r="F2" s="12"/>
    </row>
    <row r="3" spans="3:6">
      <c r="C3" s="23" t="s">
        <v>100</v>
      </c>
      <c r="D3" s="23" t="s">
        <v>107</v>
      </c>
      <c r="E3" s="23" t="s">
        <v>101</v>
      </c>
      <c r="F3" s="23" t="s">
        <v>102</v>
      </c>
    </row>
    <row r="8" spans="3:6">
      <c r="C8" t="s">
        <v>0</v>
      </c>
    </row>
  </sheetData>
  <mergeCells count="1">
    <mergeCell ref="C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897A-E3D0-4BE3-AD51-5BD871AFFEA0}">
  <dimension ref="C4:E5"/>
  <sheetViews>
    <sheetView workbookViewId="0">
      <selection activeCell="C4" sqref="C4:E5"/>
    </sheetView>
  </sheetViews>
  <sheetFormatPr baseColWidth="10" defaultRowHeight="14.4"/>
  <cols>
    <col min="3" max="3" width="9.5546875" bestFit="1" customWidth="1"/>
    <col min="4" max="4" width="8.5546875" bestFit="1" customWidth="1"/>
    <col min="5" max="5" width="18.44140625" bestFit="1" customWidth="1"/>
  </cols>
  <sheetData>
    <row r="4" spans="3:5">
      <c r="C4" s="12" t="s">
        <v>106</v>
      </c>
      <c r="D4" s="12"/>
      <c r="E4" s="12"/>
    </row>
    <row r="5" spans="3:5">
      <c r="C5" s="23" t="s">
        <v>100</v>
      </c>
      <c r="D5" s="23" t="s">
        <v>104</v>
      </c>
      <c r="E5" s="23" t="s">
        <v>105</v>
      </c>
    </row>
  </sheetData>
  <mergeCells count="1">
    <mergeCell ref="C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CFF1-8B82-4571-952A-E10699D665A4}">
  <dimension ref="C5:J20"/>
  <sheetViews>
    <sheetView workbookViewId="0">
      <selection activeCell="F13" sqref="F13:F20"/>
    </sheetView>
  </sheetViews>
  <sheetFormatPr baseColWidth="10" defaultRowHeight="14.4"/>
  <cols>
    <col min="6" max="6" width="38" bestFit="1" customWidth="1"/>
  </cols>
  <sheetData>
    <row r="5" spans="3:10">
      <c r="C5">
        <v>1</v>
      </c>
    </row>
    <row r="10" spans="3:10">
      <c r="I10" t="s">
        <v>116</v>
      </c>
      <c r="J10" t="s">
        <v>117</v>
      </c>
    </row>
    <row r="11" spans="3:10">
      <c r="I11" t="s">
        <v>118</v>
      </c>
      <c r="J11" t="s">
        <v>120</v>
      </c>
    </row>
    <row r="12" spans="3:10">
      <c r="I12" t="s">
        <v>119</v>
      </c>
      <c r="J12" t="s">
        <v>121</v>
      </c>
    </row>
    <row r="13" spans="3:10">
      <c r="F13" t="s">
        <v>115</v>
      </c>
      <c r="J13" t="s">
        <v>122</v>
      </c>
    </row>
    <row r="14" spans="3:10">
      <c r="F14" t="s">
        <v>110</v>
      </c>
    </row>
    <row r="15" spans="3:10">
      <c r="F15" t="s">
        <v>112</v>
      </c>
    </row>
    <row r="16" spans="3:10">
      <c r="F16" t="s">
        <v>113</v>
      </c>
    </row>
    <row r="17" spans="6:6">
      <c r="F17" t="s">
        <v>111</v>
      </c>
    </row>
    <row r="18" spans="6:6">
      <c r="F18" t="s">
        <v>114</v>
      </c>
    </row>
    <row r="19" spans="6:6">
      <c r="F19" t="s">
        <v>123</v>
      </c>
    </row>
    <row r="20" spans="6:6">
      <c r="F2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Centros comerciales (SC)</vt:lpstr>
      <vt:lpstr>Stores</vt:lpstr>
      <vt:lpstr>Categories</vt:lpstr>
      <vt:lpstr>Tiendas Centro comercial</vt:lpstr>
      <vt:lpstr>Users</vt:lpstr>
      <vt:lpstr>Favoritos Usuario</vt:lpstr>
      <vt:lpstr>ejercicioconsulta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2022-10-29T21:36:57Z</dcterms:created>
  <dcterms:modified xsi:type="dcterms:W3CDTF">2022-10-30T20:51:54Z</dcterms:modified>
</cp:coreProperties>
</file>