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eventsoft\PC 2\actualizados\"/>
    </mc:Choice>
  </mc:AlternateContent>
  <bookViews>
    <workbookView xWindow="0" yWindow="0" windowWidth="28800" windowHeight="12450"/>
  </bookViews>
  <sheets>
    <sheet name="IAVSEM" sheetId="2" r:id="rId1"/>
  </sheets>
  <externalReferences>
    <externalReference r:id="rId2"/>
  </externalReferences>
  <definedNames>
    <definedName name="_xlnm.Print_Area" localSheetId="0">IAVSEM!$C$1:$CA$99</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91" i="2" l="1"/>
  <c r="P91" i="2"/>
  <c r="BL58" i="2"/>
  <c r="BL59" i="2"/>
  <c r="BL60" i="2"/>
  <c r="BL61" i="2"/>
  <c r="BL62" i="2"/>
  <c r="BU54" i="2"/>
  <c r="BU51" i="2"/>
  <c r="BL47" i="2"/>
  <c r="AK47" i="2"/>
  <c r="BL5" i="2"/>
  <c r="BU57" i="2" l="1"/>
  <c r="AK58" i="2"/>
  <c r="AK59" i="2"/>
  <c r="AK60" i="2"/>
  <c r="AK61" i="2"/>
  <c r="AK62" i="2"/>
  <c r="BL57" i="2" l="1"/>
  <c r="BL56" i="2"/>
  <c r="BL55" i="2"/>
  <c r="BL54" i="2"/>
  <c r="BL53" i="2"/>
  <c r="BL52" i="2"/>
  <c r="BL51" i="2"/>
  <c r="BL50" i="2"/>
  <c r="BL49" i="2"/>
  <c r="BL48" i="2"/>
  <c r="AK57" i="2"/>
  <c r="AK56" i="2"/>
  <c r="AK55" i="2"/>
  <c r="AK54" i="2"/>
  <c r="AK53" i="2"/>
  <c r="AK52" i="2"/>
  <c r="AK51" i="2"/>
  <c r="AK50" i="2"/>
  <c r="AK49" i="2"/>
  <c r="AK48" i="2"/>
</calcChain>
</file>

<file path=xl/sharedStrings.xml><?xml version="1.0" encoding="utf-8"?>
<sst xmlns="http://schemas.openxmlformats.org/spreadsheetml/2006/main" count="167" uniqueCount="123">
  <si>
    <t>Informe de Avance Semanal</t>
  </si>
  <si>
    <t>Concluido</t>
  </si>
  <si>
    <t xml:space="preserve"> </t>
  </si>
  <si>
    <t>En proceso</t>
  </si>
  <si>
    <t xml:space="preserve">Semana del </t>
  </si>
  <si>
    <t>al</t>
  </si>
  <si>
    <t>IAVSEM</t>
  </si>
  <si>
    <t>Gestión Empresarial de Proyectos - Fase I</t>
  </si>
  <si>
    <t>Jefe de Proyecto:</t>
  </si>
  <si>
    <t>Mitigar</t>
  </si>
  <si>
    <t>Aceptar</t>
  </si>
  <si>
    <t>Eliminar</t>
  </si>
  <si>
    <t>Situación Actual</t>
  </si>
  <si>
    <t>ID</t>
  </si>
  <si>
    <t>Descripción</t>
  </si>
  <si>
    <t>Próximas Acciones</t>
  </si>
  <si>
    <t>Responsable</t>
  </si>
  <si>
    <t>Fecha fin</t>
  </si>
  <si>
    <t>Abierto</t>
  </si>
  <si>
    <t>Cerrado</t>
  </si>
  <si>
    <t>Ocurrido</t>
  </si>
  <si>
    <t>Eliminado</t>
  </si>
  <si>
    <t>Riesgos</t>
  </si>
  <si>
    <t>Número</t>
  </si>
  <si>
    <t>Impacto</t>
  </si>
  <si>
    <t>Probabilidad</t>
  </si>
  <si>
    <t xml:space="preserve">Estrategia </t>
  </si>
  <si>
    <t>Plan de Acción</t>
  </si>
  <si>
    <t>Dueño del Riesgo</t>
  </si>
  <si>
    <t>Status</t>
  </si>
  <si>
    <t>Pendiente</t>
  </si>
  <si>
    <t>Evaluación de impacto</t>
  </si>
  <si>
    <t>Aprobación del Líder</t>
  </si>
  <si>
    <t>Elevado a Comité</t>
  </si>
  <si>
    <t>Aprobado</t>
  </si>
  <si>
    <t>Problemas</t>
  </si>
  <si>
    <t>Rechazado</t>
  </si>
  <si>
    <t>Problema</t>
  </si>
  <si>
    <t>Acción tomada / Alternativa de solución</t>
  </si>
  <si>
    <t>Resuelto</t>
  </si>
  <si>
    <t>Areas de Oportunidad (Qué se puede mejorar / Estrategias)</t>
  </si>
  <si>
    <t>Control de Avance</t>
  </si>
  <si>
    <t>Cancelado</t>
  </si>
  <si>
    <t>WBS</t>
  </si>
  <si>
    <t>Avance (%)</t>
  </si>
  <si>
    <t>Entregable</t>
  </si>
  <si>
    <t>Inicio</t>
  </si>
  <si>
    <t>Fin</t>
  </si>
  <si>
    <t>% Planificado</t>
  </si>
  <si>
    <t>% Real</t>
  </si>
  <si>
    <t>%Desviación</t>
  </si>
  <si>
    <t>Mes</t>
  </si>
  <si>
    <t>% Desviación</t>
  </si>
  <si>
    <t>Corte</t>
  </si>
  <si>
    <t>Cronograma del proyecto</t>
  </si>
  <si>
    <t>Real</t>
  </si>
  <si>
    <t>Informe avance semanal</t>
  </si>
  <si>
    <t>Planificado</t>
  </si>
  <si>
    <t>Lista Maestra de Requerimiento (LMR-Proy)</t>
  </si>
  <si>
    <t>Desviación</t>
  </si>
  <si>
    <t>Matriz de trazabilidad</t>
  </si>
  <si>
    <t>Fechas Clave</t>
  </si>
  <si>
    <t>Hito</t>
  </si>
  <si>
    <t xml:space="preserve">Fecha </t>
  </si>
  <si>
    <t>Elaboración de Plan del Proyecto</t>
  </si>
  <si>
    <t>Revision interna</t>
  </si>
  <si>
    <t>REQM</t>
  </si>
  <si>
    <t>Revision externa</t>
  </si>
  <si>
    <t>Control de Cambios (Impacto en costo y plazo)</t>
  </si>
  <si>
    <t>Descripción del cambio</t>
  </si>
  <si>
    <t>Plazo impactado (Días)</t>
  </si>
  <si>
    <t>Estado</t>
  </si>
  <si>
    <t>NA</t>
  </si>
  <si>
    <t>Control Presupuestal</t>
  </si>
  <si>
    <t>Presupuesto Actual</t>
  </si>
  <si>
    <t>Ahorros / Sobrecostos Proyectos</t>
  </si>
  <si>
    <t>Presupuesto Base</t>
  </si>
  <si>
    <t>Cambios Autorizados</t>
  </si>
  <si>
    <t>Cambios por Autorizar</t>
  </si>
  <si>
    <t>Presupuesto Proyectado</t>
  </si>
  <si>
    <t>Costo Total Proyectado</t>
  </si>
  <si>
    <t>Ahorro / Sobrecostos</t>
  </si>
  <si>
    <t>Logística</t>
  </si>
  <si>
    <t>Tablero de métricas.</t>
  </si>
  <si>
    <t>Proceso de PPQA</t>
  </si>
  <si>
    <t>Herramienta de Gestión QA-Producto PPQA</t>
  </si>
  <si>
    <t>Checklist Proyecto PPQA</t>
  </si>
  <si>
    <t>Matriz seguimiento Proyectos Internos PPQA</t>
  </si>
  <si>
    <t>Proceso de CM</t>
  </si>
  <si>
    <t>Registro de Items de Configuración-CM</t>
  </si>
  <si>
    <t>Formato de Solicitud de Accesos-CM</t>
  </si>
  <si>
    <t>Plan de proyecto PP-PMC</t>
  </si>
  <si>
    <t>Acta de reunión semanal</t>
  </si>
  <si>
    <t xml:space="preserve"> Registro de riesgo PP-PMC</t>
  </si>
  <si>
    <t>MA</t>
  </si>
  <si>
    <t>PPQA</t>
  </si>
  <si>
    <t>CM</t>
  </si>
  <si>
    <t>Cesar Alberto Freitas</t>
  </si>
  <si>
    <t>Se asigno una laptop HP al jefe de proyecto.
Las reuniones seran videollamadas realizadas en las fechas pactadas por los integrantes del equipo EventSoft. De ser necesario, las reuniones internas se realizaran las oficinas de Farland Studio ubicadas en Av Nicolás Ayllon 2929  Int G9 El Agustino, cuyas instalaciones cuentan con el inmobiliario y el acceso a la red propia de Estudios Farlands.</t>
  </si>
  <si>
    <t>Métrica para las siguientes áreas de procesos: PP-PMC, REQM, PPQA y CM.</t>
  </si>
  <si>
    <t>Presentacion de avances y docuemntos faltantes</t>
  </si>
  <si>
    <t>Se estableció los entregables para la siguiente reunion, con esto sera revisado por el equipo para su elaboracion.</t>
  </si>
  <si>
    <t>Se actualizara el cronograma, junto a este los tiempos de las tareas que se realizaran.</t>
  </si>
  <si>
    <t xml:space="preserve">Desarrollar las metricas para las siguientes áreas de procesos: PP-PMC, REQM, PPQA y CM. </t>
  </si>
  <si>
    <t>Se establece la elaboracion del tablero de metricas.</t>
  </si>
  <si>
    <t>Actualizar el cronograma, presentar los documentos a calidad.</t>
  </si>
  <si>
    <t>Actualizar documentos rechazados en la presentacion ante el representante del Grupo Palo Alto y Asociados</t>
  </si>
  <si>
    <t>Cliente:</t>
  </si>
  <si>
    <t>Manuel E. Saenz T. (Representate legal de Grupo Palo Alto y Acosiados SAC)</t>
  </si>
  <si>
    <t>Subir las actulaizaciones al repositorio de OneDrive</t>
  </si>
  <si>
    <t>Elaboracion de los documentos del proceso de PPQA</t>
  </si>
  <si>
    <t>Entregado</t>
  </si>
  <si>
    <t>Klaus Isaac Silverio Trujillo</t>
  </si>
  <si>
    <t>Elaboracion de los documentos de procesos de CM</t>
  </si>
  <si>
    <t>Morgan Aron Rojas Espinoza</t>
  </si>
  <si>
    <t>No llegar a presentar los entregables en las fechas designadas</t>
  </si>
  <si>
    <t>Aplicar sanciones correctivas</t>
  </si>
  <si>
    <t>Realizar el seguimiento de cada participante personalmente.</t>
  </si>
  <si>
    <t>La ausencia justificada de algun integrante del equipo, que afecte el desarrollo del proyecto.</t>
  </si>
  <si>
    <t>Pobre comunicación dentro del equipo.</t>
  </si>
  <si>
    <t>Participacion activa de todos los interantes del equipo.</t>
  </si>
  <si>
    <t>Se acordo la actualizacion de 7 docuementos.</t>
  </si>
  <si>
    <t>Monto impactado (Soles)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</si>
</sst>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0.00"/>
    <numFmt numFmtId="165" formatCode="dd/mm/yyyy;@"/>
    <numFmt numFmtId="166" formatCode="0.0%"/>
    <numFmt numFmtId="167" formatCode="d/mm/yyyy;@"/>
    <numFmt numFmtId="168" formatCode="#,##0.00\ &quot;€&quot;"/>
    <numFmt numFmtId="171" formatCode="_-[$S/-280A]* #,##0.00_-;\-[$S/-280A]* #,##0.00_-;_-[$S/-280A]* &quot;-&quot;??_-;_-@_-"/>
  </numFmts>
  <fonts count="22" x14ac:knownFonts="1">
    <font>
      <sz val="10"/>
      <name val="Arial"/>
    </font>
    <font>
      <sz val="8"/>
      <name val="Arial"/>
      <family val="2"/>
    </font>
    <font>
      <b/>
      <sz val="8"/>
      <name val="Arial"/>
      <family val="2"/>
    </font>
    <font>
      <b/>
      <sz val="10"/>
      <name val="Arial"/>
      <family val="2"/>
    </font>
    <font>
      <b/>
      <sz val="12"/>
      <name val="Arial"/>
      <family val="2"/>
    </font>
    <font>
      <i/>
      <sz val="8"/>
      <name val="Arial"/>
      <family val="2"/>
    </font>
    <font>
      <i/>
      <sz val="8"/>
      <color indexed="23"/>
      <name val="Arial"/>
      <family val="2"/>
    </font>
    <font>
      <sz val="10"/>
      <name val="Arial"/>
      <family val="2"/>
    </font>
    <font>
      <b/>
      <sz val="9"/>
      <name val="Arial"/>
      <family val="2"/>
    </font>
    <font>
      <b/>
      <sz val="15"/>
      <name val="Arial"/>
      <family val="2"/>
    </font>
    <font>
      <b/>
      <sz val="17"/>
      <name val="Arial"/>
      <family val="2"/>
    </font>
    <font>
      <b/>
      <sz val="11"/>
      <name val="Arial"/>
      <family val="2"/>
    </font>
    <font>
      <sz val="11"/>
      <name val="Arial"/>
      <family val="2"/>
    </font>
    <font>
      <i/>
      <sz val="8"/>
      <color indexed="8"/>
      <name val="Arial"/>
      <family val="2"/>
    </font>
    <font>
      <sz val="10"/>
      <color indexed="8"/>
      <name val="Arial"/>
      <family val="2"/>
    </font>
    <font>
      <sz val="8"/>
      <color indexed="8"/>
      <name val="Arial"/>
      <family val="2"/>
    </font>
    <font>
      <sz val="10"/>
      <color indexed="8"/>
      <name val="Arial"/>
      <family val="2"/>
    </font>
    <font>
      <b/>
      <sz val="8"/>
      <color indexed="8"/>
      <name val="Arial"/>
      <family val="2"/>
    </font>
    <font>
      <i/>
      <sz val="9"/>
      <name val="Arial"/>
      <family val="2"/>
    </font>
    <font>
      <b/>
      <i/>
      <sz val="8"/>
      <name val="Arial"/>
      <family val="2"/>
    </font>
    <font>
      <i/>
      <sz val="7.5"/>
      <color indexed="8"/>
      <name val="Arial"/>
      <family val="2"/>
    </font>
    <font>
      <sz val="10"/>
      <color theme="0" tint="-0.249977111117893"/>
      <name val="Arial"/>
      <family val="2"/>
    </font>
  </fonts>
  <fills count="4">
    <fill>
      <patternFill patternType="none"/>
    </fill>
    <fill>
      <patternFill patternType="gray125"/>
    </fill>
    <fill>
      <patternFill patternType="solid">
        <fgColor indexe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1">
    <xf numFmtId="0" fontId="0" fillId="0" borderId="0" xfId="0"/>
    <xf numFmtId="0" fontId="1" fillId="0" borderId="0" xfId="0" applyFont="1"/>
    <xf numFmtId="0" fontId="2" fillId="0" borderId="0" xfId="0" applyFont="1" applyBorder="1" applyAlignment="1">
      <alignment horizontal="left"/>
    </xf>
    <xf numFmtId="0" fontId="6" fillId="0" borderId="0" xfId="0" applyFont="1" applyBorder="1" applyAlignment="1">
      <alignment horizontal="left"/>
    </xf>
    <xf numFmtId="0" fontId="6" fillId="0" borderId="0" xfId="0" applyFont="1" applyBorder="1" applyAlignment="1">
      <alignment horizontal="center"/>
    </xf>
    <xf numFmtId="0" fontId="2" fillId="0" borderId="0" xfId="0" applyFont="1" applyBorder="1" applyAlignment="1"/>
    <xf numFmtId="0" fontId="5" fillId="0" borderId="0" xfId="0" applyFont="1" applyBorder="1" applyAlignment="1">
      <alignment horizontal="center"/>
    </xf>
    <xf numFmtId="0" fontId="0" fillId="2" borderId="0" xfId="0" applyFill="1"/>
    <xf numFmtId="0" fontId="4" fillId="2" borderId="0" xfId="0" applyFont="1" applyFill="1" applyAlignment="1">
      <alignment horizontal="right"/>
    </xf>
    <xf numFmtId="0" fontId="2" fillId="2" borderId="0" xfId="0" applyFont="1" applyFill="1" applyBorder="1"/>
    <xf numFmtId="0" fontId="2" fillId="2" borderId="0" xfId="0" applyFont="1" applyFill="1" applyBorder="1" applyAlignment="1">
      <alignment horizontal="left"/>
    </xf>
    <xf numFmtId="0" fontId="2" fillId="2" borderId="1" xfId="0" applyFont="1" applyFill="1" applyBorder="1" applyAlignment="1">
      <alignment horizontal="left"/>
    </xf>
    <xf numFmtId="0" fontId="1" fillId="2" borderId="0" xfId="0" applyFont="1" applyFill="1"/>
    <xf numFmtId="0" fontId="2" fillId="2" borderId="0" xfId="0" applyFont="1" applyFill="1" applyBorder="1" applyAlignment="1"/>
    <xf numFmtId="0" fontId="2" fillId="2" borderId="1" xfId="0" applyFont="1" applyFill="1" applyBorder="1" applyAlignment="1">
      <alignment horizontal="left" vertical="center" textRotation="180"/>
    </xf>
    <xf numFmtId="0" fontId="2" fillId="2" borderId="0" xfId="0" applyFont="1" applyFill="1" applyAlignment="1">
      <alignment wrapText="1"/>
    </xf>
    <xf numFmtId="0" fontId="2" fillId="2" borderId="2" xfId="0" applyFont="1" applyFill="1" applyBorder="1" applyAlignment="1"/>
    <xf numFmtId="0" fontId="2" fillId="2" borderId="3" xfId="0" applyFont="1" applyFill="1" applyBorder="1" applyAlignment="1"/>
    <xf numFmtId="0" fontId="2" fillId="2" borderId="1" xfId="0" applyFont="1" applyFill="1" applyBorder="1" applyAlignment="1">
      <alignment horizontal="left" vertical="center" textRotation="90"/>
    </xf>
    <xf numFmtId="0" fontId="13" fillId="2" borderId="0" xfId="0" applyFont="1" applyFill="1" applyBorder="1" applyAlignment="1">
      <alignment vertical="center"/>
    </xf>
    <xf numFmtId="0" fontId="13" fillId="2" borderId="0" xfId="0" applyFont="1" applyFill="1" applyBorder="1" applyAlignment="1"/>
    <xf numFmtId="0" fontId="13" fillId="2" borderId="0" xfId="0" applyFont="1" applyFill="1" applyAlignment="1">
      <alignment horizontal="center" vertical="center"/>
    </xf>
    <xf numFmtId="0" fontId="16" fillId="2" borderId="0" xfId="0" applyFont="1" applyFill="1" applyAlignment="1">
      <alignment vertical="center"/>
    </xf>
    <xf numFmtId="0" fontId="14" fillId="2" borderId="0" xfId="0" applyFont="1" applyFill="1"/>
    <xf numFmtId="0" fontId="15" fillId="2" borderId="5" xfId="0" applyFont="1" applyFill="1" applyBorder="1"/>
    <xf numFmtId="0" fontId="15" fillId="2" borderId="6" xfId="0" applyFont="1" applyFill="1" applyBorder="1"/>
    <xf numFmtId="0" fontId="3" fillId="2" borderId="0" xfId="0" applyFont="1" applyFill="1" applyAlignment="1"/>
    <xf numFmtId="0" fontId="3" fillId="2" borderId="0" xfId="0" applyFont="1" applyFill="1" applyBorder="1" applyAlignment="1"/>
    <xf numFmtId="0" fontId="2" fillId="2" borderId="2" xfId="0" applyFont="1" applyFill="1" applyBorder="1" applyAlignment="1">
      <alignment horizontal="left" vertical="center" textRotation="90"/>
    </xf>
    <xf numFmtId="0" fontId="2" fillId="2" borderId="7" xfId="0" applyFont="1" applyFill="1" applyBorder="1" applyAlignment="1"/>
    <xf numFmtId="0" fontId="13" fillId="2" borderId="0" xfId="0" applyFont="1" applyFill="1" applyAlignment="1">
      <alignment horizontal="center" vertical="top"/>
    </xf>
    <xf numFmtId="0" fontId="13" fillId="2" borderId="0" xfId="0" applyFont="1" applyFill="1" applyBorder="1" applyAlignment="1">
      <alignment vertical="top"/>
    </xf>
    <xf numFmtId="0" fontId="8" fillId="2" borderId="0" xfId="0" applyFont="1" applyFill="1" applyBorder="1" applyAlignment="1"/>
    <xf numFmtId="0" fontId="2" fillId="0" borderId="6" xfId="0" applyFont="1" applyFill="1" applyBorder="1" applyAlignment="1"/>
    <xf numFmtId="165" fontId="13" fillId="2" borderId="0" xfId="0" applyNumberFormat="1" applyFont="1" applyFill="1" applyBorder="1" applyAlignment="1">
      <alignment horizontal="center" vertical="top" wrapText="1"/>
    </xf>
    <xf numFmtId="0" fontId="20" fillId="2" borderId="0" xfId="0" applyFont="1" applyFill="1" applyBorder="1" applyAlignment="1">
      <alignment vertical="top" wrapText="1"/>
    </xf>
    <xf numFmtId="0" fontId="13" fillId="2" borderId="0" xfId="0" applyFont="1" applyFill="1" applyBorder="1" applyAlignment="1">
      <alignment horizontal="left" vertical="top" wrapText="1"/>
    </xf>
    <xf numFmtId="0" fontId="0" fillId="2" borderId="0" xfId="0" applyFill="1" applyAlignment="1">
      <alignment horizontal="center"/>
    </xf>
    <xf numFmtId="0" fontId="3" fillId="2" borderId="0" xfId="0" applyFont="1" applyFill="1" applyBorder="1" applyAlignment="1">
      <alignment horizontal="left"/>
    </xf>
    <xf numFmtId="0" fontId="2" fillId="2" borderId="1" xfId="0" applyFont="1" applyFill="1" applyBorder="1" applyAlignment="1">
      <alignment horizontal="center" vertical="center"/>
    </xf>
    <xf numFmtId="14" fontId="13" fillId="2" borderId="0" xfId="0" applyNumberFormat="1" applyFont="1" applyFill="1" applyBorder="1" applyAlignment="1">
      <alignment horizontal="center" vertical="top" wrapText="1"/>
    </xf>
    <xf numFmtId="0" fontId="13" fillId="2" borderId="1" xfId="0" applyFont="1" applyFill="1" applyBorder="1" applyAlignment="1">
      <alignment horizontal="center" vertical="center"/>
    </xf>
    <xf numFmtId="0" fontId="2" fillId="2" borderId="1" xfId="0" applyFont="1" applyFill="1" applyBorder="1" applyAlignment="1">
      <alignment horizontal="left" vertical="center"/>
    </xf>
    <xf numFmtId="0" fontId="13"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 fillId="2" borderId="0" xfId="0" applyFont="1" applyFill="1" applyAlignment="1">
      <alignment horizontal="left"/>
    </xf>
    <xf numFmtId="0" fontId="15" fillId="2" borderId="0" xfId="0" applyFont="1" applyFill="1"/>
    <xf numFmtId="0" fontId="13" fillId="2" borderId="1" xfId="0" applyFont="1" applyFill="1" applyBorder="1" applyAlignment="1">
      <alignment horizontal="center" vertical="center"/>
    </xf>
    <xf numFmtId="0" fontId="18" fillId="2" borderId="0" xfId="0" applyFont="1" applyFill="1" applyBorder="1" applyAlignment="1">
      <alignment horizontal="left"/>
    </xf>
    <xf numFmtId="0" fontId="13" fillId="2" borderId="1" xfId="0" applyFont="1" applyFill="1" applyBorder="1" applyAlignment="1">
      <alignment horizontal="center" vertical="center" wrapText="1"/>
    </xf>
    <xf numFmtId="0" fontId="3" fillId="2" borderId="3" xfId="0" applyFont="1" applyFill="1" applyBorder="1" applyAlignment="1">
      <alignment horizontal="center"/>
    </xf>
    <xf numFmtId="0" fontId="0" fillId="2" borderId="9" xfId="0" applyFill="1" applyBorder="1" applyAlignment="1">
      <alignment horizontal="center"/>
    </xf>
    <xf numFmtId="0" fontId="0" fillId="2" borderId="0" xfId="0" applyFill="1" applyAlignment="1">
      <alignment horizontal="center"/>
    </xf>
    <xf numFmtId="0" fontId="6" fillId="2" borderId="9" xfId="0" applyFont="1" applyFill="1" applyBorder="1" applyAlignment="1">
      <alignment horizontal="center"/>
    </xf>
    <xf numFmtId="0" fontId="6" fillId="2" borderId="8" xfId="0" applyFont="1" applyFill="1" applyBorder="1" applyAlignment="1">
      <alignment horizontal="center"/>
    </xf>
    <xf numFmtId="0" fontId="13" fillId="2" borderId="0" xfId="0" applyFont="1" applyFill="1" applyBorder="1" applyAlignment="1">
      <alignment horizontal="left" vertical="top" wrapText="1"/>
    </xf>
    <xf numFmtId="0" fontId="13" fillId="2" borderId="0" xfId="0" applyFont="1" applyFill="1" applyBorder="1" applyAlignment="1">
      <alignment horizontal="center" vertical="top" wrapText="1"/>
    </xf>
    <xf numFmtId="14" fontId="13" fillId="2" borderId="0" xfId="0" applyNumberFormat="1" applyFont="1" applyFill="1" applyBorder="1" applyAlignment="1">
      <alignment horizontal="center" vertical="top" wrapText="1"/>
    </xf>
    <xf numFmtId="0" fontId="2" fillId="2" borderId="0" xfId="0" applyFont="1" applyFill="1" applyBorder="1" applyAlignment="1">
      <alignment horizontal="center"/>
    </xf>
    <xf numFmtId="0" fontId="13" fillId="2" borderId="1" xfId="0" applyFont="1" applyFill="1" applyBorder="1" applyAlignment="1">
      <alignment horizontal="center" vertical="center"/>
    </xf>
    <xf numFmtId="0" fontId="18" fillId="2" borderId="0" xfId="0" applyFont="1" applyFill="1" applyBorder="1" applyAlignment="1">
      <alignment horizontal="left"/>
    </xf>
    <xf numFmtId="0" fontId="6" fillId="2" borderId="0" xfId="0" applyFont="1" applyFill="1" applyBorder="1" applyAlignment="1">
      <alignment horizontal="center"/>
    </xf>
    <xf numFmtId="166" fontId="13" fillId="2" borderId="0" xfId="0" applyNumberFormat="1" applyFont="1" applyFill="1" applyBorder="1" applyAlignment="1">
      <alignment horizontal="center"/>
    </xf>
    <xf numFmtId="0" fontId="8" fillId="2" borderId="5" xfId="0" applyFont="1" applyFill="1" applyBorder="1" applyAlignment="1">
      <alignment horizontal="center"/>
    </xf>
    <xf numFmtId="0" fontId="8" fillId="2" borderId="0" xfId="0" applyFont="1" applyFill="1" applyBorder="1" applyAlignment="1">
      <alignment horizontal="center"/>
    </xf>
    <xf numFmtId="0" fontId="13" fillId="2" borderId="8" xfId="0" applyFont="1" applyFill="1" applyBorder="1" applyAlignment="1">
      <alignment horizontal="left" vertical="top"/>
    </xf>
    <xf numFmtId="0" fontId="13" fillId="2" borderId="0" xfId="0" applyFont="1" applyFill="1" applyBorder="1" applyAlignment="1">
      <alignment horizontal="left" vertical="top"/>
    </xf>
    <xf numFmtId="0" fontId="2" fillId="0" borderId="2" xfId="0" applyFont="1" applyBorder="1" applyAlignment="1">
      <alignment horizontal="center"/>
    </xf>
    <xf numFmtId="0" fontId="2" fillId="0" borderId="3" xfId="0" applyFont="1" applyBorder="1" applyAlignment="1">
      <alignment horizontal="center"/>
    </xf>
    <xf numFmtId="0" fontId="2" fillId="0" borderId="7" xfId="0" applyFont="1" applyBorder="1" applyAlignment="1">
      <alignment horizontal="center"/>
    </xf>
    <xf numFmtId="0" fontId="2" fillId="2" borderId="8"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7" xfId="0" applyFont="1" applyFill="1" applyBorder="1" applyAlignment="1">
      <alignment horizontal="center"/>
    </xf>
    <xf numFmtId="0" fontId="3" fillId="2" borderId="0" xfId="0" applyFont="1" applyFill="1" applyBorder="1" applyAlignment="1">
      <alignment horizontal="center"/>
    </xf>
    <xf numFmtId="0" fontId="13" fillId="2" borderId="7" xfId="0" applyFont="1" applyFill="1" applyBorder="1" applyAlignment="1">
      <alignment horizontal="center" vertical="center"/>
    </xf>
    <xf numFmtId="0" fontId="18" fillId="2" borderId="5" xfId="0" applyFont="1" applyFill="1" applyBorder="1" applyAlignment="1">
      <alignment horizontal="left"/>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14" fontId="13" fillId="2" borderId="2"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14" fontId="13" fillId="2" borderId="7" xfId="0" applyNumberFormat="1" applyFont="1" applyFill="1" applyBorder="1" applyAlignment="1">
      <alignment horizontal="center" vertical="center"/>
    </xf>
    <xf numFmtId="166" fontId="13" fillId="2" borderId="2" xfId="0" applyNumberFormat="1" applyFont="1" applyFill="1" applyBorder="1" applyAlignment="1">
      <alignment horizontal="center" vertical="center"/>
    </xf>
    <xf numFmtId="166" fontId="13" fillId="2" borderId="3" xfId="0" applyNumberFormat="1" applyFont="1" applyFill="1" applyBorder="1" applyAlignment="1">
      <alignment horizontal="center" vertical="center"/>
    </xf>
    <xf numFmtId="166" fontId="13" fillId="2" borderId="7" xfId="0" applyNumberFormat="1" applyFont="1" applyFill="1" applyBorder="1" applyAlignment="1">
      <alignment horizontal="center" vertical="center"/>
    </xf>
    <xf numFmtId="10" fontId="13" fillId="2" borderId="1" xfId="0" applyNumberFormat="1" applyFont="1" applyFill="1" applyBorder="1" applyAlignment="1">
      <alignment horizontal="center" vertical="center" wrapText="1"/>
    </xf>
    <xf numFmtId="167" fontId="0" fillId="0" borderId="1" xfId="0" applyNumberFormat="1" applyBorder="1" applyAlignment="1">
      <alignment horizontal="center" vertical="center"/>
    </xf>
    <xf numFmtId="17" fontId="13" fillId="2" borderId="1" xfId="0" applyNumberFormat="1" applyFont="1" applyFill="1" applyBorder="1" applyAlignment="1">
      <alignment horizontal="center" vertical="center"/>
    </xf>
    <xf numFmtId="166"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wrapText="1"/>
    </xf>
    <xf numFmtId="165" fontId="0" fillId="0" borderId="1" xfId="0" applyNumberFormat="1" applyBorder="1" applyAlignment="1">
      <alignment horizontal="center" vertical="center"/>
    </xf>
    <xf numFmtId="0" fontId="13" fillId="2" borderId="7" xfId="0" applyFont="1" applyFill="1" applyBorder="1" applyAlignment="1">
      <alignment horizontal="center" vertical="center" wrapText="1"/>
    </xf>
    <xf numFmtId="0" fontId="11" fillId="2" borderId="0" xfId="0" applyFont="1" applyFill="1" applyAlignment="1">
      <alignment horizontal="right"/>
    </xf>
    <xf numFmtId="165" fontId="12" fillId="2" borderId="9" xfId="0" applyNumberFormat="1" applyFont="1" applyFill="1" applyBorder="1" applyAlignment="1">
      <alignment horizontal="center"/>
    </xf>
    <xf numFmtId="0" fontId="11" fillId="2" borderId="0" xfId="0" applyFont="1" applyFill="1" applyAlignment="1">
      <alignment horizontal="center"/>
    </xf>
    <xf numFmtId="165" fontId="12" fillId="2" borderId="9" xfId="0" applyNumberFormat="1" applyFont="1" applyFill="1" applyBorder="1" applyAlignment="1">
      <alignment horizontal="right"/>
    </xf>
    <xf numFmtId="0" fontId="4" fillId="2" borderId="0" xfId="0" applyFont="1" applyFill="1" applyAlignment="1">
      <alignment horizontal="left"/>
    </xf>
    <xf numFmtId="0" fontId="9" fillId="2" borderId="0" xfId="0" applyFont="1" applyFill="1" applyAlignment="1">
      <alignment horizontal="right"/>
    </xf>
    <xf numFmtId="0" fontId="7" fillId="2" borderId="0" xfId="0" applyFont="1" applyFill="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0" xfId="0" applyFill="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 xfId="0" applyFill="1" applyBorder="1" applyAlignment="1">
      <alignment horizontal="center"/>
    </xf>
    <xf numFmtId="0" fontId="0" fillId="2" borderId="20" xfId="0" applyFill="1" applyBorder="1" applyAlignment="1">
      <alignment horizontal="center"/>
    </xf>
    <xf numFmtId="0" fontId="10" fillId="2" borderId="15"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0" xfId="0" applyFont="1" applyFill="1" applyAlignment="1">
      <alignment horizontal="center" vertical="center"/>
    </xf>
    <xf numFmtId="0" fontId="10" fillId="2" borderId="18"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20" xfId="0" applyFont="1" applyFill="1" applyBorder="1" applyAlignment="1">
      <alignment horizontal="center" vertical="center"/>
    </xf>
    <xf numFmtId="0" fontId="3" fillId="2" borderId="0" xfId="0" applyFont="1" applyFill="1" applyBorder="1" applyAlignment="1">
      <alignment horizontal="center"/>
    </xf>
    <xf numFmtId="0" fontId="3" fillId="2" borderId="0" xfId="0" applyFont="1" applyFill="1" applyAlignment="1">
      <alignment horizontal="left"/>
    </xf>
    <xf numFmtId="0" fontId="7" fillId="2" borderId="9" xfId="0" applyFont="1" applyFill="1" applyBorder="1" applyAlignment="1">
      <alignment horizontal="left"/>
    </xf>
    <xf numFmtId="0" fontId="3" fillId="2" borderId="0" xfId="0" applyFont="1" applyFill="1" applyBorder="1" applyAlignment="1">
      <alignment horizontal="left"/>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7" xfId="0" applyFont="1" applyFill="1" applyBorder="1" applyAlignment="1">
      <alignment horizontal="center"/>
    </xf>
    <xf numFmtId="14" fontId="13" fillId="2" borderId="1" xfId="0" applyNumberFormat="1" applyFont="1" applyFill="1" applyBorder="1" applyAlignment="1">
      <alignment horizontal="center" vertical="center"/>
    </xf>
    <xf numFmtId="0" fontId="13" fillId="2" borderId="1" xfId="0" applyFont="1" applyFill="1" applyBorder="1" applyAlignment="1">
      <alignment horizontal="left" vertical="center" wrapText="1"/>
    </xf>
    <xf numFmtId="0" fontId="13" fillId="2" borderId="1" xfId="0" quotePrefix="1" applyFont="1" applyFill="1" applyBorder="1" applyAlignment="1">
      <alignment horizontal="left"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7" xfId="0" applyFont="1" applyFill="1" applyBorder="1" applyAlignment="1">
      <alignment horizontal="center" vertical="center"/>
    </xf>
    <xf numFmtId="0" fontId="1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7" xfId="0" applyFont="1" applyFill="1" applyBorder="1" applyAlignment="1">
      <alignment horizontal="center" vertical="center"/>
    </xf>
    <xf numFmtId="0" fontId="2" fillId="2" borderId="0" xfId="0" applyFont="1" applyFill="1" applyBorder="1" applyAlignment="1">
      <alignment horizontal="center"/>
    </xf>
    <xf numFmtId="0" fontId="3" fillId="2" borderId="3" xfId="0" applyFont="1" applyFill="1" applyBorder="1" applyAlignment="1">
      <alignment horizontal="center"/>
    </xf>
    <xf numFmtId="0" fontId="3" fillId="2" borderId="8" xfId="0" applyFont="1" applyFill="1" applyBorder="1" applyAlignment="1">
      <alignment horizontal="center"/>
    </xf>
    <xf numFmtId="0" fontId="2" fillId="2" borderId="1" xfId="0" applyFont="1" applyFill="1" applyBorder="1" applyAlignment="1">
      <alignment horizontal="center" vertic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7" xfId="0" applyFont="1" applyBorder="1" applyAlignment="1">
      <alignment horizontal="center"/>
    </xf>
    <xf numFmtId="0" fontId="13" fillId="2" borderId="0" xfId="0" applyFont="1" applyFill="1" applyBorder="1" applyAlignment="1">
      <alignment horizontal="left" vertical="top" wrapText="1"/>
    </xf>
    <xf numFmtId="0" fontId="2" fillId="0" borderId="1" xfId="0" applyFont="1" applyBorder="1" applyAlignment="1">
      <alignment horizontal="center"/>
    </xf>
    <xf numFmtId="10" fontId="19" fillId="2" borderId="1" xfId="0" applyNumberFormat="1" applyFont="1" applyFill="1" applyBorder="1" applyAlignment="1">
      <alignment horizontal="center" vertical="center"/>
    </xf>
    <xf numFmtId="0" fontId="19" fillId="2" borderId="1" xfId="0" applyFont="1" applyFill="1" applyBorder="1" applyAlignment="1">
      <alignment horizontal="center" vertical="center"/>
    </xf>
    <xf numFmtId="14" fontId="13" fillId="2" borderId="5" xfId="0" applyNumberFormat="1" applyFont="1" applyFill="1" applyBorder="1" applyAlignment="1">
      <alignment horizontal="center"/>
    </xf>
    <xf numFmtId="14" fontId="13" fillId="2" borderId="0" xfId="0" applyNumberFormat="1" applyFont="1" applyFill="1" applyAlignment="1">
      <alignment horizontal="center"/>
    </xf>
    <xf numFmtId="14" fontId="13" fillId="2" borderId="6" xfId="0" applyNumberFormat="1" applyFont="1" applyFill="1" applyBorder="1" applyAlignment="1">
      <alignment horizontal="center"/>
    </xf>
    <xf numFmtId="0" fontId="2" fillId="2" borderId="10"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10" fontId="13" fillId="2" borderId="5" xfId="0" applyNumberFormat="1" applyFont="1" applyFill="1" applyBorder="1" applyAlignment="1">
      <alignment horizontal="center"/>
    </xf>
    <xf numFmtId="10" fontId="13" fillId="2" borderId="0" xfId="0" applyNumberFormat="1" applyFont="1" applyFill="1" applyAlignment="1">
      <alignment horizontal="center"/>
    </xf>
    <xf numFmtId="10" fontId="13" fillId="2" borderId="6" xfId="0" applyNumberFormat="1" applyFont="1" applyFill="1" applyBorder="1" applyAlignment="1">
      <alignment horizontal="center"/>
    </xf>
    <xf numFmtId="0" fontId="17" fillId="2" borderId="5" xfId="0" applyFont="1" applyFill="1" applyBorder="1" applyAlignment="1">
      <alignment horizontal="center"/>
    </xf>
    <xf numFmtId="0" fontId="17" fillId="2" borderId="0" xfId="0" applyFont="1" applyFill="1" applyAlignment="1">
      <alignment horizontal="center"/>
    </xf>
    <xf numFmtId="0" fontId="17" fillId="2" borderId="6" xfId="0" applyFont="1" applyFill="1" applyBorder="1" applyAlignment="1">
      <alignment horizontal="center"/>
    </xf>
    <xf numFmtId="10" fontId="13" fillId="2" borderId="0" xfId="0" applyNumberFormat="1" applyFont="1" applyFill="1" applyBorder="1" applyAlignment="1">
      <alignment horizontal="center" vertical="top" wrapText="1"/>
    </xf>
    <xf numFmtId="17" fontId="13" fillId="2" borderId="0" xfId="0" applyNumberFormat="1" applyFont="1" applyFill="1" applyBorder="1" applyAlignment="1">
      <alignment horizontal="center"/>
    </xf>
    <xf numFmtId="0" fontId="13" fillId="2" borderId="0" xfId="0" applyFont="1" applyFill="1" applyBorder="1" applyAlignment="1">
      <alignment horizontal="center"/>
    </xf>
    <xf numFmtId="166" fontId="13" fillId="2" borderId="0" xfId="0" applyNumberFormat="1" applyFont="1" applyFill="1" applyBorder="1" applyAlignment="1">
      <alignment horizontal="center"/>
    </xf>
    <xf numFmtId="10" fontId="13" fillId="2" borderId="12" xfId="0" applyNumberFormat="1" applyFont="1" applyFill="1" applyBorder="1" applyAlignment="1">
      <alignment horizontal="center"/>
    </xf>
    <xf numFmtId="10" fontId="13" fillId="2" borderId="9" xfId="0" applyNumberFormat="1" applyFont="1" applyFill="1" applyBorder="1" applyAlignment="1">
      <alignment horizontal="center"/>
    </xf>
    <xf numFmtId="10" fontId="13" fillId="2" borderId="13" xfId="0" applyNumberFormat="1" applyFont="1" applyFill="1" applyBorder="1" applyAlignment="1">
      <alignment horizontal="center"/>
    </xf>
    <xf numFmtId="0" fontId="13" fillId="2" borderId="0" xfId="0" applyFont="1" applyFill="1" applyBorder="1" applyAlignment="1">
      <alignment horizontal="center" vertical="top" wrapText="1"/>
    </xf>
    <xf numFmtId="164" fontId="13" fillId="2" borderId="1" xfId="0" applyNumberFormat="1" applyFont="1" applyFill="1" applyBorder="1" applyAlignment="1">
      <alignment horizontal="center" vertical="center" wrapText="1"/>
    </xf>
    <xf numFmtId="0" fontId="2" fillId="2" borderId="1" xfId="0" applyFont="1" applyFill="1" applyBorder="1" applyAlignment="1">
      <alignment horizontal="center" wrapText="1"/>
    </xf>
    <xf numFmtId="0" fontId="15" fillId="2" borderId="0" xfId="0" applyFont="1" applyFill="1" applyBorder="1" applyAlignment="1">
      <alignment horizontal="center" vertical="top" wrapText="1"/>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7" xfId="0" applyFont="1" applyFill="1" applyBorder="1" applyAlignment="1">
      <alignment horizontal="left"/>
    </xf>
    <xf numFmtId="164" fontId="13" fillId="2" borderId="0" xfId="0" applyNumberFormat="1" applyFont="1" applyFill="1" applyBorder="1" applyAlignment="1">
      <alignment horizontal="center" vertical="top" wrapText="1"/>
    </xf>
    <xf numFmtId="0" fontId="16" fillId="2" borderId="1" xfId="0" applyFont="1" applyFill="1" applyBorder="1" applyAlignment="1">
      <alignment horizontal="center" vertical="center"/>
    </xf>
    <xf numFmtId="164" fontId="16" fillId="2" borderId="1" xfId="0" applyNumberFormat="1" applyFont="1" applyFill="1" applyBorder="1" applyAlignment="1">
      <alignment horizontal="center" vertical="center"/>
    </xf>
    <xf numFmtId="0" fontId="11" fillId="3" borderId="2" xfId="0" applyFont="1" applyFill="1" applyBorder="1" applyAlignment="1">
      <alignment horizontal="left"/>
    </xf>
    <xf numFmtId="0" fontId="11" fillId="3" borderId="3" xfId="0" applyFont="1" applyFill="1" applyBorder="1" applyAlignment="1">
      <alignment horizontal="left"/>
    </xf>
    <xf numFmtId="0" fontId="11" fillId="3" borderId="7" xfId="0" applyFont="1" applyFill="1" applyBorder="1" applyAlignment="1">
      <alignment horizontal="left"/>
    </xf>
    <xf numFmtId="0" fontId="3" fillId="3" borderId="3" xfId="0" applyFont="1" applyFill="1" applyBorder="1" applyAlignment="1">
      <alignment horizontal="left"/>
    </xf>
    <xf numFmtId="0" fontId="3" fillId="3" borderId="7" xfId="0" applyFont="1" applyFill="1" applyBorder="1" applyAlignment="1">
      <alignment horizontal="left"/>
    </xf>
    <xf numFmtId="0" fontId="13" fillId="2" borderId="8" xfId="0" applyFont="1" applyFill="1" applyBorder="1" applyAlignment="1">
      <alignment horizontal="center" vertical="center"/>
    </xf>
    <xf numFmtId="0" fontId="13" fillId="2" borderId="8" xfId="0" applyFont="1" applyFill="1" applyBorder="1" applyAlignment="1">
      <alignment horizontal="center" vertical="center" wrapText="1"/>
    </xf>
    <xf numFmtId="0" fontId="13" fillId="2" borderId="8" xfId="0" applyFont="1" applyFill="1" applyBorder="1" applyAlignment="1">
      <alignment horizontal="left" vertical="center"/>
    </xf>
    <xf numFmtId="0" fontId="11" fillId="3" borderId="2" xfId="0" applyFont="1" applyFill="1" applyBorder="1" applyAlignment="1">
      <alignment horizontal="left"/>
    </xf>
    <xf numFmtId="0" fontId="3" fillId="3" borderId="3" xfId="0" applyFont="1" applyFill="1" applyBorder="1" applyAlignment="1">
      <alignment horizontal="left"/>
    </xf>
    <xf numFmtId="0" fontId="3" fillId="3" borderId="7" xfId="0" applyFont="1" applyFill="1" applyBorder="1" applyAlignment="1">
      <alignment horizontal="left"/>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7" xfId="0" applyFont="1" applyFill="1" applyBorder="1" applyAlignment="1">
      <alignment horizontal="center" wrapText="1"/>
    </xf>
    <xf numFmtId="0" fontId="13" fillId="2" borderId="8" xfId="0" applyFont="1" applyFill="1" applyBorder="1" applyAlignment="1">
      <alignment horizontal="center" vertical="top"/>
    </xf>
    <xf numFmtId="0" fontId="0" fillId="2" borderId="0" xfId="0" applyFill="1" applyBorder="1" applyAlignment="1">
      <alignment horizontal="center"/>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2" fillId="2" borderId="5" xfId="0" applyFont="1" applyFill="1" applyBorder="1" applyAlignment="1">
      <alignment horizontal="center"/>
    </xf>
    <xf numFmtId="0" fontId="17" fillId="2" borderId="0" xfId="0" applyFont="1" applyFill="1" applyBorder="1" applyAlignment="1">
      <alignment horizontal="center"/>
    </xf>
    <xf numFmtId="0" fontId="11" fillId="3" borderId="2" xfId="0" applyFont="1" applyFill="1" applyBorder="1" applyAlignment="1">
      <alignment horizontal="left" vertical="center"/>
    </xf>
    <xf numFmtId="0" fontId="11" fillId="3" borderId="3" xfId="0" applyFont="1" applyFill="1" applyBorder="1" applyAlignment="1">
      <alignment horizontal="left" vertical="center"/>
    </xf>
    <xf numFmtId="0" fontId="11" fillId="3" borderId="7" xfId="0" applyFont="1" applyFill="1" applyBorder="1" applyAlignment="1">
      <alignment horizontal="left" vertical="center"/>
    </xf>
    <xf numFmtId="14" fontId="13" fillId="2" borderId="5" xfId="0" applyNumberFormat="1" applyFont="1" applyFill="1" applyBorder="1" applyAlignment="1">
      <alignment horizontal="center" vertical="top" wrapText="1"/>
    </xf>
    <xf numFmtId="0" fontId="11" fillId="3" borderId="0" xfId="0" applyFont="1" applyFill="1" applyBorder="1" applyAlignment="1">
      <alignment horizontal="left"/>
    </xf>
    <xf numFmtId="0" fontId="3" fillId="3" borderId="0" xfId="0" applyFont="1" applyFill="1" applyBorder="1" applyAlignment="1">
      <alignment horizontal="left"/>
    </xf>
    <xf numFmtId="0" fontId="0" fillId="2" borderId="3" xfId="0" applyFill="1" applyBorder="1" applyAlignment="1"/>
    <xf numFmtId="0" fontId="0" fillId="2" borderId="7" xfId="0" applyFill="1" applyBorder="1" applyAlignment="1"/>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168" fontId="7" fillId="0" borderId="0" xfId="0" applyNumberFormat="1" applyFont="1"/>
    <xf numFmtId="171" fontId="16" fillId="2" borderId="1" xfId="0" applyNumberFormat="1" applyFont="1" applyFill="1" applyBorder="1" applyAlignment="1">
      <alignment horizontal="center" vertical="center"/>
    </xf>
    <xf numFmtId="171" fontId="16" fillId="2" borderId="2" xfId="0" applyNumberFormat="1" applyFont="1" applyFill="1" applyBorder="1" applyAlignment="1">
      <alignment horizontal="center" vertical="center"/>
    </xf>
    <xf numFmtId="171" fontId="16" fillId="2" borderId="3" xfId="0" applyNumberFormat="1" applyFont="1" applyFill="1" applyBorder="1" applyAlignment="1">
      <alignment horizontal="center" vertical="center"/>
    </xf>
    <xf numFmtId="171" fontId="16" fillId="2" borderId="7" xfId="0" applyNumberFormat="1" applyFont="1" applyFill="1" applyBorder="1" applyAlignment="1">
      <alignment horizontal="center" vertical="center"/>
    </xf>
    <xf numFmtId="0" fontId="21" fillId="0" borderId="0" xfId="0" applyFont="1"/>
    <xf numFmtId="168" fontId="21"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495367584528224"/>
          <c:y val="9.2524692477956388E-2"/>
          <c:w val="0.68691745518183955"/>
          <c:h val="0.57407615044903948"/>
        </c:manualLayout>
      </c:layout>
      <c:scatterChart>
        <c:scatterStyle val="lineMarker"/>
        <c:varyColors val="0"/>
        <c:ser>
          <c:idx val="0"/>
          <c:order val="0"/>
          <c:tx>
            <c:v>Riesgo 1</c:v>
          </c:tx>
          <c:spPr>
            <a:ln w="28575">
              <a:noFill/>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IAVSEM!$T$27</c:f>
              <c:numCache>
                <c:formatCode>General</c:formatCode>
                <c:ptCount val="1"/>
                <c:pt idx="0">
                  <c:v>3</c:v>
                </c:pt>
              </c:numCache>
            </c:numRef>
          </c:xVal>
          <c:yVal>
            <c:numRef>
              <c:f>IAVSEM!$U$27</c:f>
              <c:numCache>
                <c:formatCode>General</c:formatCode>
                <c:ptCount val="1"/>
                <c:pt idx="0">
                  <c:v>2</c:v>
                </c:pt>
              </c:numCache>
            </c:numRef>
          </c:yVal>
          <c:smooth val="0"/>
          <c:extLst>
            <c:ext xmlns:c16="http://schemas.microsoft.com/office/drawing/2014/chart" uri="{C3380CC4-5D6E-409C-BE32-E72D297353CC}">
              <c16:uniqueId val="{00000000-33B4-4B0B-AF2B-B71CE7F26D77}"/>
            </c:ext>
          </c:extLst>
        </c:ser>
        <c:ser>
          <c:idx val="1"/>
          <c:order val="1"/>
          <c:tx>
            <c:v>Riesgo 2</c:v>
          </c:tx>
          <c:spPr>
            <a:ln w="28575">
              <a:noFill/>
            </a:ln>
          </c:spPr>
          <c:marker>
            <c:symbol val="square"/>
            <c:size val="5"/>
            <c:spPr>
              <a:solidFill>
                <a:srgbClr val="FF00FF"/>
              </a:solidFill>
              <a:ln>
                <a:solidFill>
                  <a:srgbClr val="FF00FF"/>
                </a:solidFill>
                <a:prstDash val="solid"/>
              </a:ln>
            </c:spPr>
          </c:marker>
          <c:dLbls>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IAVSEM!$T$28</c:f>
              <c:numCache>
                <c:formatCode>General</c:formatCode>
                <c:ptCount val="1"/>
                <c:pt idx="0">
                  <c:v>3</c:v>
                </c:pt>
              </c:numCache>
            </c:numRef>
          </c:xVal>
          <c:yVal>
            <c:numRef>
              <c:f>IAVSEM!$U$28</c:f>
              <c:numCache>
                <c:formatCode>General</c:formatCode>
                <c:ptCount val="1"/>
                <c:pt idx="0">
                  <c:v>2</c:v>
                </c:pt>
              </c:numCache>
            </c:numRef>
          </c:yVal>
          <c:smooth val="0"/>
          <c:extLst>
            <c:ext xmlns:c16="http://schemas.microsoft.com/office/drawing/2014/chart" uri="{C3380CC4-5D6E-409C-BE32-E72D297353CC}">
              <c16:uniqueId val="{00000001-33B4-4B0B-AF2B-B71CE7F26D77}"/>
            </c:ext>
          </c:extLst>
        </c:ser>
        <c:ser>
          <c:idx val="2"/>
          <c:order val="2"/>
          <c:tx>
            <c:v>Riesgo 3</c:v>
          </c:tx>
          <c:spPr>
            <a:ln w="28575">
              <a:noFill/>
            </a:ln>
          </c:spPr>
          <c:marker>
            <c:symbol val="triangle"/>
            <c:size val="5"/>
            <c:spPr>
              <a:solidFill>
                <a:srgbClr val="FFFF00"/>
              </a:solidFill>
              <a:ln>
                <a:solidFill>
                  <a:srgbClr val="FFFF00"/>
                </a:solidFill>
                <a:prstDash val="solid"/>
              </a:ln>
            </c:spPr>
          </c:marker>
          <c:dLbls>
            <c:dLbl>
              <c:idx val="0"/>
              <c:layout>
                <c:manualLayout>
                  <c:x val="-0.93949255764521389"/>
                  <c:y val="1.8518585498356114E-2"/>
                </c:manualLayout>
              </c:layout>
              <c:spPr>
                <a:noFill/>
                <a:ln w="25400">
                  <a:noFill/>
                </a:ln>
              </c:spPr>
              <c:txPr>
                <a:bodyPr/>
                <a:lstStyle/>
                <a:p>
                  <a:pPr>
                    <a:defRPr sz="425"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33B4-4B0B-AF2B-B71CE7F26D77}"/>
                </c:ext>
              </c:extLst>
            </c:dLbl>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strRef>
              <c:f>Plantilla!#REF!</c:f>
              <c:strCache>
                <c:ptCount val="1"/>
                <c:pt idx="0">
                  <c:v>#¡REF!</c:v>
                </c:pt>
              </c:strCache>
            </c:strRef>
          </c:xVal>
          <c:yVal>
            <c:numRef>
              <c:f>Plantilla!#REF!</c:f>
              <c:numCache>
                <c:formatCode>General</c:formatCode>
                <c:ptCount val="1"/>
                <c:pt idx="0">
                  <c:v>1</c:v>
                </c:pt>
              </c:numCache>
            </c:numRef>
          </c:yVal>
          <c:smooth val="0"/>
          <c:extLst>
            <c:ext xmlns:c16="http://schemas.microsoft.com/office/drawing/2014/chart" uri="{C3380CC4-5D6E-409C-BE32-E72D297353CC}">
              <c16:uniqueId val="{00000003-33B4-4B0B-AF2B-B71CE7F26D77}"/>
            </c:ext>
          </c:extLst>
        </c:ser>
        <c:dLbls>
          <c:showLegendKey val="0"/>
          <c:showVal val="0"/>
          <c:showCatName val="0"/>
          <c:showSerName val="0"/>
          <c:showPercent val="0"/>
          <c:showBubbleSize val="0"/>
        </c:dLbls>
        <c:axId val="309300008"/>
        <c:axId val="1"/>
      </c:scatterChart>
      <c:valAx>
        <c:axId val="309300008"/>
        <c:scaling>
          <c:orientation val="minMax"/>
          <c:max val="3"/>
          <c:min val="0"/>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PE"/>
                  <a:t>Impacto</a:t>
                </a:r>
              </a:p>
            </c:rich>
          </c:tx>
          <c:layout>
            <c:manualLayout>
              <c:xMode val="edge"/>
              <c:yMode val="edge"/>
              <c:x val="0.44392621483062278"/>
              <c:y val="0.75185468153114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
        <c:crosses val="autoZero"/>
        <c:crossBetween val="midCat"/>
        <c:majorUnit val="1"/>
        <c:minorUnit val="1"/>
      </c:valAx>
      <c:valAx>
        <c:axId val="1"/>
        <c:scaling>
          <c:orientation val="minMax"/>
          <c:max val="3"/>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PE"/>
                  <a:t>Probabilidad</a:t>
                </a:r>
              </a:p>
            </c:rich>
          </c:tx>
          <c:layout>
            <c:manualLayout>
              <c:xMode val="edge"/>
              <c:yMode val="edge"/>
              <c:x val="4.2056074766355138E-2"/>
              <c:y val="0.229630553606541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309300008"/>
        <c:crosses val="autoZero"/>
        <c:crossBetween val="midCat"/>
        <c:majorUnit val="1"/>
        <c:minorUnit val="1"/>
      </c:valAx>
      <c:spPr>
        <a:blipFill dpi="0" rotWithShape="0">
          <a:blip xmlns:r="http://schemas.openxmlformats.org/officeDocument/2006/relationships" r:embed="rId1"/>
          <a:srcRect/>
          <a:stretch>
            <a:fillRect/>
          </a:stretch>
        </a:blipFill>
        <a:ln w="3175">
          <a:solidFill>
            <a:srgbClr val="FFFFFF"/>
          </a:solidFill>
          <a:prstDash val="solid"/>
        </a:ln>
      </c:spPr>
    </c:plotArea>
    <c:legend>
      <c:legendPos val="r"/>
      <c:layout>
        <c:manualLayout>
          <c:xMode val="edge"/>
          <c:yMode val="edge"/>
          <c:x val="2.8037383177570093E-2"/>
          <c:y val="0.85555850073196293"/>
          <c:w val="0.94860009321264738"/>
          <c:h val="0.10370416569215979"/>
        </c:manualLayout>
      </c:layout>
      <c:overlay val="0"/>
      <c:spPr>
        <a:solidFill>
          <a:srgbClr val="FFFFFF"/>
        </a:solidFill>
        <a:ln w="3175">
          <a:solidFill>
            <a:srgbClr val="000000"/>
          </a:solidFill>
          <a:prstDash val="solid"/>
        </a:ln>
      </c:spPr>
      <c:txPr>
        <a:bodyPr/>
        <a:lstStyle/>
        <a:p>
          <a:pPr>
            <a:defRPr sz="69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425"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60</xdr:col>
      <xdr:colOff>34017</xdr:colOff>
      <xdr:row>23</xdr:row>
      <xdr:rowOff>6804</xdr:rowOff>
    </xdr:from>
    <xdr:to>
      <xdr:col>81</xdr:col>
      <xdr:colOff>20409</xdr:colOff>
      <xdr:row>30</xdr:row>
      <xdr:rowOff>197304</xdr:rowOff>
    </xdr:to>
    <xdr:graphicFrame macro="">
      <xdr:nvGraphicFramePr>
        <xdr:cNvPr id="5237" name="Chart 2">
          <a:extLst>
            <a:ext uri="{FF2B5EF4-FFF2-40B4-BE49-F238E27FC236}">
              <a16:creationId xmlns:a16="http://schemas.microsoft.com/office/drawing/2014/main" id="{A478342C-A0B1-4BA3-8AB7-195232E4B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40823</xdr:colOff>
      <xdr:row>0</xdr:row>
      <xdr:rowOff>81645</xdr:rowOff>
    </xdr:from>
    <xdr:to>
      <xdr:col>13</xdr:col>
      <xdr:colOff>27214</xdr:colOff>
      <xdr:row>2</xdr:row>
      <xdr:rowOff>197304</xdr:rowOff>
    </xdr:to>
    <xdr:pic>
      <xdr:nvPicPr>
        <xdr:cNvPr id="2"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269" y="81645"/>
          <a:ext cx="2054677" cy="6735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lantil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F98"/>
  <sheetViews>
    <sheetView tabSelected="1" zoomScaleNormal="100" workbookViewId="0">
      <selection activeCell="M10" sqref="M10:BA10"/>
    </sheetView>
  </sheetViews>
  <sheetFormatPr baseColWidth="10" defaultColWidth="11.42578125" defaultRowHeight="12.75" x14ac:dyDescent="0.2"/>
  <cols>
    <col min="1" max="1" width="1.28515625" customWidth="1"/>
    <col min="2" max="2" width="0.85546875" customWidth="1"/>
    <col min="3" max="3" width="3.85546875" customWidth="1"/>
    <col min="4" max="7" width="2" customWidth="1"/>
    <col min="8" max="8" width="2.85546875" customWidth="1"/>
    <col min="9" max="9" width="1.7109375" customWidth="1"/>
    <col min="10" max="10" width="1.85546875" customWidth="1"/>
    <col min="11" max="11" width="3.140625" customWidth="1"/>
    <col min="12" max="12" width="3.28515625" customWidth="1"/>
    <col min="13" max="13" width="5.28515625" customWidth="1"/>
    <col min="14" max="14" width="3.28515625" customWidth="1"/>
    <col min="15" max="18" width="1.140625" customWidth="1"/>
    <col min="19" max="19" width="5.28515625" customWidth="1"/>
    <col min="20" max="20" width="2.28515625" customWidth="1"/>
    <col min="21" max="21" width="2.85546875" customWidth="1"/>
    <col min="22" max="22" width="2" customWidth="1"/>
    <col min="23" max="24" width="3.140625" customWidth="1"/>
    <col min="25" max="28" width="1.140625" customWidth="1"/>
    <col min="29" max="29" width="0.85546875" customWidth="1"/>
    <col min="30" max="30" width="1" customWidth="1"/>
    <col min="31" max="31" width="0.7109375" customWidth="1"/>
    <col min="32" max="32" width="1.5703125" customWidth="1"/>
    <col min="33" max="33" width="1.42578125" customWidth="1"/>
    <col min="34" max="34" width="1.140625" customWidth="1"/>
    <col min="35" max="35" width="1.28515625" customWidth="1"/>
    <col min="36" max="36" width="3.140625" customWidth="1"/>
    <col min="37" max="37" width="3.7109375" customWidth="1"/>
    <col min="38" max="38" width="0.5703125" customWidth="1"/>
    <col min="39" max="39" width="0.7109375" customWidth="1"/>
    <col min="40" max="40" width="1.28515625" customWidth="1"/>
    <col min="41" max="43" width="1.140625" customWidth="1"/>
    <col min="44" max="44" width="2.5703125" customWidth="1"/>
    <col min="45" max="45" width="3.140625" customWidth="1"/>
    <col min="46" max="49" width="1.140625" customWidth="1"/>
    <col min="50" max="50" width="2.28515625" customWidth="1"/>
    <col min="51" max="51" width="2.5703125" customWidth="1"/>
    <col min="52" max="52" width="2.140625" customWidth="1"/>
    <col min="53" max="53" width="1.140625" customWidth="1"/>
    <col min="54" max="54" width="15.85546875" customWidth="1"/>
    <col min="55" max="55" width="1.7109375" customWidth="1"/>
    <col min="56" max="56" width="2.42578125" customWidth="1"/>
    <col min="57" max="57" width="2" customWidth="1"/>
    <col min="58" max="58" width="1.5703125" customWidth="1"/>
    <col min="59" max="59" width="2" customWidth="1"/>
    <col min="60" max="60" width="1.140625" customWidth="1"/>
    <col min="61" max="61" width="1.28515625" customWidth="1"/>
    <col min="62" max="62" width="1.140625" customWidth="1"/>
    <col min="63" max="63" width="2" customWidth="1"/>
    <col min="64" max="64" width="2.42578125" customWidth="1"/>
    <col min="65" max="65" width="1.42578125" bestFit="1" customWidth="1"/>
    <col min="66" max="66" width="1.42578125" customWidth="1"/>
    <col min="67" max="67" width="1.28515625" customWidth="1"/>
    <col min="68" max="68" width="1.85546875" customWidth="1"/>
    <col min="69" max="69" width="6.7109375" customWidth="1"/>
    <col min="70" max="70" width="1.28515625" customWidth="1"/>
    <col min="71" max="71" width="0.7109375" customWidth="1"/>
    <col min="72" max="74" width="1.5703125" customWidth="1"/>
    <col min="75" max="75" width="2.85546875" customWidth="1"/>
    <col min="76" max="76" width="1.5703125" customWidth="1"/>
    <col min="77" max="77" width="3" customWidth="1"/>
    <col min="78" max="78" width="1.28515625" customWidth="1"/>
    <col min="79" max="80" width="1" customWidth="1"/>
    <col min="83" max="83" width="13.85546875" style="209" customWidth="1"/>
  </cols>
  <sheetData>
    <row r="1" spans="3:84" ht="21.75" customHeight="1" x14ac:dyDescent="0.2">
      <c r="C1" s="99"/>
      <c r="D1" s="100"/>
      <c r="E1" s="100"/>
      <c r="F1" s="100"/>
      <c r="G1" s="100"/>
      <c r="H1" s="100"/>
      <c r="I1" s="100"/>
      <c r="J1" s="100"/>
      <c r="K1" s="100"/>
      <c r="L1" s="100"/>
      <c r="M1" s="100"/>
      <c r="N1" s="100"/>
      <c r="O1" s="101"/>
      <c r="P1" s="108" t="s">
        <v>0</v>
      </c>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9"/>
      <c r="CA1" s="7"/>
      <c r="CB1" s="7"/>
      <c r="CE1" s="209" t="s">
        <v>1</v>
      </c>
      <c r="CF1" t="s">
        <v>2</v>
      </c>
    </row>
    <row r="2" spans="3:84" ht="21.75" customHeight="1" x14ac:dyDescent="0.2">
      <c r="C2" s="102"/>
      <c r="D2" s="103"/>
      <c r="E2" s="103"/>
      <c r="F2" s="103"/>
      <c r="G2" s="103"/>
      <c r="H2" s="103"/>
      <c r="I2" s="103"/>
      <c r="J2" s="103"/>
      <c r="K2" s="103"/>
      <c r="L2" s="103"/>
      <c r="M2" s="103"/>
      <c r="N2" s="103"/>
      <c r="O2" s="104"/>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1"/>
      <c r="CA2" s="7"/>
      <c r="CB2" s="7"/>
      <c r="CE2" s="209" t="s">
        <v>3</v>
      </c>
      <c r="CF2" t="s">
        <v>2</v>
      </c>
    </row>
    <row r="3" spans="3:84" ht="21.75" customHeight="1" thickBot="1" x14ac:dyDescent="0.25">
      <c r="C3" s="105"/>
      <c r="D3" s="106"/>
      <c r="E3" s="106"/>
      <c r="F3" s="106"/>
      <c r="G3" s="106"/>
      <c r="H3" s="106"/>
      <c r="I3" s="106"/>
      <c r="J3" s="106"/>
      <c r="K3" s="106"/>
      <c r="L3" s="106"/>
      <c r="M3" s="106"/>
      <c r="N3" s="106"/>
      <c r="O3" s="107"/>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3"/>
      <c r="CA3" s="7"/>
      <c r="CB3" s="7"/>
    </row>
    <row r="4" spans="3:84" ht="3" customHeight="1" x14ac:dyDescent="0.2">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row>
    <row r="5" spans="3:84" ht="15" customHeight="1" x14ac:dyDescent="0.25">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92" t="s">
        <v>4</v>
      </c>
      <c r="BC5" s="92"/>
      <c r="BD5" s="92"/>
      <c r="BE5" s="92"/>
      <c r="BF5" s="92"/>
      <c r="BG5" s="92"/>
      <c r="BH5" s="92"/>
      <c r="BI5" s="92"/>
      <c r="BJ5" s="92"/>
      <c r="BK5" s="92"/>
      <c r="BL5" s="93">
        <f>BT5-7</f>
        <v>43859</v>
      </c>
      <c r="BM5" s="93"/>
      <c r="BN5" s="93"/>
      <c r="BO5" s="93"/>
      <c r="BP5" s="93"/>
      <c r="BQ5" s="93"/>
      <c r="BR5" s="94" t="s">
        <v>5</v>
      </c>
      <c r="BS5" s="94"/>
      <c r="BT5" s="95">
        <v>43866</v>
      </c>
      <c r="BU5" s="95"/>
      <c r="BV5" s="95"/>
      <c r="BW5" s="95"/>
      <c r="BX5" s="95"/>
      <c r="BY5" s="95"/>
      <c r="BZ5" s="95"/>
      <c r="CA5" s="7"/>
      <c r="CB5" s="7"/>
    </row>
    <row r="6" spans="3:84" ht="15" customHeight="1" x14ac:dyDescent="0.25">
      <c r="C6" s="96" t="s">
        <v>6</v>
      </c>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7"/>
      <c r="BC6" s="97"/>
      <c r="BD6" s="97"/>
      <c r="BE6" s="97"/>
      <c r="BF6" s="97"/>
      <c r="BG6" s="97"/>
      <c r="BH6" s="97"/>
      <c r="BI6" s="97"/>
      <c r="BJ6" s="97"/>
      <c r="BK6" s="97"/>
      <c r="BL6" s="97"/>
      <c r="BM6" s="97"/>
      <c r="BN6" s="97"/>
      <c r="BO6" s="97"/>
      <c r="BP6" s="97"/>
      <c r="BQ6" s="97"/>
      <c r="BR6" s="97"/>
      <c r="BS6" s="97"/>
      <c r="BT6" s="97"/>
      <c r="BU6" s="97"/>
      <c r="BV6" s="97"/>
      <c r="BW6" s="97"/>
      <c r="BX6" s="97"/>
      <c r="BY6" s="97"/>
      <c r="BZ6" s="97"/>
      <c r="CA6" s="8"/>
      <c r="CB6" s="8"/>
    </row>
    <row r="7" spans="3:84" ht="3" customHeight="1" x14ac:dyDescent="0.25">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8"/>
      <c r="CB7" s="8"/>
    </row>
    <row r="8" spans="3:84" ht="15" customHeight="1" x14ac:dyDescent="0.25">
      <c r="C8" s="96" t="s">
        <v>7</v>
      </c>
      <c r="D8" s="96"/>
      <c r="E8" s="96"/>
      <c r="F8" s="96"/>
      <c r="G8" s="96"/>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114"/>
      <c r="BC8" s="114"/>
      <c r="BD8" s="114"/>
      <c r="BE8" s="114"/>
      <c r="BF8" s="114"/>
      <c r="BG8" s="114"/>
      <c r="BH8" s="114"/>
      <c r="BI8" s="114"/>
      <c r="BJ8" s="114"/>
      <c r="BK8" s="114"/>
      <c r="BL8" s="114"/>
      <c r="BM8" s="114"/>
      <c r="BN8" s="114"/>
      <c r="BO8" s="114"/>
      <c r="BP8" s="114"/>
      <c r="BQ8" s="114"/>
      <c r="BR8" s="114"/>
      <c r="BS8" s="114"/>
      <c r="BT8" s="114"/>
      <c r="BU8" s="114"/>
      <c r="BV8" s="114"/>
      <c r="BW8" s="114"/>
      <c r="BX8" s="114"/>
      <c r="BY8" s="114"/>
      <c r="BZ8" s="114"/>
      <c r="CA8" s="9"/>
      <c r="CB8" s="9"/>
    </row>
    <row r="9" spans="3:84" ht="4.5" customHeight="1" x14ac:dyDescent="0.2">
      <c r="C9" s="7"/>
      <c r="D9" s="7"/>
      <c r="E9" s="7"/>
      <c r="F9" s="7"/>
      <c r="G9" s="7"/>
      <c r="H9" s="7"/>
      <c r="I9" s="7"/>
      <c r="J9" s="7"/>
      <c r="K9" s="7"/>
      <c r="L9" s="7"/>
      <c r="M9" s="7"/>
      <c r="N9" s="7"/>
      <c r="O9" s="7"/>
      <c r="P9" s="7"/>
      <c r="Q9" s="7"/>
      <c r="R9" s="7"/>
      <c r="S9" s="7"/>
      <c r="T9" s="7"/>
      <c r="U9" s="3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7"/>
      <c r="CB9" s="7"/>
    </row>
    <row r="10" spans="3:84" ht="18.75" customHeight="1" x14ac:dyDescent="0.2">
      <c r="C10" s="115" t="s">
        <v>8</v>
      </c>
      <c r="D10" s="115"/>
      <c r="E10" s="115"/>
      <c r="F10" s="115"/>
      <c r="G10" s="115"/>
      <c r="H10" s="115"/>
      <c r="I10" s="115"/>
      <c r="J10" s="115"/>
      <c r="K10" s="115"/>
      <c r="L10" s="26"/>
      <c r="M10" s="116" t="s">
        <v>97</v>
      </c>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7"/>
      <c r="CB10" s="7"/>
      <c r="CE10" s="209" t="s">
        <v>9</v>
      </c>
      <c r="CF10" t="s">
        <v>2</v>
      </c>
    </row>
    <row r="11" spans="3:84" ht="18" customHeight="1" x14ac:dyDescent="0.2">
      <c r="C11" s="117" t="s">
        <v>107</v>
      </c>
      <c r="D11" s="117"/>
      <c r="E11" s="117"/>
      <c r="F11" s="117"/>
      <c r="G11" s="117"/>
      <c r="H11" s="117"/>
      <c r="I11" s="117"/>
      <c r="J11" s="117"/>
      <c r="K11" s="117"/>
      <c r="L11" s="27"/>
      <c r="M11" s="116" t="s">
        <v>108</v>
      </c>
      <c r="N11" s="116"/>
      <c r="O11" s="116"/>
      <c r="P11" s="116"/>
      <c r="Q11" s="116"/>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7"/>
      <c r="CB11" s="7"/>
      <c r="CE11" s="209" t="s">
        <v>10</v>
      </c>
      <c r="CF11" t="s">
        <v>2</v>
      </c>
    </row>
    <row r="12" spans="3:84" ht="9" customHeight="1" x14ac:dyDescent="0.2">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7"/>
      <c r="CE12" s="209" t="s">
        <v>11</v>
      </c>
      <c r="CF12" t="s">
        <v>2</v>
      </c>
    </row>
    <row r="13" spans="3:84" ht="9" customHeight="1" x14ac:dyDescent="0.2">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7"/>
    </row>
    <row r="14" spans="3:84" ht="12.95" customHeight="1" x14ac:dyDescent="0.25">
      <c r="C14" s="173" t="s">
        <v>12</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c r="AQ14" s="174"/>
      <c r="AR14" s="174"/>
      <c r="AS14" s="174"/>
      <c r="AT14" s="174"/>
      <c r="AU14" s="174"/>
      <c r="AV14" s="174"/>
      <c r="AW14" s="174"/>
      <c r="AX14" s="174"/>
      <c r="AY14" s="174"/>
      <c r="AZ14" s="174"/>
      <c r="BA14" s="174"/>
      <c r="BB14" s="174"/>
      <c r="BC14" s="174"/>
      <c r="BD14" s="174"/>
      <c r="BE14" s="174"/>
      <c r="BF14" s="174"/>
      <c r="BG14" s="174"/>
      <c r="BH14" s="174"/>
      <c r="BI14" s="174"/>
      <c r="BJ14" s="174"/>
      <c r="BK14" s="174"/>
      <c r="BL14" s="174"/>
      <c r="BM14" s="174"/>
      <c r="BN14" s="174"/>
      <c r="BO14" s="174"/>
      <c r="BP14" s="174"/>
      <c r="BQ14" s="174"/>
      <c r="BR14" s="174"/>
      <c r="BS14" s="174"/>
      <c r="BT14" s="174"/>
      <c r="BU14" s="174"/>
      <c r="BV14" s="174"/>
      <c r="BW14" s="174"/>
      <c r="BX14" s="174"/>
      <c r="BY14" s="174"/>
      <c r="BZ14" s="175"/>
      <c r="CA14" s="2"/>
      <c r="CB14" s="2"/>
    </row>
    <row r="15" spans="3:84" ht="4.5" customHeight="1" x14ac:dyDescent="0.2">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14"/>
      <c r="BS15" s="114"/>
      <c r="BT15" s="114"/>
      <c r="BU15" s="114"/>
      <c r="BV15" s="114"/>
      <c r="BW15" s="114"/>
      <c r="BX15" s="114"/>
      <c r="BY15" s="114"/>
      <c r="BZ15" s="114"/>
      <c r="CA15" s="114"/>
      <c r="CB15" s="2"/>
    </row>
    <row r="16" spans="3:84" ht="12.95" customHeight="1" x14ac:dyDescent="0.2">
      <c r="C16" s="11" t="s">
        <v>13</v>
      </c>
      <c r="D16" s="118" t="s">
        <v>14</v>
      </c>
      <c r="E16" s="118"/>
      <c r="F16" s="118"/>
      <c r="G16" s="118"/>
      <c r="H16" s="118"/>
      <c r="I16" s="118"/>
      <c r="J16" s="118"/>
      <c r="K16" s="118"/>
      <c r="L16" s="118"/>
      <c r="M16" s="118"/>
      <c r="N16" s="119" t="s">
        <v>12</v>
      </c>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1"/>
      <c r="AL16" s="16" t="s">
        <v>15</v>
      </c>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29"/>
      <c r="BN16" s="118" t="s">
        <v>16</v>
      </c>
      <c r="BO16" s="118"/>
      <c r="BP16" s="118"/>
      <c r="BQ16" s="118"/>
      <c r="BR16" s="118"/>
      <c r="BS16" s="118"/>
      <c r="BT16" s="118"/>
      <c r="BU16" s="118"/>
      <c r="BV16" s="118"/>
      <c r="BW16" s="118" t="s">
        <v>17</v>
      </c>
      <c r="BX16" s="118"/>
      <c r="BY16" s="118"/>
      <c r="BZ16" s="118"/>
      <c r="CA16" s="2"/>
      <c r="CB16" s="2"/>
    </row>
    <row r="17" spans="3:84" ht="37.5" customHeight="1" x14ac:dyDescent="0.2">
      <c r="C17" s="41">
        <v>1</v>
      </c>
      <c r="D17" s="123" t="s">
        <v>100</v>
      </c>
      <c r="E17" s="123"/>
      <c r="F17" s="123"/>
      <c r="G17" s="123"/>
      <c r="H17" s="123"/>
      <c r="I17" s="123"/>
      <c r="J17" s="123"/>
      <c r="K17" s="123"/>
      <c r="L17" s="123"/>
      <c r="M17" s="123"/>
      <c r="N17" s="123" t="s">
        <v>101</v>
      </c>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t="s">
        <v>102</v>
      </c>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t="s">
        <v>97</v>
      </c>
      <c r="BO17" s="123"/>
      <c r="BP17" s="123"/>
      <c r="BQ17" s="123"/>
      <c r="BR17" s="123"/>
      <c r="BS17" s="123"/>
      <c r="BT17" s="123"/>
      <c r="BU17" s="123"/>
      <c r="BV17" s="123"/>
      <c r="BW17" s="122">
        <v>43866</v>
      </c>
      <c r="BX17" s="122"/>
      <c r="BY17" s="122"/>
      <c r="BZ17" s="122"/>
      <c r="CA17" s="4"/>
      <c r="CB17" s="4"/>
      <c r="CE17" s="209" t="s">
        <v>18</v>
      </c>
      <c r="CF17" t="s">
        <v>2</v>
      </c>
    </row>
    <row r="18" spans="3:84" ht="53.25" customHeight="1" x14ac:dyDescent="0.2">
      <c r="C18" s="41">
        <v>2</v>
      </c>
      <c r="D18" s="123" t="s">
        <v>103</v>
      </c>
      <c r="E18" s="123"/>
      <c r="F18" s="123"/>
      <c r="G18" s="123"/>
      <c r="H18" s="123"/>
      <c r="I18" s="123"/>
      <c r="J18" s="123"/>
      <c r="K18" s="123"/>
      <c r="L18" s="123"/>
      <c r="M18" s="123"/>
      <c r="N18" s="123" t="s">
        <v>104</v>
      </c>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4" t="s">
        <v>105</v>
      </c>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t="s">
        <v>97</v>
      </c>
      <c r="BO18" s="123"/>
      <c r="BP18" s="123"/>
      <c r="BQ18" s="123"/>
      <c r="BR18" s="123"/>
      <c r="BS18" s="123"/>
      <c r="BT18" s="123"/>
      <c r="BU18" s="123"/>
      <c r="BV18" s="123"/>
      <c r="BW18" s="122">
        <v>43864</v>
      </c>
      <c r="BX18" s="122"/>
      <c r="BY18" s="122"/>
      <c r="BZ18" s="122"/>
      <c r="CA18" s="4"/>
      <c r="CB18" s="4"/>
      <c r="CE18" s="209" t="s">
        <v>19</v>
      </c>
      <c r="CF18" t="s">
        <v>2</v>
      </c>
    </row>
    <row r="19" spans="3:84" ht="42" customHeight="1" x14ac:dyDescent="0.2">
      <c r="C19" s="41">
        <v>3</v>
      </c>
      <c r="D19" s="123" t="s">
        <v>106</v>
      </c>
      <c r="E19" s="123"/>
      <c r="F19" s="123"/>
      <c r="G19" s="123"/>
      <c r="H19" s="123"/>
      <c r="I19" s="123"/>
      <c r="J19" s="123"/>
      <c r="K19" s="123"/>
      <c r="L19" s="123"/>
      <c r="M19" s="123"/>
      <c r="N19" s="123" t="s">
        <v>121</v>
      </c>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3" t="s">
        <v>109</v>
      </c>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t="s">
        <v>97</v>
      </c>
      <c r="BO19" s="123"/>
      <c r="BP19" s="123"/>
      <c r="BQ19" s="123"/>
      <c r="BR19" s="123"/>
      <c r="BS19" s="123"/>
      <c r="BT19" s="123"/>
      <c r="BU19" s="123"/>
      <c r="BV19" s="123"/>
      <c r="BW19" s="122">
        <v>43866</v>
      </c>
      <c r="BX19" s="122"/>
      <c r="BY19" s="122"/>
      <c r="BZ19" s="122"/>
      <c r="CA19" s="4"/>
      <c r="CB19" s="4"/>
      <c r="CE19" s="209" t="s">
        <v>20</v>
      </c>
      <c r="CF19" t="s">
        <v>2</v>
      </c>
    </row>
    <row r="20" spans="3:84" ht="35.25" customHeight="1" x14ac:dyDescent="0.2">
      <c r="C20" s="41">
        <v>4</v>
      </c>
      <c r="D20" s="123" t="s">
        <v>110</v>
      </c>
      <c r="E20" s="123"/>
      <c r="F20" s="123"/>
      <c r="G20" s="123"/>
      <c r="H20" s="123"/>
      <c r="I20" s="123"/>
      <c r="J20" s="123"/>
      <c r="K20" s="123"/>
      <c r="L20" s="123"/>
      <c r="M20" s="123"/>
      <c r="N20" s="123" t="s">
        <v>111</v>
      </c>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3"/>
      <c r="AL20" s="123" t="s">
        <v>109</v>
      </c>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t="s">
        <v>112</v>
      </c>
      <c r="BO20" s="123"/>
      <c r="BP20" s="123"/>
      <c r="BQ20" s="123"/>
      <c r="BR20" s="123"/>
      <c r="BS20" s="123"/>
      <c r="BT20" s="123"/>
      <c r="BU20" s="123"/>
      <c r="BV20" s="123"/>
      <c r="BW20" s="122">
        <v>43866</v>
      </c>
      <c r="BX20" s="122"/>
      <c r="BY20" s="122"/>
      <c r="BZ20" s="122"/>
      <c r="CA20" s="4"/>
      <c r="CB20" s="4"/>
    </row>
    <row r="21" spans="3:84" ht="58.5" customHeight="1" x14ac:dyDescent="0.2">
      <c r="C21" s="41">
        <v>5</v>
      </c>
      <c r="D21" s="123" t="s">
        <v>113</v>
      </c>
      <c r="E21" s="123"/>
      <c r="F21" s="123"/>
      <c r="G21" s="123"/>
      <c r="H21" s="123"/>
      <c r="I21" s="123"/>
      <c r="J21" s="123"/>
      <c r="K21" s="123"/>
      <c r="L21" s="123"/>
      <c r="M21" s="123"/>
      <c r="N21" s="123" t="s">
        <v>111</v>
      </c>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t="s">
        <v>109</v>
      </c>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t="s">
        <v>114</v>
      </c>
      <c r="BO21" s="123"/>
      <c r="BP21" s="123"/>
      <c r="BQ21" s="123"/>
      <c r="BR21" s="123"/>
      <c r="BS21" s="123"/>
      <c r="BT21" s="123"/>
      <c r="BU21" s="123"/>
      <c r="BV21" s="123"/>
      <c r="BW21" s="122">
        <v>43866</v>
      </c>
      <c r="BX21" s="122"/>
      <c r="BY21" s="122"/>
      <c r="BZ21" s="122"/>
      <c r="CA21" s="4"/>
      <c r="CB21" s="4"/>
      <c r="CE21" s="209" t="s">
        <v>21</v>
      </c>
      <c r="CF21" t="s">
        <v>2</v>
      </c>
    </row>
    <row r="22" spans="3:84" ht="4.5" customHeight="1" x14ac:dyDescent="0.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
      <c r="CB22" s="1"/>
    </row>
    <row r="23" spans="3:84" ht="5.25" customHeight="1" x14ac:dyDescent="0.2">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row>
    <row r="24" spans="3:84" ht="12.95" customHeight="1" x14ac:dyDescent="0.25">
      <c r="C24" s="173" t="s">
        <v>22</v>
      </c>
      <c r="D24" s="176"/>
      <c r="E24" s="176"/>
      <c r="F24" s="176"/>
      <c r="G24" s="176"/>
      <c r="H24" s="176"/>
      <c r="I24" s="176"/>
      <c r="J24" s="176"/>
      <c r="K24" s="176"/>
      <c r="L24" s="176"/>
      <c r="M24" s="176"/>
      <c r="N24" s="176"/>
      <c r="O24" s="176"/>
      <c r="P24" s="176"/>
      <c r="Q24" s="176"/>
      <c r="R24" s="176"/>
      <c r="S24" s="176"/>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c r="AP24" s="176"/>
      <c r="AQ24" s="176"/>
      <c r="AR24" s="176"/>
      <c r="AS24" s="176"/>
      <c r="AT24" s="176"/>
      <c r="AU24" s="176"/>
      <c r="AV24" s="176"/>
      <c r="AW24" s="176"/>
      <c r="AX24" s="176"/>
      <c r="AY24" s="176"/>
      <c r="AZ24" s="176"/>
      <c r="BA24" s="176"/>
      <c r="BB24" s="176"/>
      <c r="BC24" s="176"/>
      <c r="BD24" s="176"/>
      <c r="BE24" s="176"/>
      <c r="BF24" s="176"/>
      <c r="BG24" s="177"/>
      <c r="BH24" s="13"/>
      <c r="BI24" s="13"/>
      <c r="BJ24" s="13"/>
      <c r="BK24" s="13"/>
      <c r="BL24" s="13"/>
      <c r="BM24" s="13"/>
      <c r="BN24" s="13"/>
      <c r="BO24" s="13"/>
      <c r="BP24" s="13"/>
      <c r="BQ24" s="13"/>
      <c r="BR24" s="13"/>
      <c r="BS24" s="13"/>
      <c r="BT24" s="13"/>
      <c r="BU24" s="13"/>
      <c r="BV24" s="13"/>
      <c r="BW24" s="13"/>
      <c r="BX24" s="13"/>
      <c r="BY24" s="13"/>
      <c r="BZ24" s="13"/>
      <c r="CA24" s="5"/>
      <c r="CB24" s="5"/>
    </row>
    <row r="25" spans="3:84" ht="3.75" customHeight="1" x14ac:dyDescent="0.2">
      <c r="C25" s="134"/>
      <c r="D25" s="134"/>
      <c r="E25" s="134"/>
      <c r="F25" s="134"/>
      <c r="G25" s="134"/>
      <c r="H25" s="134"/>
      <c r="I25" s="134"/>
      <c r="J25" s="134"/>
      <c r="K25" s="134"/>
      <c r="L25" s="134"/>
      <c r="M25" s="134"/>
      <c r="N25" s="134"/>
      <c r="O25" s="134"/>
      <c r="P25" s="134"/>
      <c r="Q25" s="134"/>
      <c r="R25" s="134"/>
      <c r="S25" s="134"/>
      <c r="T25" s="134"/>
      <c r="U25" s="134"/>
      <c r="V25" s="135"/>
      <c r="W25" s="135"/>
      <c r="X25" s="135"/>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
      <c r="BI25" s="13"/>
      <c r="BJ25" s="13"/>
      <c r="BK25" s="13"/>
      <c r="BL25" s="13"/>
      <c r="BM25" s="13"/>
      <c r="BN25" s="13"/>
      <c r="BO25" s="13"/>
      <c r="BP25" s="13"/>
      <c r="BQ25" s="13"/>
      <c r="BR25" s="13"/>
      <c r="BS25" s="13"/>
      <c r="BT25" s="13"/>
      <c r="BU25" s="13"/>
      <c r="BV25" s="13"/>
      <c r="BW25" s="13"/>
      <c r="BX25" s="13"/>
      <c r="BY25" s="13"/>
      <c r="BZ25" s="13"/>
      <c r="CA25" s="5"/>
      <c r="CB25" s="5"/>
    </row>
    <row r="26" spans="3:84" ht="57.75" customHeight="1" x14ac:dyDescent="0.2">
      <c r="C26" s="14" t="s">
        <v>23</v>
      </c>
      <c r="D26" s="125" t="s">
        <v>14</v>
      </c>
      <c r="E26" s="126"/>
      <c r="F26" s="126"/>
      <c r="G26" s="126"/>
      <c r="H26" s="126"/>
      <c r="I26" s="126"/>
      <c r="J26" s="126"/>
      <c r="K26" s="126"/>
      <c r="L26" s="126"/>
      <c r="M26" s="126"/>
      <c r="N26" s="126"/>
      <c r="O26" s="126"/>
      <c r="P26" s="126"/>
      <c r="Q26" s="126"/>
      <c r="R26" s="126"/>
      <c r="S26" s="127"/>
      <c r="T26" s="18" t="s">
        <v>24</v>
      </c>
      <c r="U26" s="28" t="s">
        <v>25</v>
      </c>
      <c r="V26" s="125" t="s">
        <v>26</v>
      </c>
      <c r="W26" s="126"/>
      <c r="X26" s="127"/>
      <c r="Y26" s="125" t="s">
        <v>27</v>
      </c>
      <c r="Z26" s="126"/>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c r="AW26" s="127"/>
      <c r="AX26" s="136" t="s">
        <v>28</v>
      </c>
      <c r="AY26" s="136"/>
      <c r="AZ26" s="136"/>
      <c r="BA26" s="136"/>
      <c r="BB26" s="136"/>
      <c r="BC26" s="136"/>
      <c r="BD26" s="129" t="s">
        <v>29</v>
      </c>
      <c r="BE26" s="129"/>
      <c r="BF26" s="129"/>
      <c r="BG26" s="129"/>
      <c r="BH26" s="13"/>
      <c r="BI26" s="13"/>
      <c r="BJ26" s="13"/>
      <c r="BK26" s="13"/>
      <c r="BL26" s="13"/>
      <c r="BM26" s="13"/>
      <c r="BN26" s="13"/>
      <c r="BO26" s="13"/>
      <c r="BP26" s="13"/>
      <c r="BQ26" s="13"/>
      <c r="BR26" s="13"/>
      <c r="BS26" s="13"/>
      <c r="BT26" s="13"/>
      <c r="BU26" s="13"/>
      <c r="BV26" s="13"/>
      <c r="BW26" s="13"/>
      <c r="BX26" s="13"/>
      <c r="BY26" s="13"/>
      <c r="BZ26" s="13"/>
      <c r="CA26" s="5"/>
      <c r="CB26" s="5"/>
    </row>
    <row r="27" spans="3:84" ht="45.75" customHeight="1" x14ac:dyDescent="0.2">
      <c r="C27" s="41">
        <v>1</v>
      </c>
      <c r="D27" s="77" t="s">
        <v>115</v>
      </c>
      <c r="E27" s="78"/>
      <c r="F27" s="78"/>
      <c r="G27" s="78"/>
      <c r="H27" s="78"/>
      <c r="I27" s="78"/>
      <c r="J27" s="78"/>
      <c r="K27" s="78"/>
      <c r="L27" s="78"/>
      <c r="M27" s="78"/>
      <c r="N27" s="78"/>
      <c r="O27" s="78"/>
      <c r="P27" s="78"/>
      <c r="Q27" s="78"/>
      <c r="R27" s="78"/>
      <c r="S27" s="91"/>
      <c r="T27" s="41">
        <v>3</v>
      </c>
      <c r="U27" s="41">
        <v>2</v>
      </c>
      <c r="V27" s="128" t="s">
        <v>9</v>
      </c>
      <c r="W27" s="128"/>
      <c r="X27" s="128"/>
      <c r="Y27" s="89" t="s">
        <v>116</v>
      </c>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89" t="s">
        <v>97</v>
      </c>
      <c r="AY27" s="89"/>
      <c r="AZ27" s="89"/>
      <c r="BA27" s="89"/>
      <c r="BB27" s="89"/>
      <c r="BC27" s="89"/>
      <c r="BD27" s="128" t="s">
        <v>19</v>
      </c>
      <c r="BE27" s="128"/>
      <c r="BF27" s="128"/>
      <c r="BG27" s="128"/>
      <c r="BH27" s="7"/>
      <c r="BI27" s="13"/>
      <c r="BJ27" s="13"/>
      <c r="BK27" s="13"/>
      <c r="BL27" s="13"/>
      <c r="BM27" s="13"/>
      <c r="BN27" s="13"/>
      <c r="BO27" s="13"/>
      <c r="BP27" s="13"/>
      <c r="BQ27" s="13"/>
      <c r="BR27" s="13"/>
      <c r="BS27" s="13"/>
      <c r="BT27" s="13"/>
      <c r="BU27" s="13"/>
      <c r="BV27" s="13"/>
      <c r="BW27" s="13"/>
      <c r="BX27" s="13"/>
      <c r="BY27" s="13"/>
      <c r="BZ27" s="13"/>
      <c r="CE27" s="209" t="s">
        <v>30</v>
      </c>
      <c r="CF27" t="s">
        <v>2</v>
      </c>
    </row>
    <row r="28" spans="3:84" ht="45.75" customHeight="1" x14ac:dyDescent="0.2">
      <c r="C28" s="59">
        <v>2</v>
      </c>
      <c r="D28" s="77" t="s">
        <v>119</v>
      </c>
      <c r="E28" s="78"/>
      <c r="F28" s="78"/>
      <c r="G28" s="78"/>
      <c r="H28" s="78"/>
      <c r="I28" s="78"/>
      <c r="J28" s="78"/>
      <c r="K28" s="78"/>
      <c r="L28" s="78"/>
      <c r="M28" s="78"/>
      <c r="N28" s="78"/>
      <c r="O28" s="78"/>
      <c r="P28" s="78"/>
      <c r="Q28" s="78"/>
      <c r="R28" s="78"/>
      <c r="S28" s="91"/>
      <c r="T28" s="41">
        <v>3</v>
      </c>
      <c r="U28" s="41">
        <v>2</v>
      </c>
      <c r="V28" s="128" t="s">
        <v>9</v>
      </c>
      <c r="W28" s="128"/>
      <c r="X28" s="128"/>
      <c r="Y28" s="89" t="s">
        <v>117</v>
      </c>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t="s">
        <v>97</v>
      </c>
      <c r="AY28" s="89"/>
      <c r="AZ28" s="89"/>
      <c r="BA28" s="89"/>
      <c r="BB28" s="89"/>
      <c r="BC28" s="89"/>
      <c r="BD28" s="128" t="s">
        <v>19</v>
      </c>
      <c r="BE28" s="128"/>
      <c r="BF28" s="128"/>
      <c r="BG28" s="128"/>
      <c r="BH28" s="7"/>
      <c r="BI28" s="13"/>
      <c r="BJ28" s="13"/>
      <c r="BK28" s="13"/>
      <c r="BL28" s="13"/>
      <c r="BM28" s="13"/>
      <c r="BN28" s="13"/>
      <c r="BO28" s="13"/>
      <c r="BP28" s="13"/>
      <c r="BQ28" s="13"/>
      <c r="BR28" s="13"/>
      <c r="BS28" s="13"/>
      <c r="BT28" s="13"/>
      <c r="BU28" s="13"/>
      <c r="BV28" s="13"/>
      <c r="BW28" s="13"/>
      <c r="BX28" s="13"/>
      <c r="BY28" s="13"/>
      <c r="BZ28" s="13"/>
    </row>
    <row r="29" spans="3:84" ht="45.75" customHeight="1" x14ac:dyDescent="0.2">
      <c r="C29" s="59">
        <v>3</v>
      </c>
      <c r="D29" s="77" t="s">
        <v>118</v>
      </c>
      <c r="E29" s="78"/>
      <c r="F29" s="78"/>
      <c r="G29" s="78"/>
      <c r="H29" s="78"/>
      <c r="I29" s="78"/>
      <c r="J29" s="78"/>
      <c r="K29" s="78"/>
      <c r="L29" s="78"/>
      <c r="M29" s="78"/>
      <c r="N29" s="78"/>
      <c r="O29" s="78"/>
      <c r="P29" s="78"/>
      <c r="Q29" s="78"/>
      <c r="R29" s="78"/>
      <c r="S29" s="91"/>
      <c r="T29" s="59">
        <v>3</v>
      </c>
      <c r="U29" s="59">
        <v>1</v>
      </c>
      <c r="V29" s="130" t="s">
        <v>9</v>
      </c>
      <c r="W29" s="131"/>
      <c r="X29" s="132"/>
      <c r="Y29" s="77"/>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91"/>
      <c r="AX29" s="89" t="s">
        <v>97</v>
      </c>
      <c r="AY29" s="89"/>
      <c r="AZ29" s="89"/>
      <c r="BA29" s="89"/>
      <c r="BB29" s="89"/>
      <c r="BC29" s="89"/>
      <c r="BD29" s="128" t="s">
        <v>19</v>
      </c>
      <c r="BE29" s="128"/>
      <c r="BF29" s="128"/>
      <c r="BG29" s="128"/>
      <c r="BH29" s="7"/>
      <c r="BI29" s="13"/>
      <c r="BJ29" s="13"/>
      <c r="BK29" s="13"/>
      <c r="BL29" s="13"/>
      <c r="BM29" s="13"/>
      <c r="BN29" s="13"/>
      <c r="BO29" s="13"/>
      <c r="BP29" s="13"/>
      <c r="BQ29" s="13"/>
      <c r="BR29" s="13"/>
      <c r="BS29" s="13"/>
      <c r="BT29" s="13"/>
      <c r="BU29" s="13"/>
      <c r="BV29" s="13"/>
      <c r="BW29" s="13"/>
      <c r="BX29" s="13"/>
      <c r="BY29" s="13"/>
      <c r="BZ29" s="13"/>
      <c r="CE29" s="209" t="s">
        <v>31</v>
      </c>
      <c r="CF29" t="s">
        <v>2</v>
      </c>
    </row>
    <row r="30" spans="3:84" ht="45.75" customHeight="1" x14ac:dyDescent="0.2">
      <c r="C30" s="21" t="s">
        <v>2</v>
      </c>
      <c r="D30" s="180" t="s">
        <v>2</v>
      </c>
      <c r="E30" s="180"/>
      <c r="F30" s="180"/>
      <c r="G30" s="180"/>
      <c r="H30" s="180"/>
      <c r="I30" s="180"/>
      <c r="J30" s="180"/>
      <c r="K30" s="180"/>
      <c r="L30" s="180"/>
      <c r="M30" s="180"/>
      <c r="N30" s="180"/>
      <c r="O30" s="180"/>
      <c r="P30" s="180"/>
      <c r="Q30" s="180"/>
      <c r="R30" s="180"/>
      <c r="S30" s="180"/>
      <c r="T30" s="19"/>
      <c r="U30" s="19"/>
      <c r="V30" s="178"/>
      <c r="W30" s="178"/>
      <c r="X30" s="178"/>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79"/>
      <c r="AY30" s="179"/>
      <c r="AZ30" s="179"/>
      <c r="BA30" s="179"/>
      <c r="BB30" s="179"/>
      <c r="BC30" s="179"/>
      <c r="BD30" s="178"/>
      <c r="BE30" s="178"/>
      <c r="BF30" s="178"/>
      <c r="BG30" s="178"/>
      <c r="BH30" s="7"/>
      <c r="BI30" s="13"/>
      <c r="BJ30" s="13"/>
      <c r="BK30" s="13"/>
      <c r="BL30" s="13"/>
      <c r="BM30" s="13"/>
      <c r="BN30" s="13"/>
      <c r="BO30" s="13"/>
      <c r="BP30" s="13"/>
      <c r="BQ30" s="13"/>
      <c r="BR30" s="13"/>
      <c r="BS30" s="13"/>
      <c r="BT30" s="13"/>
      <c r="BU30" s="13"/>
      <c r="BV30" s="13"/>
      <c r="BW30" s="13"/>
      <c r="BX30" s="13"/>
      <c r="BY30" s="13"/>
      <c r="BZ30" s="13"/>
    </row>
    <row r="31" spans="3:84" ht="45.75" customHeight="1" x14ac:dyDescent="0.2">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E31" s="209" t="s">
        <v>32</v>
      </c>
      <c r="CF31" t="s">
        <v>2</v>
      </c>
    </row>
    <row r="32" spans="3:84" ht="20.25" customHeight="1" x14ac:dyDescent="0.25">
      <c r="C32" s="181" t="s">
        <v>35</v>
      </c>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2"/>
      <c r="BO32" s="182"/>
      <c r="BP32" s="182"/>
      <c r="BQ32" s="182"/>
      <c r="BR32" s="182"/>
      <c r="BS32" s="182"/>
      <c r="BT32" s="182"/>
      <c r="BU32" s="182"/>
      <c r="BV32" s="182"/>
      <c r="BW32" s="182"/>
      <c r="BX32" s="182"/>
      <c r="BY32" s="182"/>
      <c r="BZ32" s="183"/>
      <c r="CE32" s="209" t="s">
        <v>33</v>
      </c>
      <c r="CF32" t="s">
        <v>2</v>
      </c>
    </row>
    <row r="33" spans="3:84" ht="4.5" customHeight="1" x14ac:dyDescent="0.2">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E33" s="209" t="s">
        <v>34</v>
      </c>
      <c r="CF33" t="s">
        <v>2</v>
      </c>
    </row>
    <row r="34" spans="3:84" ht="12.95" customHeight="1" x14ac:dyDescent="0.2">
      <c r="C34" s="42" t="s">
        <v>13</v>
      </c>
      <c r="D34" s="129" t="s">
        <v>37</v>
      </c>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5" t="s">
        <v>38</v>
      </c>
      <c r="AH34" s="126"/>
      <c r="AI34" s="126"/>
      <c r="AJ34" s="126"/>
      <c r="AK34" s="126"/>
      <c r="AL34" s="126"/>
      <c r="AM34" s="126"/>
      <c r="AN34" s="126"/>
      <c r="AO34" s="126"/>
      <c r="AP34" s="126"/>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26"/>
      <c r="BU34" s="126"/>
      <c r="BV34" s="127"/>
      <c r="BW34" s="125" t="s">
        <v>29</v>
      </c>
      <c r="BX34" s="126"/>
      <c r="BY34" s="126"/>
      <c r="BZ34" s="127"/>
      <c r="CA34" s="2"/>
      <c r="CB34" s="2"/>
      <c r="CE34" s="209" t="s">
        <v>36</v>
      </c>
      <c r="CF34" t="s">
        <v>2</v>
      </c>
    </row>
    <row r="35" spans="3:84" ht="36.75" customHeight="1" x14ac:dyDescent="0.2">
      <c r="C35" s="59"/>
      <c r="D35" s="189"/>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c r="AE35" s="190"/>
      <c r="AF35" s="191"/>
      <c r="AG35" s="77"/>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91"/>
      <c r="BW35" s="130"/>
      <c r="BX35" s="131"/>
      <c r="BY35" s="131"/>
      <c r="BZ35" s="132"/>
      <c r="CA35" s="2"/>
      <c r="CB35" s="2"/>
      <c r="CF35" t="s">
        <v>2</v>
      </c>
    </row>
    <row r="36" spans="3:84" ht="44.25" customHeight="1" x14ac:dyDescent="0.2">
      <c r="C36" s="59"/>
      <c r="D36" s="189"/>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c r="AC36" s="190"/>
      <c r="AD36" s="190"/>
      <c r="AE36" s="190"/>
      <c r="AF36" s="191"/>
      <c r="AG36" s="77"/>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91"/>
      <c r="BW36" s="130"/>
      <c r="BX36" s="131"/>
      <c r="BY36" s="131"/>
      <c r="BZ36" s="132"/>
      <c r="CA36" s="2"/>
      <c r="CB36" s="2"/>
    </row>
    <row r="37" spans="3:84" ht="12.75" customHeight="1" x14ac:dyDescent="0.2">
      <c r="C37" s="3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187"/>
      <c r="BX37" s="187"/>
      <c r="BY37" s="187"/>
      <c r="BZ37" s="187"/>
      <c r="CA37" s="6"/>
      <c r="CB37" s="6"/>
    </row>
    <row r="38" spans="3:84" ht="29.25" customHeight="1" x14ac:dyDescent="0.2">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6"/>
      <c r="CB38" s="6"/>
      <c r="CE38" s="209">
        <v>1</v>
      </c>
    </row>
    <row r="39" spans="3:84" ht="20.25" customHeight="1" x14ac:dyDescent="0.25">
      <c r="C39" s="181" t="s">
        <v>40</v>
      </c>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2"/>
      <c r="BO39" s="182"/>
      <c r="BP39" s="182"/>
      <c r="BQ39" s="182"/>
      <c r="BR39" s="182"/>
      <c r="BS39" s="182"/>
      <c r="BT39" s="182"/>
      <c r="BU39" s="182"/>
      <c r="BV39" s="182"/>
      <c r="BW39" s="182"/>
      <c r="BX39" s="182"/>
      <c r="BY39" s="182"/>
      <c r="BZ39" s="183"/>
      <c r="CA39" s="6"/>
      <c r="CB39" s="6"/>
      <c r="CE39" s="209">
        <v>2</v>
      </c>
    </row>
    <row r="40" spans="3:84" ht="20.25" customHeight="1" x14ac:dyDescent="0.2">
      <c r="C40" s="30">
        <v>1</v>
      </c>
      <c r="D40" s="65" t="s">
        <v>120</v>
      </c>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65"/>
      <c r="CE40" s="209">
        <v>3</v>
      </c>
    </row>
    <row r="41" spans="3:84" ht="12.95" customHeight="1" x14ac:dyDescent="0.2">
      <c r="C41" s="30"/>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c r="BN41" s="66"/>
      <c r="BO41" s="66"/>
      <c r="BP41" s="66"/>
      <c r="BQ41" s="66"/>
      <c r="BR41" s="66"/>
      <c r="BS41" s="66"/>
      <c r="BT41" s="66"/>
      <c r="BU41" s="66"/>
      <c r="BV41" s="66"/>
      <c r="BW41" s="66"/>
      <c r="BX41" s="66"/>
      <c r="BY41" s="66"/>
      <c r="BZ41" s="66"/>
      <c r="CA41" s="2"/>
      <c r="CB41" s="2"/>
    </row>
    <row r="42" spans="3:84" ht="20.25" customHeight="1" x14ac:dyDescent="0.2">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3"/>
      <c r="CB42" s="3"/>
    </row>
    <row r="43" spans="3:84" ht="20.25" customHeight="1" x14ac:dyDescent="0.25">
      <c r="C43" s="181" t="s">
        <v>41</v>
      </c>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2"/>
      <c r="BO43" s="182"/>
      <c r="BP43" s="182"/>
      <c r="BQ43" s="182"/>
      <c r="BR43" s="182"/>
      <c r="BS43" s="182"/>
      <c r="BT43" s="182"/>
      <c r="BU43" s="182"/>
      <c r="BV43" s="182"/>
      <c r="BW43" s="182"/>
      <c r="BX43" s="182"/>
      <c r="BY43" s="182"/>
      <c r="BZ43" s="183"/>
      <c r="CA43" s="3"/>
      <c r="CB43" s="3"/>
      <c r="CE43" s="209" t="s">
        <v>30</v>
      </c>
    </row>
    <row r="44" spans="3:84" ht="5.25" customHeight="1" x14ac:dyDescent="0.2">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E44" s="209" t="s">
        <v>39</v>
      </c>
    </row>
    <row r="45" spans="3:84" ht="12.95" customHeight="1" x14ac:dyDescent="0.2">
      <c r="C45" s="129" t="s">
        <v>43</v>
      </c>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c r="AE45" s="129"/>
      <c r="AF45" s="129"/>
      <c r="AG45" s="129"/>
      <c r="AH45" s="129"/>
      <c r="AI45" s="129"/>
      <c r="AJ45" s="129"/>
      <c r="AK45" s="129"/>
      <c r="AL45" s="129"/>
      <c r="AM45" s="129"/>
      <c r="AN45" s="129"/>
      <c r="AO45" s="129"/>
      <c r="AP45" s="129"/>
      <c r="AQ45" s="129"/>
      <c r="AR45" s="13"/>
      <c r="AS45" s="71" t="s">
        <v>44</v>
      </c>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3"/>
      <c r="BR45" s="45"/>
      <c r="BS45" s="45"/>
      <c r="BT45" s="45"/>
      <c r="BU45" s="7"/>
      <c r="BV45" s="7"/>
      <c r="BW45" s="7"/>
      <c r="BX45" s="7"/>
      <c r="BY45" s="7"/>
      <c r="BZ45" s="10"/>
      <c r="CA45" s="2"/>
      <c r="CB45" s="2"/>
      <c r="CE45" s="209" t="s">
        <v>42</v>
      </c>
    </row>
    <row r="46" spans="3:84" ht="13.5" customHeight="1" x14ac:dyDescent="0.2">
      <c r="C46" s="129" t="s">
        <v>45</v>
      </c>
      <c r="D46" s="129"/>
      <c r="E46" s="129"/>
      <c r="F46" s="129"/>
      <c r="G46" s="129"/>
      <c r="H46" s="129"/>
      <c r="I46" s="129"/>
      <c r="J46" s="129"/>
      <c r="K46" s="129"/>
      <c r="L46" s="129"/>
      <c r="M46" s="129"/>
      <c r="N46" s="129" t="s">
        <v>46</v>
      </c>
      <c r="O46" s="129"/>
      <c r="P46" s="129"/>
      <c r="Q46" s="129"/>
      <c r="R46" s="129"/>
      <c r="S46" s="129"/>
      <c r="T46" s="129" t="s">
        <v>47</v>
      </c>
      <c r="U46" s="129"/>
      <c r="V46" s="129"/>
      <c r="W46" s="129"/>
      <c r="X46" s="129" t="s">
        <v>48</v>
      </c>
      <c r="Y46" s="129"/>
      <c r="Z46" s="129"/>
      <c r="AA46" s="129"/>
      <c r="AB46" s="129"/>
      <c r="AC46" s="129"/>
      <c r="AD46" s="129"/>
      <c r="AE46" s="129"/>
      <c r="AF46" s="129" t="s">
        <v>49</v>
      </c>
      <c r="AG46" s="129"/>
      <c r="AH46" s="129"/>
      <c r="AI46" s="129"/>
      <c r="AJ46" s="129"/>
      <c r="AK46" s="129" t="s">
        <v>50</v>
      </c>
      <c r="AL46" s="129"/>
      <c r="AM46" s="129"/>
      <c r="AN46" s="129"/>
      <c r="AO46" s="129"/>
      <c r="AP46" s="129"/>
      <c r="AQ46" s="129"/>
      <c r="AR46" s="33"/>
      <c r="AS46" s="137" t="s">
        <v>51</v>
      </c>
      <c r="AT46" s="138"/>
      <c r="AU46" s="138"/>
      <c r="AV46" s="138"/>
      <c r="AW46" s="138"/>
      <c r="AX46" s="138"/>
      <c r="AY46" s="139"/>
      <c r="AZ46" s="137" t="s">
        <v>48</v>
      </c>
      <c r="BA46" s="138"/>
      <c r="BB46" s="138"/>
      <c r="BC46" s="138"/>
      <c r="BD46" s="138"/>
      <c r="BE46" s="139"/>
      <c r="BF46" s="67" t="s">
        <v>49</v>
      </c>
      <c r="BG46" s="68"/>
      <c r="BH46" s="68"/>
      <c r="BI46" s="68"/>
      <c r="BJ46" s="68"/>
      <c r="BK46" s="69"/>
      <c r="BL46" s="141" t="s">
        <v>52</v>
      </c>
      <c r="BM46" s="141"/>
      <c r="BN46" s="141"/>
      <c r="BO46" s="141"/>
      <c r="BP46" s="141"/>
      <c r="BQ46" s="141"/>
      <c r="BR46" s="7"/>
      <c r="BS46" s="7"/>
      <c r="BT46" s="7"/>
      <c r="BU46" s="147" t="s">
        <v>53</v>
      </c>
      <c r="BV46" s="148"/>
      <c r="BW46" s="148"/>
      <c r="BX46" s="148"/>
      <c r="BY46" s="149"/>
      <c r="BZ46" s="7"/>
      <c r="CA46" s="2"/>
      <c r="CB46" s="2"/>
    </row>
    <row r="47" spans="3:84" ht="36.75" customHeight="1" x14ac:dyDescent="0.2">
      <c r="C47" s="49">
        <v>3</v>
      </c>
      <c r="D47" s="123" t="s">
        <v>54</v>
      </c>
      <c r="E47" s="123"/>
      <c r="F47" s="123"/>
      <c r="G47" s="123"/>
      <c r="H47" s="123"/>
      <c r="I47" s="123"/>
      <c r="J47" s="123"/>
      <c r="K47" s="123"/>
      <c r="L47" s="123"/>
      <c r="M47" s="123"/>
      <c r="N47" s="90">
        <v>43859</v>
      </c>
      <c r="O47" s="90"/>
      <c r="P47" s="90"/>
      <c r="Q47" s="90"/>
      <c r="R47" s="90"/>
      <c r="S47" s="90"/>
      <c r="T47" s="86">
        <v>43866</v>
      </c>
      <c r="U47" s="86"/>
      <c r="V47" s="86"/>
      <c r="W47" s="86"/>
      <c r="X47" s="85">
        <v>1</v>
      </c>
      <c r="Y47" s="85"/>
      <c r="Z47" s="85"/>
      <c r="AA47" s="85"/>
      <c r="AB47" s="85"/>
      <c r="AC47" s="85"/>
      <c r="AD47" s="85"/>
      <c r="AE47" s="85"/>
      <c r="AF47" s="85">
        <v>0.95</v>
      </c>
      <c r="AG47" s="85"/>
      <c r="AH47" s="85"/>
      <c r="AI47" s="85"/>
      <c r="AJ47" s="85"/>
      <c r="AK47" s="142">
        <f t="shared" ref="AK47" si="0">AF47-X47</f>
        <v>-5.0000000000000044E-2</v>
      </c>
      <c r="AL47" s="143"/>
      <c r="AM47" s="143"/>
      <c r="AN47" s="143"/>
      <c r="AO47" s="143"/>
      <c r="AP47" s="143"/>
      <c r="AQ47" s="143"/>
      <c r="AR47" s="20"/>
      <c r="AS47" s="87">
        <v>43863</v>
      </c>
      <c r="AT47" s="128"/>
      <c r="AU47" s="128"/>
      <c r="AV47" s="128"/>
      <c r="AW47" s="128"/>
      <c r="AX47" s="128"/>
      <c r="AY47" s="128"/>
      <c r="AZ47" s="88">
        <v>0.8</v>
      </c>
      <c r="BA47" s="88"/>
      <c r="BB47" s="88"/>
      <c r="BC47" s="88"/>
      <c r="BD47" s="88"/>
      <c r="BE47" s="88"/>
      <c r="BF47" s="82">
        <v>0.7</v>
      </c>
      <c r="BG47" s="83"/>
      <c r="BH47" s="83"/>
      <c r="BI47" s="83"/>
      <c r="BJ47" s="83"/>
      <c r="BK47" s="84"/>
      <c r="BL47" s="88">
        <f>BF47-AZ47</f>
        <v>-0.10000000000000009</v>
      </c>
      <c r="BM47" s="88"/>
      <c r="BN47" s="88"/>
      <c r="BO47" s="88"/>
      <c r="BP47" s="88"/>
      <c r="BQ47" s="88"/>
      <c r="BR47" s="23"/>
      <c r="BS47" s="23"/>
      <c r="BT47" s="23"/>
      <c r="BU47" s="153" t="s">
        <v>55</v>
      </c>
      <c r="BV47" s="154"/>
      <c r="BW47" s="154"/>
      <c r="BX47" s="154"/>
      <c r="BY47" s="155"/>
      <c r="BZ47" s="7"/>
    </row>
    <row r="48" spans="3:84" ht="43.5" customHeight="1" x14ac:dyDescent="0.2">
      <c r="C48" s="43">
        <v>1</v>
      </c>
      <c r="D48" s="123" t="s">
        <v>99</v>
      </c>
      <c r="E48" s="123"/>
      <c r="F48" s="123"/>
      <c r="G48" s="123"/>
      <c r="H48" s="123"/>
      <c r="I48" s="123"/>
      <c r="J48" s="123"/>
      <c r="K48" s="123"/>
      <c r="L48" s="123"/>
      <c r="M48" s="123"/>
      <c r="N48" s="90">
        <v>43859</v>
      </c>
      <c r="O48" s="90"/>
      <c r="P48" s="90"/>
      <c r="Q48" s="90"/>
      <c r="R48" s="90"/>
      <c r="S48" s="90"/>
      <c r="T48" s="86">
        <v>43866</v>
      </c>
      <c r="U48" s="86"/>
      <c r="V48" s="86"/>
      <c r="W48" s="86"/>
      <c r="X48" s="85">
        <v>1</v>
      </c>
      <c r="Y48" s="85"/>
      <c r="Z48" s="85"/>
      <c r="AA48" s="85"/>
      <c r="AB48" s="85"/>
      <c r="AC48" s="85"/>
      <c r="AD48" s="85"/>
      <c r="AE48" s="85"/>
      <c r="AF48" s="85">
        <v>0.95</v>
      </c>
      <c r="AG48" s="85"/>
      <c r="AH48" s="85"/>
      <c r="AI48" s="85"/>
      <c r="AJ48" s="85"/>
      <c r="AK48" s="142">
        <f>AF48-X48</f>
        <v>-5.0000000000000044E-2</v>
      </c>
      <c r="AL48" s="143"/>
      <c r="AM48" s="143"/>
      <c r="AN48" s="143"/>
      <c r="AO48" s="143"/>
      <c r="AP48" s="143"/>
      <c r="AQ48" s="143"/>
      <c r="AR48" s="20"/>
      <c r="AS48" s="87">
        <v>43864</v>
      </c>
      <c r="AT48" s="128"/>
      <c r="AU48" s="128"/>
      <c r="AV48" s="128"/>
      <c r="AW48" s="128"/>
      <c r="AX48" s="128"/>
      <c r="AY48" s="128"/>
      <c r="AZ48" s="88">
        <v>1</v>
      </c>
      <c r="BA48" s="88"/>
      <c r="BB48" s="88"/>
      <c r="BC48" s="88"/>
      <c r="BD48" s="88"/>
      <c r="BE48" s="88"/>
      <c r="BF48" s="82">
        <v>0.95</v>
      </c>
      <c r="BG48" s="83"/>
      <c r="BH48" s="83"/>
      <c r="BI48" s="83"/>
      <c r="BJ48" s="83"/>
      <c r="BK48" s="84"/>
      <c r="BL48" s="88">
        <f>BF48-AZ48</f>
        <v>-5.0000000000000044E-2</v>
      </c>
      <c r="BM48" s="88"/>
      <c r="BN48" s="88"/>
      <c r="BO48" s="88"/>
      <c r="BP48" s="88"/>
      <c r="BQ48" s="88"/>
      <c r="BR48" s="23"/>
      <c r="BS48" s="23"/>
      <c r="BT48" s="23"/>
      <c r="BU48" s="144">
        <v>43866</v>
      </c>
      <c r="BV48" s="145"/>
      <c r="BW48" s="145"/>
      <c r="BX48" s="145"/>
      <c r="BY48" s="146"/>
      <c r="BZ48" s="7"/>
      <c r="CA48" s="2"/>
      <c r="CB48" s="2"/>
    </row>
    <row r="49" spans="3:78" ht="12.75" customHeight="1" x14ac:dyDescent="0.2">
      <c r="C49" s="43">
        <v>2</v>
      </c>
      <c r="D49" s="123" t="s">
        <v>83</v>
      </c>
      <c r="E49" s="123"/>
      <c r="F49" s="123"/>
      <c r="G49" s="123"/>
      <c r="H49" s="123"/>
      <c r="I49" s="123"/>
      <c r="J49" s="123"/>
      <c r="K49" s="123"/>
      <c r="L49" s="123"/>
      <c r="M49" s="123"/>
      <c r="N49" s="90">
        <v>43859</v>
      </c>
      <c r="O49" s="90"/>
      <c r="P49" s="90"/>
      <c r="Q49" s="90"/>
      <c r="R49" s="90"/>
      <c r="S49" s="90"/>
      <c r="T49" s="86">
        <v>43866</v>
      </c>
      <c r="U49" s="86"/>
      <c r="V49" s="86"/>
      <c r="W49" s="86"/>
      <c r="X49" s="85">
        <v>1</v>
      </c>
      <c r="Y49" s="85"/>
      <c r="Z49" s="85"/>
      <c r="AA49" s="85"/>
      <c r="AB49" s="85"/>
      <c r="AC49" s="85"/>
      <c r="AD49" s="85"/>
      <c r="AE49" s="85"/>
      <c r="AF49" s="85">
        <v>0.95</v>
      </c>
      <c r="AG49" s="85"/>
      <c r="AH49" s="85"/>
      <c r="AI49" s="85"/>
      <c r="AJ49" s="85"/>
      <c r="AK49" s="142">
        <f>AF49-X49</f>
        <v>-5.0000000000000044E-2</v>
      </c>
      <c r="AL49" s="143"/>
      <c r="AM49" s="143"/>
      <c r="AN49" s="143"/>
      <c r="AO49" s="143"/>
      <c r="AP49" s="143"/>
      <c r="AQ49" s="143"/>
      <c r="AR49" s="20"/>
      <c r="AS49" s="87">
        <v>43864</v>
      </c>
      <c r="AT49" s="128"/>
      <c r="AU49" s="128"/>
      <c r="AV49" s="128"/>
      <c r="AW49" s="128"/>
      <c r="AX49" s="128"/>
      <c r="AY49" s="128"/>
      <c r="AZ49" s="88">
        <v>1</v>
      </c>
      <c r="BA49" s="88"/>
      <c r="BB49" s="88"/>
      <c r="BC49" s="88"/>
      <c r="BD49" s="88"/>
      <c r="BE49" s="88"/>
      <c r="BF49" s="82">
        <v>0.95</v>
      </c>
      <c r="BG49" s="83"/>
      <c r="BH49" s="83"/>
      <c r="BI49" s="83"/>
      <c r="BJ49" s="83"/>
      <c r="BK49" s="84"/>
      <c r="BL49" s="88">
        <f>BF49-AZ49</f>
        <v>-5.0000000000000044E-2</v>
      </c>
      <c r="BM49" s="88"/>
      <c r="BN49" s="88"/>
      <c r="BO49" s="88"/>
      <c r="BP49" s="88"/>
      <c r="BQ49" s="88"/>
      <c r="BR49" s="23"/>
      <c r="BS49" s="23"/>
      <c r="BT49" s="23"/>
      <c r="BU49" s="24"/>
      <c r="BV49" s="46"/>
      <c r="BW49" s="46"/>
      <c r="BX49" s="46"/>
      <c r="BY49" s="25"/>
      <c r="BZ49" s="7"/>
    </row>
    <row r="50" spans="3:78" ht="36.75" customHeight="1" x14ac:dyDescent="0.2">
      <c r="C50" s="43">
        <v>4</v>
      </c>
      <c r="D50" s="123" t="s">
        <v>84</v>
      </c>
      <c r="E50" s="123"/>
      <c r="F50" s="123"/>
      <c r="G50" s="123"/>
      <c r="H50" s="123"/>
      <c r="I50" s="123"/>
      <c r="J50" s="123"/>
      <c r="K50" s="123"/>
      <c r="L50" s="123"/>
      <c r="M50" s="123"/>
      <c r="N50" s="90">
        <v>43859</v>
      </c>
      <c r="O50" s="90"/>
      <c r="P50" s="90"/>
      <c r="Q50" s="90"/>
      <c r="R50" s="90"/>
      <c r="S50" s="90"/>
      <c r="T50" s="86">
        <v>43866</v>
      </c>
      <c r="U50" s="86"/>
      <c r="V50" s="86"/>
      <c r="W50" s="86"/>
      <c r="X50" s="85">
        <v>1</v>
      </c>
      <c r="Y50" s="85"/>
      <c r="Z50" s="85"/>
      <c r="AA50" s="85"/>
      <c r="AB50" s="85"/>
      <c r="AC50" s="85"/>
      <c r="AD50" s="85"/>
      <c r="AE50" s="85"/>
      <c r="AF50" s="85">
        <v>0.95</v>
      </c>
      <c r="AG50" s="85"/>
      <c r="AH50" s="85"/>
      <c r="AI50" s="85"/>
      <c r="AJ50" s="85"/>
      <c r="AK50" s="142">
        <f t="shared" ref="AK50:AK57" si="1">AF50-X50</f>
        <v>-5.0000000000000044E-2</v>
      </c>
      <c r="AL50" s="143"/>
      <c r="AM50" s="143"/>
      <c r="AN50" s="143"/>
      <c r="AO50" s="143"/>
      <c r="AP50" s="143"/>
      <c r="AQ50" s="143"/>
      <c r="AR50" s="20"/>
      <c r="AS50" s="87">
        <v>43864</v>
      </c>
      <c r="AT50" s="128"/>
      <c r="AU50" s="128"/>
      <c r="AV50" s="128"/>
      <c r="AW50" s="128"/>
      <c r="AX50" s="128"/>
      <c r="AY50" s="128"/>
      <c r="AZ50" s="88">
        <v>1</v>
      </c>
      <c r="BA50" s="88"/>
      <c r="BB50" s="88"/>
      <c r="BC50" s="88"/>
      <c r="BD50" s="88"/>
      <c r="BE50" s="88"/>
      <c r="BF50" s="82">
        <v>0.95</v>
      </c>
      <c r="BG50" s="83"/>
      <c r="BH50" s="83"/>
      <c r="BI50" s="83"/>
      <c r="BJ50" s="83"/>
      <c r="BK50" s="84"/>
      <c r="BL50" s="88">
        <f t="shared" ref="BL50:BL62" si="2">BF50-AZ50</f>
        <v>-5.0000000000000044E-2</v>
      </c>
      <c r="BM50" s="88"/>
      <c r="BN50" s="88"/>
      <c r="BO50" s="88"/>
      <c r="BP50" s="88"/>
      <c r="BQ50" s="88"/>
      <c r="BR50" s="23"/>
      <c r="BS50" s="23"/>
      <c r="BT50" s="23"/>
      <c r="BU50" s="153" t="s">
        <v>55</v>
      </c>
      <c r="BV50" s="193"/>
      <c r="BW50" s="193"/>
      <c r="BX50" s="193"/>
      <c r="BY50" s="155"/>
      <c r="BZ50" s="7"/>
    </row>
    <row r="51" spans="3:78" ht="22.5" customHeight="1" x14ac:dyDescent="0.2">
      <c r="C51" s="43">
        <v>5</v>
      </c>
      <c r="D51" s="123" t="s">
        <v>85</v>
      </c>
      <c r="E51" s="123"/>
      <c r="F51" s="123"/>
      <c r="G51" s="123"/>
      <c r="H51" s="123"/>
      <c r="I51" s="123"/>
      <c r="J51" s="123"/>
      <c r="K51" s="123"/>
      <c r="L51" s="123"/>
      <c r="M51" s="123"/>
      <c r="N51" s="90">
        <v>43859</v>
      </c>
      <c r="O51" s="90"/>
      <c r="P51" s="90"/>
      <c r="Q51" s="90"/>
      <c r="R51" s="90"/>
      <c r="S51" s="90"/>
      <c r="T51" s="86">
        <v>43866</v>
      </c>
      <c r="U51" s="86"/>
      <c r="V51" s="86"/>
      <c r="W51" s="86"/>
      <c r="X51" s="85">
        <v>1</v>
      </c>
      <c r="Y51" s="85"/>
      <c r="Z51" s="85"/>
      <c r="AA51" s="85"/>
      <c r="AB51" s="85"/>
      <c r="AC51" s="85"/>
      <c r="AD51" s="85"/>
      <c r="AE51" s="85"/>
      <c r="AF51" s="85">
        <v>0.95</v>
      </c>
      <c r="AG51" s="85"/>
      <c r="AH51" s="85"/>
      <c r="AI51" s="85"/>
      <c r="AJ51" s="85"/>
      <c r="AK51" s="142">
        <f t="shared" si="1"/>
        <v>-5.0000000000000044E-2</v>
      </c>
      <c r="AL51" s="143"/>
      <c r="AM51" s="143"/>
      <c r="AN51" s="143"/>
      <c r="AO51" s="143"/>
      <c r="AP51" s="143"/>
      <c r="AQ51" s="143"/>
      <c r="AR51" s="20"/>
      <c r="AS51" s="87">
        <v>43864</v>
      </c>
      <c r="AT51" s="128"/>
      <c r="AU51" s="128"/>
      <c r="AV51" s="128"/>
      <c r="AW51" s="128"/>
      <c r="AX51" s="128"/>
      <c r="AY51" s="128"/>
      <c r="AZ51" s="88">
        <v>1</v>
      </c>
      <c r="BA51" s="88"/>
      <c r="BB51" s="88"/>
      <c r="BC51" s="88"/>
      <c r="BD51" s="88"/>
      <c r="BE51" s="88"/>
      <c r="BF51" s="82">
        <v>0.95</v>
      </c>
      <c r="BG51" s="83"/>
      <c r="BH51" s="83"/>
      <c r="BI51" s="83"/>
      <c r="BJ51" s="83"/>
      <c r="BK51" s="84"/>
      <c r="BL51" s="88">
        <f t="shared" si="2"/>
        <v>-5.0000000000000044E-2</v>
      </c>
      <c r="BM51" s="88"/>
      <c r="BN51" s="88"/>
      <c r="BO51" s="88"/>
      <c r="BP51" s="88"/>
      <c r="BQ51" s="88"/>
      <c r="BR51" s="23"/>
      <c r="BS51" s="23"/>
      <c r="BT51" s="23"/>
      <c r="BU51" s="150">
        <f>BF47</f>
        <v>0.7</v>
      </c>
      <c r="BV51" s="151"/>
      <c r="BW51" s="151"/>
      <c r="BX51" s="151"/>
      <c r="BY51" s="152"/>
      <c r="BZ51" s="7"/>
    </row>
    <row r="52" spans="3:78" ht="22.5" customHeight="1" x14ac:dyDescent="0.2">
      <c r="C52" s="43">
        <v>6</v>
      </c>
      <c r="D52" s="123" t="s">
        <v>86</v>
      </c>
      <c r="E52" s="123"/>
      <c r="F52" s="123"/>
      <c r="G52" s="123"/>
      <c r="H52" s="123"/>
      <c r="I52" s="123"/>
      <c r="J52" s="123"/>
      <c r="K52" s="123"/>
      <c r="L52" s="123"/>
      <c r="M52" s="123"/>
      <c r="N52" s="90">
        <v>43859</v>
      </c>
      <c r="O52" s="90"/>
      <c r="P52" s="90"/>
      <c r="Q52" s="90"/>
      <c r="R52" s="90"/>
      <c r="S52" s="90"/>
      <c r="T52" s="86">
        <v>43866</v>
      </c>
      <c r="U52" s="86"/>
      <c r="V52" s="86"/>
      <c r="W52" s="86"/>
      <c r="X52" s="85">
        <v>1</v>
      </c>
      <c r="Y52" s="85"/>
      <c r="Z52" s="85"/>
      <c r="AA52" s="85"/>
      <c r="AB52" s="85"/>
      <c r="AC52" s="85"/>
      <c r="AD52" s="85"/>
      <c r="AE52" s="85"/>
      <c r="AF52" s="85">
        <v>0.95</v>
      </c>
      <c r="AG52" s="85"/>
      <c r="AH52" s="85"/>
      <c r="AI52" s="85"/>
      <c r="AJ52" s="85"/>
      <c r="AK52" s="142">
        <f t="shared" si="1"/>
        <v>-5.0000000000000044E-2</v>
      </c>
      <c r="AL52" s="143"/>
      <c r="AM52" s="143"/>
      <c r="AN52" s="143"/>
      <c r="AO52" s="143"/>
      <c r="AP52" s="143"/>
      <c r="AQ52" s="143"/>
      <c r="AR52" s="20"/>
      <c r="AS52" s="87">
        <v>43864</v>
      </c>
      <c r="AT52" s="128"/>
      <c r="AU52" s="128"/>
      <c r="AV52" s="128"/>
      <c r="AW52" s="128"/>
      <c r="AX52" s="128"/>
      <c r="AY52" s="128"/>
      <c r="AZ52" s="88">
        <v>1</v>
      </c>
      <c r="BA52" s="88"/>
      <c r="BB52" s="88"/>
      <c r="BC52" s="88"/>
      <c r="BD52" s="88"/>
      <c r="BE52" s="88"/>
      <c r="BF52" s="82">
        <v>0.95</v>
      </c>
      <c r="BG52" s="83"/>
      <c r="BH52" s="83"/>
      <c r="BI52" s="83"/>
      <c r="BJ52" s="83"/>
      <c r="BK52" s="84"/>
      <c r="BL52" s="88">
        <f t="shared" si="2"/>
        <v>-5.0000000000000044E-2</v>
      </c>
      <c r="BM52" s="88"/>
      <c r="BN52" s="88"/>
      <c r="BO52" s="88"/>
      <c r="BP52" s="88"/>
      <c r="BQ52" s="88"/>
      <c r="BR52" s="23"/>
      <c r="BS52" s="23"/>
      <c r="BT52" s="23"/>
      <c r="BU52" s="24"/>
      <c r="BV52" s="46"/>
      <c r="BW52" s="46"/>
      <c r="BX52" s="46"/>
      <c r="BY52" s="25"/>
      <c r="BZ52" s="7"/>
    </row>
    <row r="53" spans="3:78" ht="22.5" customHeight="1" x14ac:dyDescent="0.2">
      <c r="C53" s="43">
        <v>7</v>
      </c>
      <c r="D53" s="123" t="s">
        <v>87</v>
      </c>
      <c r="E53" s="123"/>
      <c r="F53" s="123"/>
      <c r="G53" s="123"/>
      <c r="H53" s="123"/>
      <c r="I53" s="123"/>
      <c r="J53" s="123"/>
      <c r="K53" s="123"/>
      <c r="L53" s="123"/>
      <c r="M53" s="123"/>
      <c r="N53" s="90">
        <v>43859</v>
      </c>
      <c r="O53" s="90"/>
      <c r="P53" s="90"/>
      <c r="Q53" s="90"/>
      <c r="R53" s="90"/>
      <c r="S53" s="90"/>
      <c r="T53" s="86">
        <v>43866</v>
      </c>
      <c r="U53" s="86"/>
      <c r="V53" s="86"/>
      <c r="W53" s="86"/>
      <c r="X53" s="85">
        <v>1</v>
      </c>
      <c r="Y53" s="85"/>
      <c r="Z53" s="85"/>
      <c r="AA53" s="85"/>
      <c r="AB53" s="85"/>
      <c r="AC53" s="85"/>
      <c r="AD53" s="85"/>
      <c r="AE53" s="85"/>
      <c r="AF53" s="85">
        <v>0.95</v>
      </c>
      <c r="AG53" s="85"/>
      <c r="AH53" s="85"/>
      <c r="AI53" s="85"/>
      <c r="AJ53" s="85"/>
      <c r="AK53" s="142">
        <f t="shared" si="1"/>
        <v>-5.0000000000000044E-2</v>
      </c>
      <c r="AL53" s="143"/>
      <c r="AM53" s="143"/>
      <c r="AN53" s="143"/>
      <c r="AO53" s="143"/>
      <c r="AP53" s="143"/>
      <c r="AQ53" s="143"/>
      <c r="AR53" s="20"/>
      <c r="AS53" s="87">
        <v>43864</v>
      </c>
      <c r="AT53" s="128"/>
      <c r="AU53" s="128"/>
      <c r="AV53" s="128"/>
      <c r="AW53" s="128"/>
      <c r="AX53" s="128"/>
      <c r="AY53" s="128"/>
      <c r="AZ53" s="88">
        <v>1</v>
      </c>
      <c r="BA53" s="88"/>
      <c r="BB53" s="88"/>
      <c r="BC53" s="88"/>
      <c r="BD53" s="88"/>
      <c r="BE53" s="88"/>
      <c r="BF53" s="82">
        <v>0.95</v>
      </c>
      <c r="BG53" s="83"/>
      <c r="BH53" s="83"/>
      <c r="BI53" s="83"/>
      <c r="BJ53" s="83"/>
      <c r="BK53" s="84"/>
      <c r="BL53" s="88">
        <f t="shared" si="2"/>
        <v>-5.0000000000000044E-2</v>
      </c>
      <c r="BM53" s="88"/>
      <c r="BN53" s="88"/>
      <c r="BO53" s="88"/>
      <c r="BP53" s="88"/>
      <c r="BQ53" s="88"/>
      <c r="BR53" s="23"/>
      <c r="BS53" s="23"/>
      <c r="BT53" s="23"/>
      <c r="BU53" s="153" t="s">
        <v>57</v>
      </c>
      <c r="BV53" s="154"/>
      <c r="BW53" s="154"/>
      <c r="BX53" s="154"/>
      <c r="BY53" s="155"/>
      <c r="BZ53" s="7"/>
    </row>
    <row r="54" spans="3:78" ht="22.5" customHeight="1" x14ac:dyDescent="0.2">
      <c r="C54" s="43">
        <v>8</v>
      </c>
      <c r="D54" s="123" t="s">
        <v>88</v>
      </c>
      <c r="E54" s="123"/>
      <c r="F54" s="123"/>
      <c r="G54" s="123"/>
      <c r="H54" s="123"/>
      <c r="I54" s="123"/>
      <c r="J54" s="123"/>
      <c r="K54" s="123"/>
      <c r="L54" s="123"/>
      <c r="M54" s="123"/>
      <c r="N54" s="90">
        <v>43859</v>
      </c>
      <c r="O54" s="90"/>
      <c r="P54" s="90"/>
      <c r="Q54" s="90"/>
      <c r="R54" s="90"/>
      <c r="S54" s="90"/>
      <c r="T54" s="86">
        <v>43866</v>
      </c>
      <c r="U54" s="86"/>
      <c r="V54" s="86"/>
      <c r="W54" s="86"/>
      <c r="X54" s="85">
        <v>1</v>
      </c>
      <c r="Y54" s="85"/>
      <c r="Z54" s="85"/>
      <c r="AA54" s="85"/>
      <c r="AB54" s="85"/>
      <c r="AC54" s="85"/>
      <c r="AD54" s="85"/>
      <c r="AE54" s="85"/>
      <c r="AF54" s="85">
        <v>0.95</v>
      </c>
      <c r="AG54" s="85"/>
      <c r="AH54" s="85"/>
      <c r="AI54" s="85"/>
      <c r="AJ54" s="85"/>
      <c r="AK54" s="142">
        <f t="shared" si="1"/>
        <v>-5.0000000000000044E-2</v>
      </c>
      <c r="AL54" s="143"/>
      <c r="AM54" s="143"/>
      <c r="AN54" s="143"/>
      <c r="AO54" s="143"/>
      <c r="AP54" s="143"/>
      <c r="AQ54" s="143"/>
      <c r="AR54" s="20"/>
      <c r="AS54" s="87">
        <v>43864</v>
      </c>
      <c r="AT54" s="128"/>
      <c r="AU54" s="128"/>
      <c r="AV54" s="128"/>
      <c r="AW54" s="128"/>
      <c r="AX54" s="128"/>
      <c r="AY54" s="128"/>
      <c r="AZ54" s="88">
        <v>1</v>
      </c>
      <c r="BA54" s="88"/>
      <c r="BB54" s="88"/>
      <c r="BC54" s="88"/>
      <c r="BD54" s="88"/>
      <c r="BE54" s="88"/>
      <c r="BF54" s="82">
        <v>0.95</v>
      </c>
      <c r="BG54" s="83"/>
      <c r="BH54" s="83"/>
      <c r="BI54" s="83"/>
      <c r="BJ54" s="83"/>
      <c r="BK54" s="84"/>
      <c r="BL54" s="88">
        <f t="shared" si="2"/>
        <v>-5.0000000000000044E-2</v>
      </c>
      <c r="BM54" s="88"/>
      <c r="BN54" s="88"/>
      <c r="BO54" s="88"/>
      <c r="BP54" s="88"/>
      <c r="BQ54" s="88"/>
      <c r="BR54" s="23"/>
      <c r="BS54" s="23"/>
      <c r="BT54" s="23"/>
      <c r="BU54" s="150">
        <f>AZ47</f>
        <v>0.8</v>
      </c>
      <c r="BV54" s="151"/>
      <c r="BW54" s="151"/>
      <c r="BX54" s="151"/>
      <c r="BY54" s="152"/>
      <c r="BZ54" s="7"/>
    </row>
    <row r="55" spans="3:78" ht="22.5" customHeight="1" x14ac:dyDescent="0.2">
      <c r="C55" s="43">
        <v>9</v>
      </c>
      <c r="D55" s="123" t="s">
        <v>89</v>
      </c>
      <c r="E55" s="123"/>
      <c r="F55" s="123"/>
      <c r="G55" s="123"/>
      <c r="H55" s="123"/>
      <c r="I55" s="123"/>
      <c r="J55" s="123"/>
      <c r="K55" s="123"/>
      <c r="L55" s="123"/>
      <c r="M55" s="123"/>
      <c r="N55" s="90">
        <v>43859</v>
      </c>
      <c r="O55" s="90"/>
      <c r="P55" s="90"/>
      <c r="Q55" s="90"/>
      <c r="R55" s="90"/>
      <c r="S55" s="90"/>
      <c r="T55" s="86">
        <v>43866</v>
      </c>
      <c r="U55" s="86"/>
      <c r="V55" s="86"/>
      <c r="W55" s="86"/>
      <c r="X55" s="85">
        <v>1</v>
      </c>
      <c r="Y55" s="85"/>
      <c r="Z55" s="85"/>
      <c r="AA55" s="85"/>
      <c r="AB55" s="85"/>
      <c r="AC55" s="85"/>
      <c r="AD55" s="85"/>
      <c r="AE55" s="85"/>
      <c r="AF55" s="85">
        <v>0.95</v>
      </c>
      <c r="AG55" s="85"/>
      <c r="AH55" s="85"/>
      <c r="AI55" s="85"/>
      <c r="AJ55" s="85"/>
      <c r="AK55" s="85">
        <f t="shared" si="1"/>
        <v>-5.0000000000000044E-2</v>
      </c>
      <c r="AL55" s="85"/>
      <c r="AM55" s="85"/>
      <c r="AN55" s="85"/>
      <c r="AO55" s="85"/>
      <c r="AP55" s="85"/>
      <c r="AQ55" s="85"/>
      <c r="AR55" s="20"/>
      <c r="AS55" s="87">
        <v>43864</v>
      </c>
      <c r="AT55" s="128"/>
      <c r="AU55" s="128"/>
      <c r="AV55" s="128"/>
      <c r="AW55" s="128"/>
      <c r="AX55" s="128"/>
      <c r="AY55" s="128"/>
      <c r="AZ55" s="88">
        <v>1</v>
      </c>
      <c r="BA55" s="88"/>
      <c r="BB55" s="88"/>
      <c r="BC55" s="88"/>
      <c r="BD55" s="88"/>
      <c r="BE55" s="88"/>
      <c r="BF55" s="82">
        <v>0.95</v>
      </c>
      <c r="BG55" s="83"/>
      <c r="BH55" s="83"/>
      <c r="BI55" s="83"/>
      <c r="BJ55" s="83"/>
      <c r="BK55" s="84"/>
      <c r="BL55" s="88">
        <f t="shared" si="2"/>
        <v>-5.0000000000000044E-2</v>
      </c>
      <c r="BM55" s="88"/>
      <c r="BN55" s="88"/>
      <c r="BO55" s="88"/>
      <c r="BP55" s="88"/>
      <c r="BQ55" s="88"/>
      <c r="BR55" s="23"/>
      <c r="BS55" s="23"/>
      <c r="BT55" s="23"/>
      <c r="BU55" s="24"/>
      <c r="BV55" s="46"/>
      <c r="BW55" s="46"/>
      <c r="BX55" s="46"/>
      <c r="BY55" s="25"/>
      <c r="BZ55" s="7"/>
    </row>
    <row r="56" spans="3:78" ht="22.5" customHeight="1" x14ac:dyDescent="0.2">
      <c r="C56" s="44">
        <v>10</v>
      </c>
      <c r="D56" s="123" t="s">
        <v>90</v>
      </c>
      <c r="E56" s="123"/>
      <c r="F56" s="123"/>
      <c r="G56" s="123"/>
      <c r="H56" s="123"/>
      <c r="I56" s="123"/>
      <c r="J56" s="123"/>
      <c r="K56" s="123"/>
      <c r="L56" s="123"/>
      <c r="M56" s="123"/>
      <c r="N56" s="90">
        <v>43859</v>
      </c>
      <c r="O56" s="90"/>
      <c r="P56" s="90"/>
      <c r="Q56" s="90"/>
      <c r="R56" s="90"/>
      <c r="S56" s="90"/>
      <c r="T56" s="86">
        <v>43866</v>
      </c>
      <c r="U56" s="86"/>
      <c r="V56" s="86"/>
      <c r="W56" s="86"/>
      <c r="X56" s="85">
        <v>1</v>
      </c>
      <c r="Y56" s="85"/>
      <c r="Z56" s="85"/>
      <c r="AA56" s="85"/>
      <c r="AB56" s="85"/>
      <c r="AC56" s="85"/>
      <c r="AD56" s="85"/>
      <c r="AE56" s="85"/>
      <c r="AF56" s="85">
        <v>0.95</v>
      </c>
      <c r="AG56" s="85"/>
      <c r="AH56" s="85"/>
      <c r="AI56" s="85"/>
      <c r="AJ56" s="85"/>
      <c r="AK56" s="85">
        <f t="shared" si="1"/>
        <v>-5.0000000000000044E-2</v>
      </c>
      <c r="AL56" s="85"/>
      <c r="AM56" s="85"/>
      <c r="AN56" s="85"/>
      <c r="AO56" s="85"/>
      <c r="AP56" s="85"/>
      <c r="AQ56" s="85"/>
      <c r="AR56" s="20"/>
      <c r="AS56" s="87">
        <v>43864</v>
      </c>
      <c r="AT56" s="128"/>
      <c r="AU56" s="128"/>
      <c r="AV56" s="128"/>
      <c r="AW56" s="128"/>
      <c r="AX56" s="128"/>
      <c r="AY56" s="128"/>
      <c r="AZ56" s="88">
        <v>1</v>
      </c>
      <c r="BA56" s="88"/>
      <c r="BB56" s="88"/>
      <c r="BC56" s="88"/>
      <c r="BD56" s="88"/>
      <c r="BE56" s="88"/>
      <c r="BF56" s="82">
        <v>0.95</v>
      </c>
      <c r="BG56" s="83"/>
      <c r="BH56" s="83"/>
      <c r="BI56" s="83"/>
      <c r="BJ56" s="83"/>
      <c r="BK56" s="84"/>
      <c r="BL56" s="88">
        <f t="shared" si="2"/>
        <v>-5.0000000000000044E-2</v>
      </c>
      <c r="BM56" s="88"/>
      <c r="BN56" s="88"/>
      <c r="BO56" s="88"/>
      <c r="BP56" s="88"/>
      <c r="BQ56" s="88"/>
      <c r="BR56" s="23"/>
      <c r="BS56" s="23"/>
      <c r="BT56" s="23"/>
      <c r="BU56" s="153" t="s">
        <v>59</v>
      </c>
      <c r="BV56" s="154"/>
      <c r="BW56" s="154"/>
      <c r="BX56" s="154"/>
      <c r="BY56" s="155"/>
      <c r="BZ56" s="7"/>
    </row>
    <row r="57" spans="3:78" ht="22.5" customHeight="1" x14ac:dyDescent="0.2">
      <c r="C57" s="44">
        <v>11</v>
      </c>
      <c r="D57" s="123" t="s">
        <v>91</v>
      </c>
      <c r="E57" s="123"/>
      <c r="F57" s="123"/>
      <c r="G57" s="123"/>
      <c r="H57" s="123"/>
      <c r="I57" s="123"/>
      <c r="J57" s="123"/>
      <c r="K57" s="123"/>
      <c r="L57" s="123"/>
      <c r="M57" s="123"/>
      <c r="N57" s="90">
        <v>43859</v>
      </c>
      <c r="O57" s="90"/>
      <c r="P57" s="90"/>
      <c r="Q57" s="90"/>
      <c r="R57" s="90"/>
      <c r="S57" s="90"/>
      <c r="T57" s="86">
        <v>43866</v>
      </c>
      <c r="U57" s="86"/>
      <c r="V57" s="86"/>
      <c r="W57" s="86"/>
      <c r="X57" s="85">
        <v>1</v>
      </c>
      <c r="Y57" s="85"/>
      <c r="Z57" s="85"/>
      <c r="AA57" s="85"/>
      <c r="AB57" s="85"/>
      <c r="AC57" s="85"/>
      <c r="AD57" s="85"/>
      <c r="AE57" s="85"/>
      <c r="AF57" s="85">
        <v>0.95</v>
      </c>
      <c r="AG57" s="85"/>
      <c r="AH57" s="85"/>
      <c r="AI57" s="85"/>
      <c r="AJ57" s="85"/>
      <c r="AK57" s="85">
        <f t="shared" si="1"/>
        <v>-5.0000000000000044E-2</v>
      </c>
      <c r="AL57" s="85"/>
      <c r="AM57" s="85"/>
      <c r="AN57" s="85"/>
      <c r="AO57" s="85"/>
      <c r="AP57" s="85"/>
      <c r="AQ57" s="85"/>
      <c r="AR57" s="20"/>
      <c r="AS57" s="87">
        <v>43864</v>
      </c>
      <c r="AT57" s="128"/>
      <c r="AU57" s="128"/>
      <c r="AV57" s="128"/>
      <c r="AW57" s="128"/>
      <c r="AX57" s="128"/>
      <c r="AY57" s="128"/>
      <c r="AZ57" s="88">
        <v>1</v>
      </c>
      <c r="BA57" s="88"/>
      <c r="BB57" s="88"/>
      <c r="BC57" s="88"/>
      <c r="BD57" s="88"/>
      <c r="BE57" s="88"/>
      <c r="BF57" s="82">
        <v>0.95</v>
      </c>
      <c r="BG57" s="83"/>
      <c r="BH57" s="83"/>
      <c r="BI57" s="83"/>
      <c r="BJ57" s="83"/>
      <c r="BK57" s="84"/>
      <c r="BL57" s="88">
        <f t="shared" si="2"/>
        <v>-5.0000000000000044E-2</v>
      </c>
      <c r="BM57" s="88"/>
      <c r="BN57" s="88"/>
      <c r="BO57" s="88"/>
      <c r="BP57" s="88"/>
      <c r="BQ57" s="88"/>
      <c r="BR57" s="23"/>
      <c r="BS57" s="23"/>
      <c r="BT57" s="23"/>
      <c r="BU57" s="160">
        <f>BU51-BU54</f>
        <v>-0.10000000000000009</v>
      </c>
      <c r="BV57" s="161"/>
      <c r="BW57" s="161"/>
      <c r="BX57" s="161"/>
      <c r="BY57" s="162"/>
      <c r="BZ57" s="7"/>
    </row>
    <row r="58" spans="3:78" ht="22.5" customHeight="1" x14ac:dyDescent="0.2">
      <c r="C58" s="44">
        <v>12</v>
      </c>
      <c r="D58" s="189" t="s">
        <v>92</v>
      </c>
      <c r="E58" s="190"/>
      <c r="F58" s="190"/>
      <c r="G58" s="190"/>
      <c r="H58" s="190"/>
      <c r="I58" s="190"/>
      <c r="J58" s="190"/>
      <c r="K58" s="190"/>
      <c r="L58" s="190"/>
      <c r="M58" s="191"/>
      <c r="N58" s="90">
        <v>43859</v>
      </c>
      <c r="O58" s="90"/>
      <c r="P58" s="90"/>
      <c r="Q58" s="90"/>
      <c r="R58" s="90"/>
      <c r="S58" s="90"/>
      <c r="T58" s="86">
        <v>43866</v>
      </c>
      <c r="U58" s="86"/>
      <c r="V58" s="86"/>
      <c r="W58" s="86"/>
      <c r="X58" s="85">
        <v>1</v>
      </c>
      <c r="Y58" s="85"/>
      <c r="Z58" s="85"/>
      <c r="AA58" s="85"/>
      <c r="AB58" s="85"/>
      <c r="AC58" s="85"/>
      <c r="AD58" s="85"/>
      <c r="AE58" s="85"/>
      <c r="AF58" s="85">
        <v>0.95</v>
      </c>
      <c r="AG58" s="85"/>
      <c r="AH58" s="85"/>
      <c r="AI58" s="85"/>
      <c r="AJ58" s="85"/>
      <c r="AK58" s="85">
        <f t="shared" ref="AK58:AK62" si="3">AF58-X58</f>
        <v>-5.0000000000000044E-2</v>
      </c>
      <c r="AL58" s="85"/>
      <c r="AM58" s="85"/>
      <c r="AN58" s="85"/>
      <c r="AO58" s="85"/>
      <c r="AP58" s="85"/>
      <c r="AQ58" s="85"/>
      <c r="AR58" s="20"/>
      <c r="AS58" s="87">
        <v>43864</v>
      </c>
      <c r="AT58" s="128"/>
      <c r="AU58" s="128"/>
      <c r="AV58" s="128"/>
      <c r="AW58" s="128"/>
      <c r="AX58" s="128"/>
      <c r="AY58" s="128"/>
      <c r="AZ58" s="88">
        <v>1</v>
      </c>
      <c r="BA58" s="88"/>
      <c r="BB58" s="88"/>
      <c r="BC58" s="88"/>
      <c r="BD58" s="88"/>
      <c r="BE58" s="88"/>
      <c r="BF58" s="82">
        <v>0.95</v>
      </c>
      <c r="BG58" s="83"/>
      <c r="BH58" s="83"/>
      <c r="BI58" s="83"/>
      <c r="BJ58" s="83"/>
      <c r="BK58" s="84"/>
      <c r="BL58" s="88">
        <f t="shared" ref="BL58:BL62" si="4">BF58-AZ58</f>
        <v>-5.0000000000000044E-2</v>
      </c>
      <c r="BM58" s="88"/>
      <c r="BN58" s="88"/>
      <c r="BO58" s="88"/>
      <c r="BP58" s="88"/>
      <c r="BQ58" s="88"/>
      <c r="BR58" s="23"/>
      <c r="BS58" s="23"/>
      <c r="BT58" s="23"/>
      <c r="BU58" s="23"/>
      <c r="BV58" s="23"/>
      <c r="BW58" s="23"/>
      <c r="BX58" s="23"/>
      <c r="BY58" s="23"/>
      <c r="BZ58" s="7"/>
    </row>
    <row r="59" spans="3:78" ht="22.5" customHeight="1" x14ac:dyDescent="0.2">
      <c r="C59" s="44">
        <v>13</v>
      </c>
      <c r="D59" s="189" t="s">
        <v>93</v>
      </c>
      <c r="E59" s="190"/>
      <c r="F59" s="190"/>
      <c r="G59" s="190"/>
      <c r="H59" s="190"/>
      <c r="I59" s="190"/>
      <c r="J59" s="190"/>
      <c r="K59" s="190"/>
      <c r="L59" s="190"/>
      <c r="M59" s="191"/>
      <c r="N59" s="90">
        <v>43859</v>
      </c>
      <c r="O59" s="90"/>
      <c r="P59" s="90"/>
      <c r="Q59" s="90"/>
      <c r="R59" s="90"/>
      <c r="S59" s="90"/>
      <c r="T59" s="86">
        <v>43866</v>
      </c>
      <c r="U59" s="86"/>
      <c r="V59" s="86"/>
      <c r="W59" s="86"/>
      <c r="X59" s="85">
        <v>1</v>
      </c>
      <c r="Y59" s="85"/>
      <c r="Z59" s="85"/>
      <c r="AA59" s="85"/>
      <c r="AB59" s="85"/>
      <c r="AC59" s="85"/>
      <c r="AD59" s="85"/>
      <c r="AE59" s="85"/>
      <c r="AF59" s="85">
        <v>0.95</v>
      </c>
      <c r="AG59" s="85"/>
      <c r="AH59" s="85"/>
      <c r="AI59" s="85"/>
      <c r="AJ59" s="85"/>
      <c r="AK59" s="85">
        <f t="shared" si="3"/>
        <v>-5.0000000000000044E-2</v>
      </c>
      <c r="AL59" s="85"/>
      <c r="AM59" s="85"/>
      <c r="AN59" s="85"/>
      <c r="AO59" s="85"/>
      <c r="AP59" s="85"/>
      <c r="AQ59" s="85"/>
      <c r="AR59" s="20"/>
      <c r="AS59" s="87">
        <v>43864</v>
      </c>
      <c r="AT59" s="128"/>
      <c r="AU59" s="128"/>
      <c r="AV59" s="128"/>
      <c r="AW59" s="128"/>
      <c r="AX59" s="128"/>
      <c r="AY59" s="128"/>
      <c r="AZ59" s="88">
        <v>1</v>
      </c>
      <c r="BA59" s="88"/>
      <c r="BB59" s="88"/>
      <c r="BC59" s="88"/>
      <c r="BD59" s="88"/>
      <c r="BE59" s="88"/>
      <c r="BF59" s="82">
        <v>0.95</v>
      </c>
      <c r="BG59" s="83"/>
      <c r="BH59" s="83"/>
      <c r="BI59" s="83"/>
      <c r="BJ59" s="83"/>
      <c r="BK59" s="84"/>
      <c r="BL59" s="88">
        <f t="shared" si="4"/>
        <v>-5.0000000000000044E-2</v>
      </c>
      <c r="BM59" s="88"/>
      <c r="BN59" s="88"/>
      <c r="BO59" s="88"/>
      <c r="BP59" s="88"/>
      <c r="BQ59" s="88"/>
      <c r="BR59" s="23"/>
      <c r="BS59" s="23"/>
      <c r="BT59" s="23"/>
      <c r="BU59" s="23"/>
      <c r="BV59" s="23"/>
      <c r="BW59" s="23"/>
      <c r="BX59" s="23"/>
      <c r="BY59" s="23"/>
      <c r="BZ59" s="7"/>
    </row>
    <row r="60" spans="3:78" ht="22.5" customHeight="1" x14ac:dyDescent="0.2">
      <c r="C60" s="44">
        <v>14</v>
      </c>
      <c r="D60" s="189" t="s">
        <v>56</v>
      </c>
      <c r="E60" s="190"/>
      <c r="F60" s="190"/>
      <c r="G60" s="190"/>
      <c r="H60" s="190"/>
      <c r="I60" s="190"/>
      <c r="J60" s="190"/>
      <c r="K60" s="190"/>
      <c r="L60" s="190"/>
      <c r="M60" s="191"/>
      <c r="N60" s="90">
        <v>43859</v>
      </c>
      <c r="O60" s="90"/>
      <c r="P60" s="90"/>
      <c r="Q60" s="90"/>
      <c r="R60" s="90"/>
      <c r="S60" s="90"/>
      <c r="T60" s="86">
        <v>43866</v>
      </c>
      <c r="U60" s="86"/>
      <c r="V60" s="86"/>
      <c r="W60" s="86"/>
      <c r="X60" s="85">
        <v>1</v>
      </c>
      <c r="Y60" s="85"/>
      <c r="Z60" s="85"/>
      <c r="AA60" s="85"/>
      <c r="AB60" s="85"/>
      <c r="AC60" s="85"/>
      <c r="AD60" s="85"/>
      <c r="AE60" s="85"/>
      <c r="AF60" s="85">
        <v>0.95</v>
      </c>
      <c r="AG60" s="85"/>
      <c r="AH60" s="85"/>
      <c r="AI60" s="85"/>
      <c r="AJ60" s="85"/>
      <c r="AK60" s="85">
        <f t="shared" si="3"/>
        <v>-5.0000000000000044E-2</v>
      </c>
      <c r="AL60" s="85"/>
      <c r="AM60" s="85"/>
      <c r="AN60" s="85"/>
      <c r="AO60" s="85"/>
      <c r="AP60" s="85"/>
      <c r="AQ60" s="85"/>
      <c r="AR60" s="20"/>
      <c r="AS60" s="87">
        <v>43864</v>
      </c>
      <c r="AT60" s="128"/>
      <c r="AU60" s="128"/>
      <c r="AV60" s="128"/>
      <c r="AW60" s="128"/>
      <c r="AX60" s="128"/>
      <c r="AY60" s="128"/>
      <c r="AZ60" s="88">
        <v>1</v>
      </c>
      <c r="BA60" s="88"/>
      <c r="BB60" s="88"/>
      <c r="BC60" s="88"/>
      <c r="BD60" s="88"/>
      <c r="BE60" s="88"/>
      <c r="BF60" s="82">
        <v>0.95</v>
      </c>
      <c r="BG60" s="83"/>
      <c r="BH60" s="83"/>
      <c r="BI60" s="83"/>
      <c r="BJ60" s="83"/>
      <c r="BK60" s="84"/>
      <c r="BL60" s="88">
        <f t="shared" si="4"/>
        <v>-5.0000000000000044E-2</v>
      </c>
      <c r="BM60" s="88"/>
      <c r="BN60" s="88"/>
      <c r="BO60" s="88"/>
      <c r="BP60" s="88"/>
      <c r="BQ60" s="88"/>
      <c r="BR60" s="23"/>
      <c r="BS60" s="23"/>
      <c r="BT60" s="23"/>
      <c r="BU60" s="23"/>
      <c r="BV60" s="23"/>
      <c r="BW60" s="23"/>
      <c r="BX60" s="23"/>
      <c r="BY60" s="23"/>
      <c r="BZ60" s="7"/>
    </row>
    <row r="61" spans="3:78" ht="22.5" customHeight="1" x14ac:dyDescent="0.2">
      <c r="C61" s="44">
        <v>15</v>
      </c>
      <c r="D61" s="189" t="s">
        <v>58</v>
      </c>
      <c r="E61" s="190"/>
      <c r="F61" s="190"/>
      <c r="G61" s="190"/>
      <c r="H61" s="190"/>
      <c r="I61" s="190"/>
      <c r="J61" s="190"/>
      <c r="K61" s="190"/>
      <c r="L61" s="190"/>
      <c r="M61" s="191"/>
      <c r="N61" s="90">
        <v>43859</v>
      </c>
      <c r="O61" s="90"/>
      <c r="P61" s="90"/>
      <c r="Q61" s="90"/>
      <c r="R61" s="90"/>
      <c r="S61" s="90"/>
      <c r="T61" s="86">
        <v>43866</v>
      </c>
      <c r="U61" s="86"/>
      <c r="V61" s="86"/>
      <c r="W61" s="86"/>
      <c r="X61" s="85">
        <v>1</v>
      </c>
      <c r="Y61" s="85"/>
      <c r="Z61" s="85"/>
      <c r="AA61" s="85"/>
      <c r="AB61" s="85"/>
      <c r="AC61" s="85"/>
      <c r="AD61" s="85"/>
      <c r="AE61" s="85"/>
      <c r="AF61" s="85">
        <v>0.95</v>
      </c>
      <c r="AG61" s="85"/>
      <c r="AH61" s="85"/>
      <c r="AI61" s="85"/>
      <c r="AJ61" s="85"/>
      <c r="AK61" s="85">
        <f t="shared" si="3"/>
        <v>-5.0000000000000044E-2</v>
      </c>
      <c r="AL61" s="85"/>
      <c r="AM61" s="85"/>
      <c r="AN61" s="85"/>
      <c r="AO61" s="85"/>
      <c r="AP61" s="85"/>
      <c r="AQ61" s="85"/>
      <c r="AR61" s="20"/>
      <c r="AS61" s="87">
        <v>43864</v>
      </c>
      <c r="AT61" s="128"/>
      <c r="AU61" s="128"/>
      <c r="AV61" s="128"/>
      <c r="AW61" s="128"/>
      <c r="AX61" s="128"/>
      <c r="AY61" s="128"/>
      <c r="AZ61" s="88">
        <v>1</v>
      </c>
      <c r="BA61" s="88"/>
      <c r="BB61" s="88"/>
      <c r="BC61" s="88"/>
      <c r="BD61" s="88"/>
      <c r="BE61" s="88"/>
      <c r="BF61" s="82">
        <v>0.95</v>
      </c>
      <c r="BG61" s="83"/>
      <c r="BH61" s="83"/>
      <c r="BI61" s="83"/>
      <c r="BJ61" s="83"/>
      <c r="BK61" s="84"/>
      <c r="BL61" s="88">
        <f t="shared" si="4"/>
        <v>-5.0000000000000044E-2</v>
      </c>
      <c r="BM61" s="88"/>
      <c r="BN61" s="88"/>
      <c r="BO61" s="88"/>
      <c r="BP61" s="88"/>
      <c r="BQ61" s="88"/>
      <c r="BR61" s="23"/>
      <c r="BS61" s="23"/>
      <c r="BT61" s="23"/>
      <c r="BU61" s="23"/>
      <c r="BV61" s="23"/>
      <c r="BW61" s="23"/>
      <c r="BX61" s="23"/>
      <c r="BY61" s="23"/>
      <c r="BZ61" s="7"/>
    </row>
    <row r="62" spans="3:78" ht="22.5" customHeight="1" x14ac:dyDescent="0.2">
      <c r="C62" s="44">
        <v>16</v>
      </c>
      <c r="D62" s="123" t="s">
        <v>60</v>
      </c>
      <c r="E62" s="123"/>
      <c r="F62" s="123"/>
      <c r="G62" s="123"/>
      <c r="H62" s="123"/>
      <c r="I62" s="123"/>
      <c r="J62" s="123"/>
      <c r="K62" s="123"/>
      <c r="L62" s="123"/>
      <c r="M62" s="123"/>
      <c r="N62" s="90">
        <v>43859</v>
      </c>
      <c r="O62" s="90"/>
      <c r="P62" s="90"/>
      <c r="Q62" s="90"/>
      <c r="R62" s="90"/>
      <c r="S62" s="90"/>
      <c r="T62" s="86">
        <v>43866</v>
      </c>
      <c r="U62" s="86"/>
      <c r="V62" s="86"/>
      <c r="W62" s="86"/>
      <c r="X62" s="85">
        <v>1</v>
      </c>
      <c r="Y62" s="85"/>
      <c r="Z62" s="85"/>
      <c r="AA62" s="85"/>
      <c r="AB62" s="85"/>
      <c r="AC62" s="85"/>
      <c r="AD62" s="85"/>
      <c r="AE62" s="85"/>
      <c r="AF62" s="85">
        <v>0.95</v>
      </c>
      <c r="AG62" s="85"/>
      <c r="AH62" s="85"/>
      <c r="AI62" s="85"/>
      <c r="AJ62" s="85"/>
      <c r="AK62" s="85">
        <f t="shared" si="3"/>
        <v>-5.0000000000000044E-2</v>
      </c>
      <c r="AL62" s="85"/>
      <c r="AM62" s="85"/>
      <c r="AN62" s="85"/>
      <c r="AO62" s="85"/>
      <c r="AP62" s="85"/>
      <c r="AQ62" s="85"/>
      <c r="AR62" s="20"/>
      <c r="AS62" s="87">
        <v>43864</v>
      </c>
      <c r="AT62" s="128"/>
      <c r="AU62" s="128"/>
      <c r="AV62" s="128"/>
      <c r="AW62" s="128"/>
      <c r="AX62" s="128"/>
      <c r="AY62" s="128"/>
      <c r="AZ62" s="88">
        <v>1</v>
      </c>
      <c r="BA62" s="88"/>
      <c r="BB62" s="88"/>
      <c r="BC62" s="88"/>
      <c r="BD62" s="88"/>
      <c r="BE62" s="88"/>
      <c r="BF62" s="82">
        <v>0.95</v>
      </c>
      <c r="BG62" s="83"/>
      <c r="BH62" s="83"/>
      <c r="BI62" s="83"/>
      <c r="BJ62" s="83"/>
      <c r="BK62" s="84"/>
      <c r="BL62" s="88">
        <f t="shared" si="4"/>
        <v>-5.0000000000000044E-2</v>
      </c>
      <c r="BM62" s="88"/>
      <c r="BN62" s="88"/>
      <c r="BO62" s="88"/>
      <c r="BP62" s="88"/>
      <c r="BQ62" s="88"/>
      <c r="BR62" s="23"/>
      <c r="BS62" s="23"/>
      <c r="BT62" s="23"/>
      <c r="BU62" s="23"/>
      <c r="BV62" s="23"/>
      <c r="BW62" s="23"/>
      <c r="BX62" s="23"/>
      <c r="BY62" s="23"/>
      <c r="BZ62" s="7"/>
    </row>
    <row r="63" spans="3:78" ht="22.5" customHeight="1" x14ac:dyDescent="0.2">
      <c r="C63" s="35"/>
      <c r="D63" s="36"/>
      <c r="E63" s="36"/>
      <c r="F63" s="36"/>
      <c r="G63" s="36"/>
      <c r="H63" s="36"/>
      <c r="I63" s="36"/>
      <c r="J63" s="36"/>
      <c r="K63" s="36"/>
      <c r="L63" s="36"/>
      <c r="M63" s="36"/>
      <c r="N63" s="40"/>
      <c r="O63" s="40"/>
      <c r="P63" s="40"/>
      <c r="Q63" s="40"/>
      <c r="R63" s="40"/>
      <c r="S63" s="40"/>
      <c r="T63" s="34"/>
      <c r="U63" s="34"/>
      <c r="V63" s="34"/>
      <c r="W63" s="34"/>
      <c r="X63" s="156"/>
      <c r="Y63" s="156"/>
      <c r="Z63" s="156"/>
      <c r="AA63" s="156"/>
      <c r="AB63" s="156"/>
      <c r="AC63" s="156"/>
      <c r="AD63" s="156"/>
      <c r="AE63" s="156"/>
      <c r="AF63" s="156"/>
      <c r="AG63" s="156"/>
      <c r="AH63" s="156"/>
      <c r="AI63" s="156"/>
      <c r="AJ63" s="156"/>
      <c r="AK63" s="156"/>
      <c r="AL63" s="156"/>
      <c r="AM63" s="156"/>
      <c r="AN63" s="156"/>
      <c r="AO63" s="156"/>
      <c r="AP63" s="156"/>
      <c r="AQ63" s="156"/>
      <c r="AR63" s="20"/>
      <c r="AS63" s="157"/>
      <c r="AT63" s="158"/>
      <c r="AU63" s="158"/>
      <c r="AV63" s="158"/>
      <c r="AW63" s="158"/>
      <c r="AX63" s="158"/>
      <c r="AY63" s="158"/>
      <c r="AZ63" s="159"/>
      <c r="BA63" s="159"/>
      <c r="BB63" s="159"/>
      <c r="BC63" s="159"/>
      <c r="BD63" s="159"/>
      <c r="BE63" s="159"/>
      <c r="BF63" s="62"/>
      <c r="BG63" s="62"/>
      <c r="BH63" s="62"/>
      <c r="BI63" s="62"/>
      <c r="BJ63" s="62"/>
      <c r="BK63" s="62"/>
      <c r="BL63" s="159"/>
      <c r="BM63" s="159"/>
      <c r="BN63" s="159"/>
      <c r="BO63" s="159"/>
      <c r="BP63" s="159"/>
      <c r="BQ63" s="159"/>
      <c r="BR63" s="23"/>
      <c r="BS63" s="23"/>
      <c r="BT63" s="23"/>
      <c r="BU63" s="23"/>
      <c r="BV63" s="23"/>
      <c r="BW63" s="23"/>
      <c r="BX63" s="23"/>
      <c r="BY63" s="23"/>
      <c r="BZ63" s="7"/>
    </row>
    <row r="64" spans="3:78" ht="22.5" customHeight="1" x14ac:dyDescent="0.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23"/>
      <c r="BS64" s="23"/>
      <c r="BT64" s="23"/>
      <c r="BU64" s="23"/>
      <c r="BV64" s="23"/>
      <c r="BW64" s="23"/>
      <c r="BX64" s="23"/>
      <c r="BY64" s="23"/>
      <c r="BZ64" s="7"/>
    </row>
    <row r="65" spans="3:80" ht="22.5" customHeight="1" x14ac:dyDescent="0.25">
      <c r="C65" s="173" t="s">
        <v>61</v>
      </c>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7"/>
      <c r="AL65" s="63"/>
      <c r="AM65" s="64"/>
      <c r="AN65" s="64"/>
      <c r="AO65" s="64"/>
      <c r="AP65" s="64"/>
      <c r="AQ65" s="64"/>
      <c r="AR65" s="64"/>
      <c r="AS65" s="64"/>
      <c r="AT65" s="64"/>
      <c r="AU65" s="64"/>
      <c r="AV65" s="64"/>
      <c r="AW65" s="64"/>
      <c r="AX65" s="64"/>
      <c r="AY65" s="64"/>
      <c r="AZ65" s="64"/>
      <c r="BA65" s="64"/>
      <c r="BB65" s="64"/>
      <c r="BC65" s="64"/>
      <c r="BD65" s="64"/>
      <c r="BE65" s="64"/>
      <c r="BF65" s="64"/>
      <c r="BG65" s="64"/>
      <c r="BH65" s="64"/>
      <c r="BI65" s="64"/>
      <c r="BJ65" s="64"/>
      <c r="BK65" s="64"/>
      <c r="BL65" s="64"/>
      <c r="BM65" s="64"/>
      <c r="BN65" s="64"/>
      <c r="BO65" s="64"/>
      <c r="BP65" s="64"/>
      <c r="BQ65" s="64"/>
      <c r="BR65" s="52"/>
      <c r="BS65" s="52"/>
      <c r="BT65" s="52"/>
      <c r="BU65" s="52"/>
      <c r="BV65" s="52"/>
      <c r="BW65" s="52"/>
      <c r="BX65" s="52"/>
      <c r="BY65" s="52"/>
      <c r="BZ65" s="52"/>
    </row>
    <row r="66" spans="3:80" ht="12.75" customHeight="1" x14ac:dyDescent="0.2">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64"/>
      <c r="BS66" s="64"/>
      <c r="BT66" s="64"/>
      <c r="BU66" s="64"/>
      <c r="BV66" s="64"/>
      <c r="BW66" s="64"/>
      <c r="BX66" s="64"/>
      <c r="BY66" s="64"/>
      <c r="BZ66" s="32"/>
    </row>
    <row r="67" spans="3:80" ht="13.5" customHeight="1" x14ac:dyDescent="0.2">
      <c r="C67" s="202" t="s">
        <v>13</v>
      </c>
      <c r="D67" s="203" t="s">
        <v>62</v>
      </c>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c r="AE67" s="203"/>
      <c r="AF67" s="203" t="s">
        <v>63</v>
      </c>
      <c r="AG67" s="203"/>
      <c r="AH67" s="203"/>
      <c r="AI67" s="203"/>
      <c r="AJ67" s="203"/>
      <c r="AK67" s="203"/>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c r="BO67" s="64"/>
      <c r="BP67" s="64"/>
      <c r="BQ67" s="64"/>
      <c r="BR67" s="32"/>
      <c r="BS67" s="32"/>
      <c r="BT67" s="32"/>
      <c r="BU67" s="32"/>
      <c r="BV67" s="32"/>
      <c r="BW67" s="32"/>
      <c r="BX67" s="32"/>
      <c r="BY67" s="32"/>
      <c r="BZ67" s="32"/>
    </row>
    <row r="68" spans="3:80" ht="12.95" customHeight="1" x14ac:dyDescent="0.2">
      <c r="C68" s="41">
        <v>1</v>
      </c>
      <c r="D68" s="128" t="s">
        <v>64</v>
      </c>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2">
        <v>43841</v>
      </c>
      <c r="AG68" s="122"/>
      <c r="AH68" s="122"/>
      <c r="AI68" s="122"/>
      <c r="AJ68" s="122"/>
      <c r="AK68" s="122"/>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4"/>
      <c r="BS68" s="64"/>
      <c r="BT68" s="64"/>
      <c r="BU68" s="64"/>
      <c r="BV68" s="64"/>
      <c r="BW68" s="64"/>
      <c r="BX68" s="64"/>
      <c r="BY68" s="64"/>
      <c r="BZ68" s="32"/>
      <c r="CA68" s="2"/>
      <c r="CB68" s="2"/>
    </row>
    <row r="69" spans="3:80" ht="10.5" customHeight="1" x14ac:dyDescent="0.2">
      <c r="C69" s="41">
        <v>2</v>
      </c>
      <c r="D69" s="89" t="s">
        <v>65</v>
      </c>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2">
        <v>43848</v>
      </c>
      <c r="AG69" s="122"/>
      <c r="AH69" s="122"/>
      <c r="AI69" s="122"/>
      <c r="AJ69" s="122"/>
      <c r="AK69" s="122"/>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32"/>
      <c r="CA69" s="2"/>
      <c r="CB69" s="2"/>
    </row>
    <row r="70" spans="3:80" x14ac:dyDescent="0.2">
      <c r="C70" s="41">
        <v>3</v>
      </c>
      <c r="D70" s="89" t="s">
        <v>66</v>
      </c>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2">
        <v>43852</v>
      </c>
      <c r="AG70" s="122"/>
      <c r="AH70" s="122"/>
      <c r="AI70" s="122"/>
      <c r="AJ70" s="122"/>
      <c r="AK70" s="122"/>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32"/>
      <c r="CA70" s="2"/>
      <c r="CB70" s="2"/>
    </row>
    <row r="71" spans="3:80" ht="13.5" customHeight="1" x14ac:dyDescent="0.2">
      <c r="C71" s="41">
        <v>4</v>
      </c>
      <c r="D71" s="128" t="s">
        <v>67</v>
      </c>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2">
        <v>43852</v>
      </c>
      <c r="AG71" s="122"/>
      <c r="AH71" s="122"/>
      <c r="AI71" s="122"/>
      <c r="AJ71" s="122"/>
      <c r="AK71" s="122"/>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32"/>
    </row>
    <row r="72" spans="3:80" ht="13.5" customHeight="1" x14ac:dyDescent="0.2">
      <c r="C72" s="47">
        <v>5</v>
      </c>
      <c r="D72" s="89" t="s">
        <v>94</v>
      </c>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2">
        <v>43866</v>
      </c>
      <c r="AG72" s="122"/>
      <c r="AH72" s="122"/>
      <c r="AI72" s="122"/>
      <c r="AJ72" s="122"/>
      <c r="AK72" s="122"/>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32"/>
    </row>
    <row r="73" spans="3:80" ht="13.5" customHeight="1" x14ac:dyDescent="0.2">
      <c r="C73" s="47">
        <v>6</v>
      </c>
      <c r="D73" s="77" t="s">
        <v>95</v>
      </c>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5"/>
      <c r="AF73" s="79">
        <v>43866</v>
      </c>
      <c r="AG73" s="80"/>
      <c r="AH73" s="80"/>
      <c r="AI73" s="80"/>
      <c r="AJ73" s="80"/>
      <c r="AK73" s="81"/>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60"/>
      <c r="BS73" s="60"/>
      <c r="BT73" s="60"/>
      <c r="BU73" s="60"/>
      <c r="BV73" s="60"/>
      <c r="BW73" s="60"/>
      <c r="BX73" s="60"/>
      <c r="BY73" s="60"/>
      <c r="BZ73" s="32"/>
    </row>
    <row r="74" spans="3:80" ht="13.5" customHeight="1" x14ac:dyDescent="0.2">
      <c r="C74" s="47">
        <v>7</v>
      </c>
      <c r="D74" s="77" t="s">
        <v>96</v>
      </c>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5"/>
      <c r="AF74" s="79">
        <v>43866</v>
      </c>
      <c r="AG74" s="80"/>
      <c r="AH74" s="80"/>
      <c r="AI74" s="80"/>
      <c r="AJ74" s="80"/>
      <c r="AK74" s="81"/>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c r="BP74" s="48"/>
      <c r="BQ74" s="48"/>
      <c r="BR74" s="48"/>
      <c r="BS74" s="48"/>
      <c r="BT74" s="48"/>
      <c r="BU74" s="48"/>
      <c r="BV74" s="48"/>
      <c r="BW74" s="48"/>
      <c r="BX74" s="48"/>
      <c r="BY74" s="48"/>
      <c r="BZ74" s="32"/>
    </row>
    <row r="75" spans="3:80" ht="13.5" customHeight="1" x14ac:dyDescent="0.2">
      <c r="C75" s="47"/>
      <c r="D75" s="130"/>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2"/>
      <c r="AF75" s="79"/>
      <c r="AG75" s="80"/>
      <c r="AH75" s="80"/>
      <c r="AI75" s="80"/>
      <c r="AJ75" s="80"/>
      <c r="AK75" s="81"/>
      <c r="AL75" s="76"/>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48"/>
      <c r="BS75" s="48"/>
      <c r="BT75" s="48"/>
      <c r="BU75" s="48"/>
      <c r="BV75" s="48"/>
      <c r="BW75" s="48"/>
      <c r="BX75" s="48"/>
      <c r="BY75" s="48"/>
      <c r="BZ75" s="32"/>
    </row>
    <row r="76" spans="3:80" ht="13.5" customHeight="1" x14ac:dyDescent="0.2">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row>
    <row r="77" spans="3:80" ht="13.5" customHeight="1" x14ac:dyDescent="0.2">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row>
    <row r="78" spans="3:80" ht="13.5" customHeight="1" x14ac:dyDescent="0.25">
      <c r="C78" s="181" t="s">
        <v>68</v>
      </c>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2"/>
      <c r="BO78" s="182"/>
      <c r="BP78" s="182"/>
      <c r="BQ78" s="182"/>
      <c r="BR78" s="182"/>
      <c r="BS78" s="182"/>
      <c r="BT78" s="182"/>
      <c r="BU78" s="182"/>
      <c r="BV78" s="182"/>
      <c r="BW78" s="182"/>
      <c r="BX78" s="182"/>
      <c r="BY78" s="182"/>
      <c r="BZ78" s="183"/>
    </row>
    <row r="79" spans="3:80" ht="13.5" customHeight="1" x14ac:dyDescent="0.25">
      <c r="C79" s="198"/>
      <c r="D79" s="199"/>
      <c r="E79" s="199"/>
      <c r="F79" s="199"/>
      <c r="G79" s="199"/>
      <c r="H79" s="199"/>
      <c r="I79" s="199"/>
      <c r="J79" s="199"/>
      <c r="K79" s="199"/>
      <c r="L79" s="199"/>
      <c r="M79" s="199"/>
      <c r="N79" s="199"/>
      <c r="O79" s="199"/>
      <c r="P79" s="199"/>
      <c r="Q79" s="199"/>
      <c r="R79" s="199"/>
      <c r="S79" s="199"/>
      <c r="T79" s="199"/>
      <c r="U79" s="199"/>
      <c r="V79" s="199"/>
      <c r="W79" s="199"/>
      <c r="X79" s="199"/>
      <c r="Y79" s="199"/>
      <c r="Z79" s="199"/>
      <c r="AA79" s="199"/>
      <c r="AB79" s="199"/>
      <c r="AC79" s="199"/>
      <c r="AD79" s="199"/>
      <c r="AE79" s="199"/>
      <c r="AF79" s="199"/>
      <c r="AG79" s="199"/>
      <c r="AH79" s="199"/>
      <c r="AI79" s="199"/>
      <c r="AJ79" s="199"/>
      <c r="AK79" s="199"/>
      <c r="AL79" s="199"/>
      <c r="AM79" s="199"/>
      <c r="AN79" s="199"/>
      <c r="AO79" s="199"/>
      <c r="AP79" s="199"/>
      <c r="AQ79" s="199"/>
      <c r="AR79" s="199"/>
      <c r="AS79" s="199"/>
      <c r="AT79" s="199"/>
      <c r="AU79" s="199"/>
      <c r="AV79" s="199"/>
      <c r="AW79" s="199"/>
      <c r="AX79" s="199"/>
      <c r="AY79" s="199"/>
      <c r="AZ79" s="199"/>
      <c r="BA79" s="199"/>
      <c r="BB79" s="199"/>
      <c r="BC79" s="199"/>
      <c r="BD79" s="199"/>
      <c r="BE79" s="199"/>
      <c r="BF79" s="199"/>
      <c r="BG79" s="199"/>
      <c r="BH79" s="199"/>
      <c r="BI79" s="199"/>
      <c r="BJ79" s="199"/>
      <c r="BK79" s="199"/>
      <c r="BL79" s="199"/>
      <c r="BM79" s="199"/>
      <c r="BN79" s="199"/>
      <c r="BO79" s="199"/>
      <c r="BP79" s="199"/>
      <c r="BQ79" s="199"/>
      <c r="BR79" s="199"/>
      <c r="BS79" s="199"/>
      <c r="BT79" s="199"/>
      <c r="BU79" s="199"/>
      <c r="BV79" s="199"/>
      <c r="BW79" s="199"/>
      <c r="BX79" s="199"/>
      <c r="BY79" s="199"/>
      <c r="BZ79" s="199"/>
    </row>
    <row r="80" spans="3:80" ht="29.25" customHeight="1" x14ac:dyDescent="0.2">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1"/>
      <c r="BP80" s="61"/>
      <c r="BQ80" s="61"/>
      <c r="BR80" s="61"/>
      <c r="BS80" s="61"/>
      <c r="BT80" s="61"/>
      <c r="BU80" s="61"/>
      <c r="BV80" s="61"/>
      <c r="BW80" s="61"/>
      <c r="BX80" s="61"/>
      <c r="BY80" s="61"/>
      <c r="BZ80" s="61"/>
    </row>
    <row r="81" spans="3:83" ht="26.25" customHeight="1" x14ac:dyDescent="0.2">
      <c r="C81" s="39" t="s">
        <v>13</v>
      </c>
      <c r="D81" s="129" t="s">
        <v>69</v>
      </c>
      <c r="E81" s="129"/>
      <c r="F81" s="129"/>
      <c r="G81" s="129"/>
      <c r="H81" s="129"/>
      <c r="I81" s="129"/>
      <c r="J81" s="129"/>
      <c r="K81" s="129"/>
      <c r="L81" s="129"/>
      <c r="M81" s="129"/>
      <c r="N81" s="129"/>
      <c r="O81" s="129"/>
      <c r="P81" s="129"/>
      <c r="Q81" s="129"/>
      <c r="R81" s="129"/>
      <c r="S81" s="129"/>
      <c r="T81" s="129"/>
      <c r="U81" s="129"/>
      <c r="V81" s="129"/>
      <c r="W81" s="129"/>
      <c r="X81" s="129"/>
      <c r="Y81" s="129"/>
      <c r="Z81" s="129"/>
      <c r="AA81" s="136" t="s">
        <v>122</v>
      </c>
      <c r="AB81" s="136"/>
      <c r="AC81" s="136"/>
      <c r="AD81" s="136"/>
      <c r="AE81" s="136"/>
      <c r="AF81" s="136"/>
      <c r="AG81" s="136"/>
      <c r="AH81" s="136"/>
      <c r="AI81" s="136"/>
      <c r="AJ81" s="136"/>
      <c r="AK81" s="136"/>
      <c r="AL81" s="136" t="s">
        <v>70</v>
      </c>
      <c r="AM81" s="136"/>
      <c r="AN81" s="136"/>
      <c r="AO81" s="136"/>
      <c r="AP81" s="136"/>
      <c r="AQ81" s="136"/>
      <c r="AR81" s="136"/>
      <c r="AS81" s="136"/>
      <c r="AT81" s="136"/>
      <c r="AU81" s="136"/>
      <c r="AV81" s="136"/>
      <c r="AW81" s="129" t="s">
        <v>17</v>
      </c>
      <c r="AX81" s="129"/>
      <c r="AY81" s="129"/>
      <c r="AZ81" s="129"/>
      <c r="BA81" s="129"/>
      <c r="BB81" s="129"/>
      <c r="BC81" s="129"/>
      <c r="BD81" s="129"/>
      <c r="BE81" s="125" t="s">
        <v>71</v>
      </c>
      <c r="BF81" s="126"/>
      <c r="BG81" s="126"/>
      <c r="BH81" s="126"/>
      <c r="BI81" s="126"/>
      <c r="BJ81" s="126"/>
      <c r="BK81" s="126"/>
      <c r="BL81" s="127"/>
      <c r="BM81" s="192"/>
      <c r="BN81" s="58"/>
      <c r="BO81" s="58"/>
      <c r="BP81" s="58"/>
      <c r="BQ81" s="58"/>
      <c r="BR81" s="58"/>
      <c r="BS81" s="133"/>
      <c r="BT81" s="133"/>
      <c r="BU81" s="133"/>
      <c r="BV81" s="133"/>
      <c r="BW81" s="133"/>
      <c r="BX81" s="133"/>
      <c r="BY81" s="133"/>
      <c r="BZ81" s="133"/>
    </row>
    <row r="82" spans="3:83" ht="25.5" customHeight="1" x14ac:dyDescent="0.2">
      <c r="C82" s="41">
        <v>1</v>
      </c>
      <c r="D82" s="89" t="s">
        <v>72</v>
      </c>
      <c r="E82" s="89"/>
      <c r="F82" s="89"/>
      <c r="G82" s="89"/>
      <c r="H82" s="89"/>
      <c r="I82" s="89"/>
      <c r="J82" s="89"/>
      <c r="K82" s="89"/>
      <c r="L82" s="89"/>
      <c r="M82" s="89"/>
      <c r="N82" s="89"/>
      <c r="O82" s="89"/>
      <c r="P82" s="89"/>
      <c r="Q82" s="89"/>
      <c r="R82" s="89"/>
      <c r="S82" s="89"/>
      <c r="T82" s="89"/>
      <c r="U82" s="89"/>
      <c r="V82" s="89"/>
      <c r="W82" s="89"/>
      <c r="X82" s="89"/>
      <c r="Y82" s="89"/>
      <c r="Z82" s="89"/>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89"/>
      <c r="AX82" s="89"/>
      <c r="AY82" s="89"/>
      <c r="AZ82" s="89"/>
      <c r="BA82" s="89"/>
      <c r="BB82" s="89"/>
      <c r="BC82" s="89"/>
      <c r="BD82" s="89"/>
      <c r="BE82" s="77"/>
      <c r="BF82" s="78"/>
      <c r="BG82" s="78"/>
      <c r="BH82" s="78"/>
      <c r="BI82" s="78"/>
      <c r="BJ82" s="78"/>
      <c r="BK82" s="78"/>
      <c r="BL82" s="91"/>
      <c r="BM82" s="197"/>
      <c r="BN82" s="57"/>
      <c r="BO82" s="57"/>
      <c r="BP82" s="57"/>
      <c r="BQ82" s="57"/>
      <c r="BR82" s="57"/>
      <c r="BS82" s="166"/>
      <c r="BT82" s="166"/>
      <c r="BU82" s="166"/>
      <c r="BV82" s="166"/>
      <c r="BW82" s="166"/>
      <c r="BX82" s="166"/>
      <c r="BY82" s="166"/>
      <c r="BZ82" s="166"/>
      <c r="CA82" s="2"/>
      <c r="CB82" s="2"/>
    </row>
    <row r="83" spans="3:83" ht="21.75" customHeight="1" x14ac:dyDescent="0.2">
      <c r="C83" s="41">
        <v>2</v>
      </c>
      <c r="D83" s="89"/>
      <c r="E83" s="89"/>
      <c r="F83" s="89"/>
      <c r="G83" s="89"/>
      <c r="H83" s="89"/>
      <c r="I83" s="89"/>
      <c r="J83" s="89"/>
      <c r="K83" s="89"/>
      <c r="L83" s="89"/>
      <c r="M83" s="89"/>
      <c r="N83" s="89"/>
      <c r="O83" s="89"/>
      <c r="P83" s="89"/>
      <c r="Q83" s="89"/>
      <c r="R83" s="89"/>
      <c r="S83" s="89"/>
      <c r="T83" s="89"/>
      <c r="U83" s="89"/>
      <c r="V83" s="89"/>
      <c r="W83" s="89"/>
      <c r="X83" s="89"/>
      <c r="Y83" s="89"/>
      <c r="Z83" s="89"/>
      <c r="AA83" s="164"/>
      <c r="AB83" s="164"/>
      <c r="AC83" s="164"/>
      <c r="AD83" s="164"/>
      <c r="AE83" s="164"/>
      <c r="AF83" s="164"/>
      <c r="AG83" s="164"/>
      <c r="AH83" s="164"/>
      <c r="AI83" s="164"/>
      <c r="AJ83" s="164"/>
      <c r="AK83" s="164"/>
      <c r="AL83" s="164"/>
      <c r="AM83" s="164"/>
      <c r="AN83" s="164"/>
      <c r="AO83" s="164"/>
      <c r="AP83" s="164"/>
      <c r="AQ83" s="164"/>
      <c r="AR83" s="164"/>
      <c r="AS83" s="164"/>
      <c r="AT83" s="164"/>
      <c r="AU83" s="164"/>
      <c r="AV83" s="164"/>
      <c r="AW83" s="89"/>
      <c r="AX83" s="89"/>
      <c r="AY83" s="89"/>
      <c r="AZ83" s="89"/>
      <c r="BA83" s="89"/>
      <c r="BB83" s="89"/>
      <c r="BC83" s="89"/>
      <c r="BD83" s="89"/>
      <c r="BE83" s="77"/>
      <c r="BF83" s="78"/>
      <c r="BG83" s="78"/>
      <c r="BH83" s="78"/>
      <c r="BI83" s="78"/>
      <c r="BJ83" s="78"/>
      <c r="BK83" s="78"/>
      <c r="BL83" s="91"/>
      <c r="BM83" s="197"/>
      <c r="BN83" s="57"/>
      <c r="BO83" s="57"/>
      <c r="BP83" s="57"/>
      <c r="BQ83" s="57"/>
      <c r="BR83" s="57"/>
      <c r="BS83" s="166"/>
      <c r="BT83" s="166"/>
      <c r="BU83" s="166"/>
      <c r="BV83" s="166"/>
      <c r="BW83" s="166"/>
      <c r="BX83" s="166"/>
      <c r="BY83" s="166"/>
      <c r="BZ83" s="166"/>
    </row>
    <row r="84" spans="3:83" x14ac:dyDescent="0.2">
      <c r="C84" s="31"/>
      <c r="D84" s="140"/>
      <c r="E84" s="140"/>
      <c r="F84" s="140"/>
      <c r="G84" s="140"/>
      <c r="H84" s="140"/>
      <c r="I84" s="140"/>
      <c r="J84" s="140"/>
      <c r="K84" s="140"/>
      <c r="L84" s="140"/>
      <c r="M84" s="140"/>
      <c r="N84" s="140"/>
      <c r="O84" s="140"/>
      <c r="P84" s="140"/>
      <c r="Q84" s="140"/>
      <c r="R84" s="140"/>
      <c r="S84" s="140"/>
      <c r="T84" s="140"/>
      <c r="U84" s="140"/>
      <c r="V84" s="140"/>
      <c r="W84" s="140"/>
      <c r="X84" s="140"/>
      <c r="Y84" s="140"/>
      <c r="Z84" s="14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63"/>
      <c r="AX84" s="163"/>
      <c r="AY84" s="163"/>
      <c r="AZ84" s="163"/>
      <c r="BA84" s="163"/>
      <c r="BB84" s="163"/>
      <c r="BC84" s="163"/>
      <c r="BD84" s="163"/>
      <c r="BE84" s="56"/>
      <c r="BF84" s="56"/>
      <c r="BG84" s="56"/>
      <c r="BH84" s="56"/>
      <c r="BI84" s="56"/>
      <c r="BJ84" s="56"/>
      <c r="BK84" s="56"/>
      <c r="BL84" s="56"/>
      <c r="BM84" s="57"/>
      <c r="BN84" s="57"/>
      <c r="BO84" s="57"/>
      <c r="BP84" s="57"/>
      <c r="BQ84" s="57"/>
      <c r="BR84" s="57"/>
      <c r="BS84" s="166"/>
      <c r="BT84" s="166"/>
      <c r="BU84" s="166"/>
      <c r="BV84" s="166"/>
      <c r="BW84" s="166"/>
      <c r="BX84" s="166"/>
      <c r="BY84" s="166"/>
      <c r="BZ84" s="166"/>
      <c r="CA84" s="2"/>
      <c r="CB84" s="2"/>
    </row>
    <row r="85" spans="3:83" x14ac:dyDescent="0.2">
      <c r="C85" s="53"/>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row>
    <row r="86" spans="3:83" ht="15" x14ac:dyDescent="0.25">
      <c r="C86" s="181" t="s">
        <v>73</v>
      </c>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2"/>
      <c r="BO86" s="182"/>
      <c r="BP86" s="182"/>
      <c r="BQ86" s="182"/>
      <c r="BR86" s="182"/>
      <c r="BS86" s="182"/>
      <c r="BT86" s="182"/>
      <c r="BU86" s="182"/>
      <c r="BV86" s="182"/>
      <c r="BW86" s="182"/>
      <c r="BX86" s="182"/>
      <c r="BY86" s="182"/>
      <c r="BZ86" s="183"/>
    </row>
    <row r="87" spans="3:83" ht="13.5" customHeight="1" x14ac:dyDescent="0.2">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row>
    <row r="88" spans="3:83" ht="21" customHeight="1" x14ac:dyDescent="0.2">
      <c r="C88" s="167" t="s">
        <v>74</v>
      </c>
      <c r="D88" s="168"/>
      <c r="E88" s="168"/>
      <c r="F88" s="168"/>
      <c r="G88" s="168"/>
      <c r="H88" s="168"/>
      <c r="I88" s="16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9"/>
      <c r="AL88" s="7"/>
      <c r="AM88" s="119" t="s">
        <v>75</v>
      </c>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1"/>
    </row>
    <row r="89" spans="3:83" ht="12.95" customHeight="1" x14ac:dyDescent="0.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200"/>
      <c r="AN89" s="200"/>
      <c r="AO89" s="200"/>
      <c r="AP89" s="200"/>
      <c r="AQ89" s="200"/>
      <c r="AR89" s="200"/>
      <c r="AS89" s="200"/>
      <c r="AT89" s="200"/>
      <c r="AU89" s="200"/>
      <c r="AV89" s="200"/>
      <c r="AW89" s="200"/>
      <c r="AX89" s="200"/>
      <c r="AY89" s="200"/>
      <c r="AZ89" s="200"/>
      <c r="BA89" s="200"/>
      <c r="BB89" s="200"/>
      <c r="BC89" s="200"/>
      <c r="BD89" s="200"/>
      <c r="BE89" s="200"/>
      <c r="BF89" s="200"/>
      <c r="BG89" s="200"/>
      <c r="BH89" s="200"/>
      <c r="BI89" s="200"/>
      <c r="BJ89" s="200"/>
      <c r="BK89" s="200"/>
      <c r="BL89" s="200"/>
      <c r="BM89" s="200"/>
      <c r="BN89" s="200"/>
      <c r="BO89" s="200"/>
      <c r="BP89" s="200"/>
      <c r="BQ89" s="200"/>
      <c r="BR89" s="200"/>
      <c r="BS89" s="200"/>
      <c r="BT89" s="200"/>
      <c r="BU89" s="200"/>
      <c r="BV89" s="200"/>
      <c r="BW89" s="200"/>
      <c r="BX89" s="200"/>
      <c r="BY89" s="200"/>
      <c r="BZ89" s="201"/>
      <c r="CA89" s="2"/>
      <c r="CB89" s="2"/>
    </row>
    <row r="90" spans="3:83" ht="21" customHeight="1" x14ac:dyDescent="0.2">
      <c r="C90" s="165" t="s">
        <v>76</v>
      </c>
      <c r="D90" s="165"/>
      <c r="E90" s="165"/>
      <c r="F90" s="165"/>
      <c r="G90" s="165"/>
      <c r="H90" s="165"/>
      <c r="I90" s="165"/>
      <c r="J90" s="165" t="s">
        <v>77</v>
      </c>
      <c r="K90" s="165"/>
      <c r="L90" s="165"/>
      <c r="M90" s="165"/>
      <c r="N90" s="165"/>
      <c r="O90" s="165"/>
      <c r="P90" s="165" t="s">
        <v>74</v>
      </c>
      <c r="Q90" s="165"/>
      <c r="R90" s="165"/>
      <c r="S90" s="165"/>
      <c r="T90" s="165"/>
      <c r="U90" s="165"/>
      <c r="V90" s="165"/>
      <c r="W90" s="165"/>
      <c r="X90" s="165"/>
      <c r="Y90" s="165" t="s">
        <v>78</v>
      </c>
      <c r="Z90" s="165"/>
      <c r="AA90" s="165"/>
      <c r="AB90" s="165"/>
      <c r="AC90" s="165"/>
      <c r="AD90" s="165"/>
      <c r="AE90" s="165"/>
      <c r="AF90" s="165"/>
      <c r="AG90" s="165"/>
      <c r="AH90" s="165"/>
      <c r="AI90" s="165"/>
      <c r="AJ90" s="165"/>
      <c r="AK90" s="165"/>
      <c r="AL90" s="15"/>
      <c r="AM90" s="165" t="s">
        <v>79</v>
      </c>
      <c r="AN90" s="165"/>
      <c r="AO90" s="165"/>
      <c r="AP90" s="165"/>
      <c r="AQ90" s="165"/>
      <c r="AR90" s="165"/>
      <c r="AS90" s="165"/>
      <c r="AT90" s="165"/>
      <c r="AU90" s="165"/>
      <c r="AV90" s="165"/>
      <c r="AW90" s="165"/>
      <c r="AX90" s="165"/>
      <c r="AY90" s="165"/>
      <c r="AZ90" s="165"/>
      <c r="BA90" s="165"/>
      <c r="BB90" s="184" t="s">
        <v>80</v>
      </c>
      <c r="BC90" s="185"/>
      <c r="BD90" s="185"/>
      <c r="BE90" s="185"/>
      <c r="BF90" s="185"/>
      <c r="BG90" s="185"/>
      <c r="BH90" s="185"/>
      <c r="BI90" s="185"/>
      <c r="BJ90" s="185"/>
      <c r="BK90" s="185"/>
      <c r="BL90" s="185"/>
      <c r="BM90" s="185"/>
      <c r="BN90" s="186"/>
      <c r="BO90" s="184" t="s">
        <v>81</v>
      </c>
      <c r="BP90" s="185"/>
      <c r="BQ90" s="185"/>
      <c r="BR90" s="185"/>
      <c r="BS90" s="185"/>
      <c r="BT90" s="185"/>
      <c r="BU90" s="185"/>
      <c r="BV90" s="185"/>
      <c r="BW90" s="185"/>
      <c r="BX90" s="185"/>
      <c r="BY90" s="185"/>
      <c r="BZ90" s="186"/>
    </row>
    <row r="91" spans="3:83" ht="20.25" customHeight="1" x14ac:dyDescent="0.2">
      <c r="C91" s="205">
        <v>50000</v>
      </c>
      <c r="D91" s="205"/>
      <c r="E91" s="205"/>
      <c r="F91" s="205"/>
      <c r="G91" s="205"/>
      <c r="H91" s="205"/>
      <c r="I91" s="205"/>
      <c r="J91" s="171"/>
      <c r="K91" s="171"/>
      <c r="L91" s="171"/>
      <c r="M91" s="171"/>
      <c r="N91" s="171"/>
      <c r="O91" s="171"/>
      <c r="P91" s="206">
        <f>C91+J91</f>
        <v>50000</v>
      </c>
      <c r="Q91" s="207"/>
      <c r="R91" s="207"/>
      <c r="S91" s="207"/>
      <c r="T91" s="207"/>
      <c r="U91" s="207"/>
      <c r="V91" s="207"/>
      <c r="W91" s="207"/>
      <c r="X91" s="208"/>
      <c r="Y91" s="172"/>
      <c r="Z91" s="172"/>
      <c r="AA91" s="172"/>
      <c r="AB91" s="172"/>
      <c r="AC91" s="172"/>
      <c r="AD91" s="172"/>
      <c r="AE91" s="172"/>
      <c r="AF91" s="172"/>
      <c r="AG91" s="172"/>
      <c r="AH91" s="172"/>
      <c r="AI91" s="172"/>
      <c r="AJ91" s="172"/>
      <c r="AK91" s="172"/>
      <c r="AL91" s="22"/>
      <c r="AM91" s="206">
        <v>50000</v>
      </c>
      <c r="AN91" s="207"/>
      <c r="AO91" s="207"/>
      <c r="AP91" s="207"/>
      <c r="AQ91" s="207"/>
      <c r="AR91" s="207"/>
      <c r="AS91" s="207"/>
      <c r="AT91" s="207"/>
      <c r="AU91" s="207"/>
      <c r="AV91" s="207"/>
      <c r="AW91" s="207"/>
      <c r="AX91" s="207"/>
      <c r="AY91" s="207"/>
      <c r="AZ91" s="207"/>
      <c r="BA91" s="208"/>
      <c r="BB91" s="206">
        <v>50000</v>
      </c>
      <c r="BC91" s="207"/>
      <c r="BD91" s="207"/>
      <c r="BE91" s="207"/>
      <c r="BF91" s="207"/>
      <c r="BG91" s="207"/>
      <c r="BH91" s="207"/>
      <c r="BI91" s="207"/>
      <c r="BJ91" s="207"/>
      <c r="BK91" s="207"/>
      <c r="BL91" s="207"/>
      <c r="BM91" s="207"/>
      <c r="BN91" s="208"/>
      <c r="BO91" s="206">
        <f>BB91-AM91</f>
        <v>0</v>
      </c>
      <c r="BP91" s="207"/>
      <c r="BQ91" s="207"/>
      <c r="BR91" s="207"/>
      <c r="BS91" s="207"/>
      <c r="BT91" s="207"/>
      <c r="BU91" s="207"/>
      <c r="BV91" s="207"/>
      <c r="BW91" s="207"/>
      <c r="BX91" s="207"/>
      <c r="BY91" s="207"/>
      <c r="BZ91" s="207"/>
    </row>
    <row r="92" spans="3:83" ht="18" customHeight="1" x14ac:dyDescent="0.2">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c r="AA92" s="188"/>
      <c r="AB92" s="188"/>
      <c r="AC92" s="188"/>
      <c r="AD92" s="188"/>
      <c r="AE92" s="188"/>
      <c r="AF92" s="188"/>
      <c r="AG92" s="188"/>
      <c r="AH92" s="188"/>
      <c r="AI92" s="188"/>
      <c r="AJ92" s="188"/>
      <c r="AK92" s="188"/>
      <c r="AL92" s="188"/>
      <c r="AM92" s="188"/>
      <c r="AN92" s="188"/>
      <c r="AO92" s="188"/>
      <c r="AP92" s="188"/>
      <c r="AQ92" s="188"/>
      <c r="AR92" s="188"/>
      <c r="AS92" s="188"/>
      <c r="AT92" s="188"/>
      <c r="AU92" s="188"/>
      <c r="AV92" s="188"/>
      <c r="AW92" s="188"/>
      <c r="AX92" s="188"/>
      <c r="AY92" s="188"/>
      <c r="AZ92" s="188"/>
      <c r="BA92" s="188"/>
      <c r="BB92" s="188"/>
      <c r="BC92" s="188"/>
      <c r="BD92" s="188"/>
      <c r="BE92" s="188"/>
      <c r="BF92" s="188"/>
      <c r="BG92" s="188"/>
    </row>
    <row r="93" spans="3:83" ht="23.25" customHeight="1" x14ac:dyDescent="0.2">
      <c r="C93" s="194" t="s">
        <v>82</v>
      </c>
      <c r="D93" s="195"/>
      <c r="E93" s="195"/>
      <c r="F93" s="195"/>
      <c r="G93" s="195"/>
      <c r="H93" s="195"/>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c r="AT93" s="195"/>
      <c r="AU93" s="195"/>
      <c r="AV93" s="195"/>
      <c r="AW93" s="195"/>
      <c r="AX93" s="195"/>
      <c r="AY93" s="195"/>
      <c r="AZ93" s="195"/>
      <c r="BA93" s="195"/>
      <c r="BB93" s="195"/>
      <c r="BC93" s="195"/>
      <c r="BD93" s="195"/>
      <c r="BE93" s="195"/>
      <c r="BF93" s="195"/>
      <c r="BG93" s="195"/>
      <c r="BH93" s="195"/>
      <c r="BI93" s="195"/>
      <c r="BJ93" s="195"/>
      <c r="BK93" s="195"/>
      <c r="BL93" s="195"/>
      <c r="BM93" s="195"/>
      <c r="BN93" s="195"/>
      <c r="BO93" s="195"/>
      <c r="BP93" s="195"/>
      <c r="BQ93" s="195"/>
      <c r="BR93" s="195"/>
      <c r="BS93" s="195"/>
      <c r="BT93" s="195"/>
      <c r="BU93" s="195"/>
      <c r="BV93" s="195"/>
      <c r="BW93" s="195"/>
      <c r="BX93" s="195"/>
      <c r="BY93" s="195"/>
      <c r="BZ93" s="196"/>
    </row>
    <row r="94" spans="3:83" ht="26.25" customHeight="1" x14ac:dyDescent="0.2">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CD94" s="204"/>
    </row>
    <row r="95" spans="3:83" ht="63.75" customHeight="1" x14ac:dyDescent="0.2">
      <c r="C95" s="189" t="s">
        <v>98</v>
      </c>
      <c r="D95" s="190"/>
      <c r="E95" s="190"/>
      <c r="F95" s="190"/>
      <c r="G95" s="190"/>
      <c r="H95" s="190"/>
      <c r="I95" s="190"/>
      <c r="J95" s="190"/>
      <c r="K95" s="190"/>
      <c r="L95" s="190"/>
      <c r="M95" s="190"/>
      <c r="N95" s="190"/>
      <c r="O95" s="190"/>
      <c r="P95" s="190"/>
      <c r="Q95" s="190"/>
      <c r="R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V95" s="190"/>
      <c r="AW95" s="190"/>
      <c r="AX95" s="190"/>
      <c r="AY95" s="190"/>
      <c r="AZ95" s="190"/>
      <c r="BA95" s="190"/>
      <c r="BB95" s="190"/>
      <c r="BC95" s="190"/>
      <c r="BD95" s="190"/>
      <c r="BE95" s="190"/>
      <c r="BF95" s="190"/>
      <c r="BG95" s="190"/>
      <c r="BH95" s="190"/>
      <c r="BI95" s="190"/>
      <c r="BJ95" s="190"/>
      <c r="BK95" s="190"/>
      <c r="BL95" s="190"/>
      <c r="BM95" s="190"/>
      <c r="BN95" s="190"/>
      <c r="BO95" s="190"/>
      <c r="BP95" s="190"/>
      <c r="BQ95" s="190"/>
      <c r="BR95" s="190"/>
      <c r="BS95" s="190"/>
      <c r="BT95" s="190"/>
      <c r="BU95" s="190"/>
      <c r="BV95" s="190"/>
      <c r="BW95" s="190"/>
      <c r="BX95" s="190"/>
      <c r="BY95" s="190"/>
      <c r="BZ95" s="191"/>
      <c r="CD95" s="204"/>
      <c r="CE95" s="210"/>
    </row>
    <row r="96" spans="3:83" ht="33" customHeight="1" x14ac:dyDescent="0.2">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c r="AA96" s="188"/>
      <c r="AB96" s="188"/>
      <c r="AC96" s="188"/>
      <c r="AD96" s="188"/>
      <c r="AE96" s="188"/>
      <c r="AF96" s="188"/>
      <c r="AG96" s="188"/>
      <c r="AH96" s="188"/>
      <c r="AI96" s="188"/>
      <c r="AJ96" s="188"/>
      <c r="AK96" s="188"/>
      <c r="AL96" s="188"/>
      <c r="AM96" s="188"/>
      <c r="AN96" s="188"/>
      <c r="AO96" s="188"/>
      <c r="AP96" s="188"/>
      <c r="AQ96" s="188"/>
      <c r="AR96" s="188"/>
      <c r="AS96" s="188"/>
      <c r="AT96" s="188"/>
      <c r="AU96" s="188"/>
      <c r="AV96" s="188"/>
      <c r="AW96" s="188"/>
      <c r="AX96" s="188"/>
      <c r="AY96" s="188"/>
      <c r="AZ96" s="188"/>
      <c r="BA96" s="188"/>
      <c r="BB96" s="188"/>
      <c r="BC96" s="188"/>
      <c r="BD96" s="188"/>
      <c r="BE96" s="188"/>
      <c r="BF96" s="188"/>
      <c r="BG96" s="188"/>
      <c r="CA96" s="2"/>
      <c r="CB96" s="2"/>
    </row>
    <row r="97" spans="79:80" ht="3.75" customHeight="1" x14ac:dyDescent="0.2">
      <c r="CA97" s="2"/>
      <c r="CB97" s="2"/>
    </row>
    <row r="98" spans="79:80" ht="37.5" customHeight="1" x14ac:dyDescent="0.2"/>
  </sheetData>
  <mergeCells count="330">
    <mergeCell ref="AZ50:BE50"/>
    <mergeCell ref="C95:BZ95"/>
    <mergeCell ref="BL47:BQ47"/>
    <mergeCell ref="BU47:BY47"/>
    <mergeCell ref="BU50:BY50"/>
    <mergeCell ref="BF47:BK47"/>
    <mergeCell ref="BF49:BK49"/>
    <mergeCell ref="BF52:BK52"/>
    <mergeCell ref="BF58:BK58"/>
    <mergeCell ref="BS83:BZ83"/>
    <mergeCell ref="BS81:BZ81"/>
    <mergeCell ref="BO90:BZ90"/>
    <mergeCell ref="BO91:BZ91"/>
    <mergeCell ref="BE81:BL81"/>
    <mergeCell ref="BE82:BL82"/>
    <mergeCell ref="BE83:BL83"/>
    <mergeCell ref="AM88:BZ88"/>
    <mergeCell ref="BB90:BN90"/>
    <mergeCell ref="BB91:BN91"/>
    <mergeCell ref="D47:M47"/>
    <mergeCell ref="N47:S47"/>
    <mergeCell ref="T47:W47"/>
    <mergeCell ref="X47:AE47"/>
    <mergeCell ref="AF47:AJ47"/>
    <mergeCell ref="AK47:AQ47"/>
    <mergeCell ref="AS47:AY47"/>
    <mergeCell ref="AZ47:BE47"/>
    <mergeCell ref="V30:X30"/>
    <mergeCell ref="D30:S30"/>
    <mergeCell ref="D29:S29"/>
    <mergeCell ref="V29:X29"/>
    <mergeCell ref="Y29:AW29"/>
    <mergeCell ref="AX29:BC29"/>
    <mergeCell ref="BD29:BG29"/>
    <mergeCell ref="BN20:BV20"/>
    <mergeCell ref="J91:O91"/>
    <mergeCell ref="P91:X91"/>
    <mergeCell ref="Y91:AK91"/>
    <mergeCell ref="BS84:BZ84"/>
    <mergeCell ref="D83:Z83"/>
    <mergeCell ref="J90:O90"/>
    <mergeCell ref="Y90:AK90"/>
    <mergeCell ref="C91:I91"/>
    <mergeCell ref="AA83:AK83"/>
    <mergeCell ref="AM91:BA91"/>
    <mergeCell ref="P90:X90"/>
    <mergeCell ref="BS82:BZ82"/>
    <mergeCell ref="AA82:AK82"/>
    <mergeCell ref="AM90:BA90"/>
    <mergeCell ref="AA81:AK81"/>
    <mergeCell ref="C88:AK88"/>
    <mergeCell ref="D84:Z84"/>
    <mergeCell ref="AA84:AK84"/>
    <mergeCell ref="AL84:AV84"/>
    <mergeCell ref="C90:I90"/>
    <mergeCell ref="AL82:AV82"/>
    <mergeCell ref="AW82:BD82"/>
    <mergeCell ref="AL83:AV83"/>
    <mergeCell ref="AW83:BD83"/>
    <mergeCell ref="AW84:BD84"/>
    <mergeCell ref="D70:AE70"/>
    <mergeCell ref="AF70:AK70"/>
    <mergeCell ref="D71:AE71"/>
    <mergeCell ref="AF71:AK71"/>
    <mergeCell ref="D72:AE72"/>
    <mergeCell ref="AF72:AK72"/>
    <mergeCell ref="D75:AE75"/>
    <mergeCell ref="AF75:AK75"/>
    <mergeCell ref="AL81:AV81"/>
    <mergeCell ref="AW81:BD81"/>
    <mergeCell ref="D81:Z81"/>
    <mergeCell ref="D82:Z82"/>
    <mergeCell ref="D69:AE69"/>
    <mergeCell ref="AF69:AK69"/>
    <mergeCell ref="BL63:BQ63"/>
    <mergeCell ref="C65:AK65"/>
    <mergeCell ref="D67:AE67"/>
    <mergeCell ref="AF67:AK67"/>
    <mergeCell ref="D68:AE68"/>
    <mergeCell ref="AF68:AK68"/>
    <mergeCell ref="BF57:BK57"/>
    <mergeCell ref="X63:AE63"/>
    <mergeCell ref="AF63:AJ63"/>
    <mergeCell ref="AK63:AQ63"/>
    <mergeCell ref="AS63:AY63"/>
    <mergeCell ref="AZ63:BE63"/>
    <mergeCell ref="AK55:AQ55"/>
    <mergeCell ref="BL56:BQ56"/>
    <mergeCell ref="BU57:BY57"/>
    <mergeCell ref="AS55:AY55"/>
    <mergeCell ref="AZ55:BE55"/>
    <mergeCell ref="BF56:BK56"/>
    <mergeCell ref="BL55:BQ55"/>
    <mergeCell ref="BU56:BY56"/>
    <mergeCell ref="AS56:AY56"/>
    <mergeCell ref="AZ56:BE56"/>
    <mergeCell ref="AK57:AQ57"/>
    <mergeCell ref="AK62:AQ62"/>
    <mergeCell ref="BL57:BQ57"/>
    <mergeCell ref="BL62:BQ62"/>
    <mergeCell ref="AS57:AY57"/>
    <mergeCell ref="X57:AE57"/>
    <mergeCell ref="BU54:BY54"/>
    <mergeCell ref="AS52:AY52"/>
    <mergeCell ref="AZ52:BE52"/>
    <mergeCell ref="BF53:BK53"/>
    <mergeCell ref="BL52:BQ52"/>
    <mergeCell ref="BU53:BY53"/>
    <mergeCell ref="AZ54:BE54"/>
    <mergeCell ref="AF53:AJ53"/>
    <mergeCell ref="D56:M56"/>
    <mergeCell ref="N56:S56"/>
    <mergeCell ref="T56:W56"/>
    <mergeCell ref="X56:AE56"/>
    <mergeCell ref="AF56:AJ56"/>
    <mergeCell ref="AF54:AJ54"/>
    <mergeCell ref="AK56:AQ56"/>
    <mergeCell ref="AF55:AJ55"/>
    <mergeCell ref="BF55:BK55"/>
    <mergeCell ref="BL54:BQ54"/>
    <mergeCell ref="D55:M55"/>
    <mergeCell ref="N55:S55"/>
    <mergeCell ref="T55:W55"/>
    <mergeCell ref="X55:AE55"/>
    <mergeCell ref="AS54:AY54"/>
    <mergeCell ref="N54:S54"/>
    <mergeCell ref="BF54:BK54"/>
    <mergeCell ref="BL53:BQ53"/>
    <mergeCell ref="AZ53:BE53"/>
    <mergeCell ref="AS53:AY53"/>
    <mergeCell ref="D53:M53"/>
    <mergeCell ref="N53:S53"/>
    <mergeCell ref="T53:W53"/>
    <mergeCell ref="X53:AE53"/>
    <mergeCell ref="D54:M54"/>
    <mergeCell ref="AK54:AQ54"/>
    <mergeCell ref="AK53:AQ53"/>
    <mergeCell ref="T54:W54"/>
    <mergeCell ref="X54:AE54"/>
    <mergeCell ref="N51:S51"/>
    <mergeCell ref="AZ51:BE51"/>
    <mergeCell ref="AS51:AY51"/>
    <mergeCell ref="D52:M52"/>
    <mergeCell ref="N52:S52"/>
    <mergeCell ref="T52:W52"/>
    <mergeCell ref="X52:AE52"/>
    <mergeCell ref="AF52:AJ52"/>
    <mergeCell ref="AK52:AQ52"/>
    <mergeCell ref="T51:W51"/>
    <mergeCell ref="X51:AE51"/>
    <mergeCell ref="AF51:AJ51"/>
    <mergeCell ref="D51:M51"/>
    <mergeCell ref="AK51:AQ51"/>
    <mergeCell ref="BU51:BY51"/>
    <mergeCell ref="BF50:BK50"/>
    <mergeCell ref="BF51:BK51"/>
    <mergeCell ref="BL51:BQ51"/>
    <mergeCell ref="AS50:AY50"/>
    <mergeCell ref="D49:M49"/>
    <mergeCell ref="N49:S49"/>
    <mergeCell ref="T49:W49"/>
    <mergeCell ref="X49:AE49"/>
    <mergeCell ref="AF49:AJ49"/>
    <mergeCell ref="AK49:AQ49"/>
    <mergeCell ref="AZ49:BE49"/>
    <mergeCell ref="BL50:BQ50"/>
    <mergeCell ref="BL49:BQ49"/>
    <mergeCell ref="X50:AE50"/>
    <mergeCell ref="D50:M50"/>
    <mergeCell ref="N50:S50"/>
    <mergeCell ref="T50:W50"/>
    <mergeCell ref="AF50:AJ50"/>
    <mergeCell ref="AS49:AY49"/>
    <mergeCell ref="AK50:AQ50"/>
    <mergeCell ref="AF48:AJ48"/>
    <mergeCell ref="AZ46:BE46"/>
    <mergeCell ref="BF48:BK48"/>
    <mergeCell ref="BL46:BQ46"/>
    <mergeCell ref="AK48:AQ48"/>
    <mergeCell ref="AS48:AY48"/>
    <mergeCell ref="AZ48:BE48"/>
    <mergeCell ref="D48:M48"/>
    <mergeCell ref="N48:S48"/>
    <mergeCell ref="T48:W48"/>
    <mergeCell ref="X48:AE48"/>
    <mergeCell ref="BL48:BQ48"/>
    <mergeCell ref="BU48:BY48"/>
    <mergeCell ref="BU46:BY46"/>
    <mergeCell ref="C45:AQ45"/>
    <mergeCell ref="X46:AE46"/>
    <mergeCell ref="AF46:AJ46"/>
    <mergeCell ref="AK46:AQ46"/>
    <mergeCell ref="AS46:AY46"/>
    <mergeCell ref="C46:M46"/>
    <mergeCell ref="N46:S46"/>
    <mergeCell ref="T46:W46"/>
    <mergeCell ref="D37:AF37"/>
    <mergeCell ref="D36:AF36"/>
    <mergeCell ref="BW37:BZ37"/>
    <mergeCell ref="D34:AF34"/>
    <mergeCell ref="AG36:BV36"/>
    <mergeCell ref="BW34:BZ34"/>
    <mergeCell ref="D35:AF35"/>
    <mergeCell ref="BW35:BZ35"/>
    <mergeCell ref="BW36:BZ36"/>
    <mergeCell ref="AG34:BV34"/>
    <mergeCell ref="AG35:BV35"/>
    <mergeCell ref="BW21:BZ21"/>
    <mergeCell ref="D19:M19"/>
    <mergeCell ref="Y28:AW28"/>
    <mergeCell ref="AX28:BC28"/>
    <mergeCell ref="BD28:BG28"/>
    <mergeCell ref="C24:BG24"/>
    <mergeCell ref="C25:BG25"/>
    <mergeCell ref="Y30:AW30"/>
    <mergeCell ref="AX30:BC30"/>
    <mergeCell ref="BN21:BV21"/>
    <mergeCell ref="Y27:AW27"/>
    <mergeCell ref="AX27:BC27"/>
    <mergeCell ref="BD27:BG27"/>
    <mergeCell ref="Y26:AW26"/>
    <mergeCell ref="AX26:BC26"/>
    <mergeCell ref="BD30:BG30"/>
    <mergeCell ref="BW20:BZ20"/>
    <mergeCell ref="D20:M20"/>
    <mergeCell ref="N20:AK20"/>
    <mergeCell ref="D26:S26"/>
    <mergeCell ref="D17:M17"/>
    <mergeCell ref="BD26:BG26"/>
    <mergeCell ref="D27:S27"/>
    <mergeCell ref="V27:X27"/>
    <mergeCell ref="D21:M21"/>
    <mergeCell ref="N21:AK21"/>
    <mergeCell ref="AL21:BM21"/>
    <mergeCell ref="V26:X26"/>
    <mergeCell ref="D28:S28"/>
    <mergeCell ref="V28:X28"/>
    <mergeCell ref="AL20:BM20"/>
    <mergeCell ref="C15:CA15"/>
    <mergeCell ref="D16:M16"/>
    <mergeCell ref="N16:AK16"/>
    <mergeCell ref="BN16:BV16"/>
    <mergeCell ref="BW16:BZ16"/>
    <mergeCell ref="BW17:BZ17"/>
    <mergeCell ref="BW18:BZ18"/>
    <mergeCell ref="BW19:BZ19"/>
    <mergeCell ref="N17:AK17"/>
    <mergeCell ref="AL17:BM17"/>
    <mergeCell ref="BN17:BV17"/>
    <mergeCell ref="D18:M18"/>
    <mergeCell ref="N18:AK18"/>
    <mergeCell ref="AL18:BM18"/>
    <mergeCell ref="BN18:BV18"/>
    <mergeCell ref="N19:AK19"/>
    <mergeCell ref="AL19:BM19"/>
    <mergeCell ref="BN19:BV19"/>
    <mergeCell ref="C8:BA8"/>
    <mergeCell ref="BB8:BZ8"/>
    <mergeCell ref="BB9:BZ11"/>
    <mergeCell ref="C10:K10"/>
    <mergeCell ref="M10:BA10"/>
    <mergeCell ref="C11:K11"/>
    <mergeCell ref="M11:BA11"/>
    <mergeCell ref="C12:CA13"/>
    <mergeCell ref="C14:BZ14"/>
    <mergeCell ref="BB5:BK5"/>
    <mergeCell ref="BL5:BQ5"/>
    <mergeCell ref="BR5:BS5"/>
    <mergeCell ref="BT5:BZ5"/>
    <mergeCell ref="C6:BA6"/>
    <mergeCell ref="BB6:BZ7"/>
    <mergeCell ref="C7:BA7"/>
    <mergeCell ref="C1:O3"/>
    <mergeCell ref="P1:BZ3"/>
    <mergeCell ref="AS62:AY62"/>
    <mergeCell ref="AZ57:BE57"/>
    <mergeCell ref="AZ62:BE62"/>
    <mergeCell ref="D57:M57"/>
    <mergeCell ref="N57:S57"/>
    <mergeCell ref="T57:W57"/>
    <mergeCell ref="N62:S62"/>
    <mergeCell ref="T62:W62"/>
    <mergeCell ref="D62:M62"/>
    <mergeCell ref="AF62:AJ62"/>
    <mergeCell ref="AF57:AJ57"/>
    <mergeCell ref="X62:AE62"/>
    <mergeCell ref="D58:M58"/>
    <mergeCell ref="D59:M59"/>
    <mergeCell ref="D60:M60"/>
    <mergeCell ref="D61:M61"/>
    <mergeCell ref="N58:S58"/>
    <mergeCell ref="N59:S59"/>
    <mergeCell ref="N60:S60"/>
    <mergeCell ref="N61:S61"/>
    <mergeCell ref="AK58:AQ58"/>
    <mergeCell ref="AK59:AQ59"/>
    <mergeCell ref="AK60:AQ60"/>
    <mergeCell ref="AK61:AQ61"/>
    <mergeCell ref="T58:W58"/>
    <mergeCell ref="T59:W59"/>
    <mergeCell ref="T60:W60"/>
    <mergeCell ref="T61:W61"/>
    <mergeCell ref="X58:AE58"/>
    <mergeCell ref="X59:AE59"/>
    <mergeCell ref="X60:AE60"/>
    <mergeCell ref="X61:AE61"/>
    <mergeCell ref="D73:AD73"/>
    <mergeCell ref="D74:AD74"/>
    <mergeCell ref="AF73:AK73"/>
    <mergeCell ref="AF74:AK74"/>
    <mergeCell ref="BF59:BK59"/>
    <mergeCell ref="BF60:BK60"/>
    <mergeCell ref="BF61:BK61"/>
    <mergeCell ref="BF62:BK62"/>
    <mergeCell ref="BL58:BQ58"/>
    <mergeCell ref="BL59:BQ59"/>
    <mergeCell ref="BL60:BQ60"/>
    <mergeCell ref="BL61:BQ61"/>
    <mergeCell ref="AS58:AY58"/>
    <mergeCell ref="AS59:AY59"/>
    <mergeCell ref="AS60:AY60"/>
    <mergeCell ref="AS61:AY61"/>
    <mergeCell ref="AZ58:BE58"/>
    <mergeCell ref="AZ59:BE59"/>
    <mergeCell ref="AZ60:BE60"/>
    <mergeCell ref="AZ61:BE61"/>
    <mergeCell ref="AF58:AJ58"/>
    <mergeCell ref="AF59:AJ59"/>
    <mergeCell ref="AF60:AJ60"/>
    <mergeCell ref="AF61:AJ61"/>
  </mergeCells>
  <phoneticPr fontId="1" type="noConversion"/>
  <dataValidations count="5">
    <dataValidation type="list" allowBlank="1" showInputMessage="1" showErrorMessage="1" sqref="BW35:BZ37">
      <formula1>$CE$43:$CE$45</formula1>
    </dataValidation>
    <dataValidation type="list" allowBlank="1" showInputMessage="1" showErrorMessage="1" sqref="W27:X28 V27:V29 V30:X30">
      <formula1>$CE$10:$CE$12</formula1>
    </dataValidation>
    <dataValidation type="list" allowBlank="1" showInputMessage="1" showErrorMessage="1" sqref="CA37:CB39">
      <formula1>#REF!</formula1>
    </dataValidation>
    <dataValidation type="list" allowBlank="1" showInputMessage="1" showErrorMessage="1" sqref="BE82:BE84 BF84:BL84">
      <formula1>$CE$27:$CE$34</formula1>
    </dataValidation>
    <dataValidation type="list" allowBlank="1" showInputMessage="1" showErrorMessage="1" sqref="BD27:BG30">
      <formula1>$CE$17:$CE$21</formula1>
    </dataValidation>
  </dataValidations>
  <pageMargins left="0.75" right="0.75" top="1" bottom="1" header="0" footer="0"/>
  <pageSetup paperSize="9" scale="62"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5A3EFC6B908747B742D3DD37F9F287" ma:contentTypeVersion="7" ma:contentTypeDescription="Create a new document." ma:contentTypeScope="" ma:versionID="872badbb1636b54765846e940af3321c">
  <xsd:schema xmlns:xsd="http://www.w3.org/2001/XMLSchema" xmlns:xs="http://www.w3.org/2001/XMLSchema" xmlns:p="http://schemas.microsoft.com/office/2006/metadata/properties" xmlns:ns3="e4bb3add-b7bf-4a31-84dd-f02597a2f604" xmlns:ns4="fbc252a0-eeb1-4752-945c-be5460c1585f" targetNamespace="http://schemas.microsoft.com/office/2006/metadata/properties" ma:root="true" ma:fieldsID="168e3cee7ac48ea38869af4252935009" ns3:_="" ns4:_="">
    <xsd:import namespace="e4bb3add-b7bf-4a31-84dd-f02597a2f604"/>
    <xsd:import namespace="fbc252a0-eeb1-4752-945c-be5460c1585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bb3add-b7bf-4a31-84dd-f02597a2f60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c252a0-eeb1-4752-945c-be5460c1585f"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C53CA3-C8D1-424D-B2CD-13F81FDA6D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bb3add-b7bf-4a31-84dd-f02597a2f604"/>
    <ds:schemaRef ds:uri="fbc252a0-eeb1-4752-945c-be5460c158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803C5A-E48D-43A1-9D42-EC7D50640AED}">
  <ds:schemaRefs>
    <ds:schemaRef ds:uri="http://purl.org/dc/terms/"/>
    <ds:schemaRef ds:uri="fbc252a0-eeb1-4752-945c-be5460c1585f"/>
    <ds:schemaRef ds:uri="http://schemas.microsoft.com/office/2006/documentManagement/types"/>
    <ds:schemaRef ds:uri="http://www.w3.org/XML/1998/namespace"/>
    <ds:schemaRef ds:uri="http://purl.org/dc/elements/1.1/"/>
    <ds:schemaRef ds:uri="e4bb3add-b7bf-4a31-84dd-f02597a2f604"/>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CC183970-6024-4791-96D0-B5201027BB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IAVSEM</vt:lpstr>
      <vt:lpstr>IAVSEM!Área_de_impresión</vt:lpstr>
    </vt:vector>
  </TitlesOfParts>
  <Manager/>
  <Company>Interbank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Interbank</dc:creator>
  <cp:keywords/>
  <dc:description/>
  <cp:lastModifiedBy>Cesar</cp:lastModifiedBy>
  <cp:revision/>
  <dcterms:created xsi:type="dcterms:W3CDTF">2008-10-21T13:59:07Z</dcterms:created>
  <dcterms:modified xsi:type="dcterms:W3CDTF">2020-02-05T19:18:54Z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0x010100E25A3EFC6B908747B742D3DD37F9F287</vt:lpwstr>
  </property>
</Properties>
</file>