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ell BRB\Dropbox\Mestrado\Oimização de Sistemas\"/>
    </mc:Choice>
  </mc:AlternateContent>
  <xr:revisionPtr revIDLastSave="0" documentId="8_{0E326B8E-E823-4014-836C-22ED79508287}" xr6:coauthVersionLast="47" xr6:coauthVersionMax="47" xr10:uidLastSave="{00000000-0000-0000-0000-000000000000}"/>
  <bookViews>
    <workbookView xWindow="-120" yWindow="-120" windowWidth="29040" windowHeight="15840" xr2:uid="{D993E19D-1E28-4E50-84A8-5EA00209BE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H37" i="1"/>
  <c r="F37" i="1"/>
  <c r="D37" i="1"/>
  <c r="J36" i="1"/>
  <c r="H36" i="1"/>
  <c r="F36" i="1"/>
  <c r="D36" i="1"/>
  <c r="H35" i="1"/>
  <c r="F35" i="1"/>
  <c r="D35" i="1"/>
  <c r="J34" i="1"/>
  <c r="H34" i="1"/>
  <c r="F34" i="1"/>
  <c r="D34" i="1"/>
  <c r="H33" i="1"/>
  <c r="F33" i="1"/>
  <c r="D33" i="1"/>
  <c r="J32" i="1"/>
  <c r="H32" i="1"/>
  <c r="F32" i="1"/>
  <c r="D32" i="1"/>
  <c r="H31" i="1"/>
  <c r="F31" i="1"/>
  <c r="D31" i="1"/>
  <c r="D29" i="1"/>
  <c r="E27" i="1"/>
  <c r="F27" i="1"/>
  <c r="G27" i="1"/>
  <c r="H27" i="1"/>
  <c r="I27" i="1"/>
  <c r="D27" i="1"/>
  <c r="K26" i="1"/>
  <c r="J26" i="1"/>
  <c r="E26" i="1"/>
  <c r="F26" i="1"/>
  <c r="G26" i="1"/>
  <c r="H26" i="1"/>
  <c r="I26" i="1"/>
  <c r="D26" i="1"/>
  <c r="E25" i="1"/>
  <c r="F25" i="1"/>
  <c r="G25" i="1"/>
  <c r="H25" i="1"/>
  <c r="I25" i="1"/>
  <c r="D25" i="1"/>
  <c r="E24" i="1"/>
  <c r="F24" i="1"/>
  <c r="G24" i="1"/>
  <c r="H24" i="1"/>
  <c r="I24" i="1"/>
  <c r="J24" i="1"/>
  <c r="K24" i="1"/>
  <c r="D24" i="1"/>
  <c r="I23" i="1"/>
  <c r="H23" i="1"/>
  <c r="G23" i="1"/>
  <c r="F23" i="1"/>
  <c r="E23" i="1"/>
  <c r="D23" i="1"/>
  <c r="K22" i="1"/>
  <c r="J22" i="1"/>
  <c r="E22" i="1"/>
  <c r="F22" i="1"/>
  <c r="G22" i="1"/>
  <c r="H22" i="1"/>
  <c r="I22" i="1"/>
  <c r="D22" i="1"/>
  <c r="F21" i="1"/>
  <c r="G21" i="1"/>
  <c r="H21" i="1"/>
  <c r="I21" i="1"/>
  <c r="E21" i="1"/>
  <c r="D21" i="1"/>
  <c r="J14" i="1"/>
  <c r="K14" i="1"/>
  <c r="J16" i="1"/>
  <c r="K16" i="1"/>
  <c r="J18" i="1"/>
  <c r="K18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E13" i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<sst xmlns="http://schemas.openxmlformats.org/spreadsheetml/2006/main" count="72" uniqueCount="72">
  <si>
    <t>F1E4</t>
  </si>
  <si>
    <t>E4F1</t>
  </si>
  <si>
    <t>E4E6</t>
  </si>
  <si>
    <t>E6E4</t>
  </si>
  <si>
    <t>E6F3</t>
  </si>
  <si>
    <t>F3E6</t>
  </si>
  <si>
    <t>F1E1</t>
  </si>
  <si>
    <t>E1F1</t>
  </si>
  <si>
    <t>E4D1</t>
  </si>
  <si>
    <t>D1E4</t>
  </si>
  <si>
    <t>E6F2</t>
  </si>
  <si>
    <t>F2E6</t>
  </si>
  <si>
    <t>F3E8</t>
  </si>
  <si>
    <t>E8F3</t>
  </si>
  <si>
    <t>E1D1</t>
  </si>
  <si>
    <t>D1E1</t>
  </si>
  <si>
    <t>D1F2</t>
  </si>
  <si>
    <t>F2D1</t>
  </si>
  <si>
    <t>F2E8</t>
  </si>
  <si>
    <t>E8F2</t>
  </si>
  <si>
    <t>E1E2</t>
  </si>
  <si>
    <t>E2E1</t>
  </si>
  <si>
    <t>D1E5</t>
  </si>
  <si>
    <t>E5D1</t>
  </si>
  <si>
    <t>F2D3</t>
  </si>
  <si>
    <t>D3F2</t>
  </si>
  <si>
    <t>E8E9</t>
  </si>
  <si>
    <t>E9E8</t>
  </si>
  <si>
    <t>E2E5</t>
  </si>
  <si>
    <t>E5E2</t>
  </si>
  <si>
    <t>E5D3</t>
  </si>
  <si>
    <t>D3E5</t>
  </si>
  <si>
    <t>D3E9</t>
  </si>
  <si>
    <t>E9D3</t>
  </si>
  <si>
    <t>E2E3</t>
  </si>
  <si>
    <t>E3E2</t>
  </si>
  <si>
    <t>E5D2</t>
  </si>
  <si>
    <t>D2E5</t>
  </si>
  <si>
    <t>D3E7</t>
  </si>
  <si>
    <t>E7D3</t>
  </si>
  <si>
    <t>E9D4</t>
  </si>
  <si>
    <t>D4E9</t>
  </si>
  <si>
    <t>E3D2</t>
  </si>
  <si>
    <t>D2E3</t>
  </si>
  <si>
    <t>D2E7</t>
  </si>
  <si>
    <t>E7D2</t>
  </si>
  <si>
    <t>E7D4</t>
  </si>
  <si>
    <t>D4E7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</si>
  <si>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</si>
  <si>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</si>
  <si>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</si>
  <si>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</si>
  <si>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</si>
  <si>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</si>
  <si>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</si>
  <si>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</si>
  <si>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</si>
  <si>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</si>
  <si>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</si>
  <si>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</si>
  <si>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</si>
  <si>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</si>
  <si>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</si>
  <si>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</si>
  <si>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18</t>
  </si>
  <si>
    <t>17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</si>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</sst>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A1E6-AFC0-462A-87DB-39E4A55CFE3B}">
  <dimension ref="C4:K62"/>
  <sheetViews>
    <sheetView tabSelected="1" topLeftCell="A31" workbookViewId="0">
      <selection activeCell="D39" sqref="D39:D62"/>
    </sheetView>
  </sheetViews>
  <sheetFormatPr defaultRowHeight="15" x14ac:dyDescent="0.25"/>
  <cols>
    <col min="4" max="4" width="32.85546875" customWidth="1"/>
    <col min="5" max="5" width="14.28515625" hidden="1" customWidth="1"/>
    <col min="6" max="6" width="32.7109375" bestFit="1" customWidth="1"/>
    <col min="7" max="7" width="14.28515625" hidden="1" customWidth="1"/>
    <col min="8" max="8" width="32.7109375" bestFit="1" customWidth="1"/>
    <col min="9" max="9" width="14.28515625" hidden="1" customWidth="1"/>
    <col min="10" max="11" width="14.28515625" bestFit="1" customWidth="1"/>
  </cols>
  <sheetData>
    <row r="4" spans="4:11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</row>
    <row r="5" spans="4:11" x14ac:dyDescent="0.25"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4:11" x14ac:dyDescent="0.25"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</row>
    <row r="7" spans="4:11" x14ac:dyDescent="0.25"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</row>
    <row r="8" spans="4:11" x14ac:dyDescent="0.25"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</row>
    <row r="9" spans="4:11" x14ac:dyDescent="0.25"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</row>
    <row r="10" spans="4:11" x14ac:dyDescent="0.25"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47</v>
      </c>
    </row>
    <row r="13" spans="4:11" hidden="1" x14ac:dyDescent="0.25">
      <c r="D13" t="str">
        <f>"var "&amp;LEFT(D4,2)&amp;"_"&amp;RIGHT(D4,2)&amp;"&gt;= 0;"</f>
        <v>var F1_E4&gt;= 0;</v>
      </c>
      <c r="E13" t="str">
        <f t="shared" ref="E13:I13" si="0">"var "&amp;LEFT(E4,2)&amp;"_"&amp;RIGHT(E4,2)&amp;"&gt;= 0;"</f>
        <v>var E4_F1&gt;= 0;</v>
      </c>
      <c r="F13" t="str">
        <f t="shared" si="0"/>
        <v>var E4_E6&gt;= 0;</v>
      </c>
      <c r="G13" t="str">
        <f t="shared" si="0"/>
        <v>var E6_E4&gt;= 0;</v>
      </c>
      <c r="H13" t="str">
        <f t="shared" si="0"/>
        <v>var E6_F3&gt;= 0;</v>
      </c>
      <c r="I13" t="str">
        <f t="shared" si="0"/>
        <v>var F3_E6&gt;= 0;</v>
      </c>
    </row>
    <row r="14" spans="4:11" hidden="1" x14ac:dyDescent="0.25">
      <c r="D14" t="str">
        <f t="shared" ref="D14:K14" si="1">"var "&amp;LEFT(D5,2)&amp;"_"&amp;RIGHT(D5,2)&amp;"&gt;= 0;"</f>
        <v>var F1_E1&gt;= 0;</v>
      </c>
      <c r="E14" t="str">
        <f t="shared" si="1"/>
        <v>var E1_F1&gt;= 0;</v>
      </c>
      <c r="F14" t="str">
        <f t="shared" si="1"/>
        <v>var E4_D1&gt;= 0;</v>
      </c>
      <c r="G14" t="str">
        <f t="shared" si="1"/>
        <v>var D1_E4&gt;= 0;</v>
      </c>
      <c r="H14" t="str">
        <f t="shared" si="1"/>
        <v>var E6_F2&gt;= 0;</v>
      </c>
      <c r="I14" t="str">
        <f t="shared" si="1"/>
        <v>var F2_E6&gt;= 0;</v>
      </c>
      <c r="J14" t="str">
        <f t="shared" si="1"/>
        <v>var F3_E8&gt;= 0;</v>
      </c>
      <c r="K14" t="str">
        <f t="shared" si="1"/>
        <v>var E8_F3&gt;= 0;</v>
      </c>
    </row>
    <row r="15" spans="4:11" hidden="1" x14ac:dyDescent="0.25">
      <c r="D15" t="str">
        <f t="shared" ref="D15:I15" si="2">"var "&amp;LEFT(D6,2)&amp;"_"&amp;RIGHT(D6,2)&amp;"&gt;= 0;"</f>
        <v>var E1_D1&gt;= 0;</v>
      </c>
      <c r="E15" t="str">
        <f t="shared" si="2"/>
        <v>var D1_E1&gt;= 0;</v>
      </c>
      <c r="F15" t="str">
        <f t="shared" si="2"/>
        <v>var D1_F2&gt;= 0;</v>
      </c>
      <c r="G15" t="str">
        <f t="shared" si="2"/>
        <v>var F2_D1&gt;= 0;</v>
      </c>
      <c r="H15" t="str">
        <f t="shared" si="2"/>
        <v>var F2_E8&gt;= 0;</v>
      </c>
      <c r="I15" t="str">
        <f t="shared" si="2"/>
        <v>var E8_F2&gt;= 0;</v>
      </c>
    </row>
    <row r="16" spans="4:11" hidden="1" x14ac:dyDescent="0.25">
      <c r="D16" t="str">
        <f t="shared" ref="D16:K16" si="3">"var "&amp;LEFT(D7,2)&amp;"_"&amp;RIGHT(D7,2)&amp;"&gt;= 0;"</f>
        <v>var E1_E2&gt;= 0;</v>
      </c>
      <c r="E16" t="str">
        <f t="shared" si="3"/>
        <v>var E2_E1&gt;= 0;</v>
      </c>
      <c r="F16" t="str">
        <f t="shared" si="3"/>
        <v>var D1_E5&gt;= 0;</v>
      </c>
      <c r="G16" t="str">
        <f t="shared" si="3"/>
        <v>var E5_D1&gt;= 0;</v>
      </c>
      <c r="H16" t="str">
        <f t="shared" si="3"/>
        <v>var F2_D3&gt;= 0;</v>
      </c>
      <c r="I16" t="str">
        <f t="shared" si="3"/>
        <v>var D3_F2&gt;= 0;</v>
      </c>
      <c r="J16" t="str">
        <f t="shared" si="3"/>
        <v>var E8_E9&gt;= 0;</v>
      </c>
      <c r="K16" t="str">
        <f t="shared" si="3"/>
        <v>var E9_E8&gt;= 0;</v>
      </c>
    </row>
    <row r="17" spans="3:11" hidden="1" x14ac:dyDescent="0.25">
      <c r="D17" t="str">
        <f t="shared" ref="D17:I17" si="4">"var "&amp;LEFT(D8,2)&amp;"_"&amp;RIGHT(D8,2)&amp;"&gt;= 0;"</f>
        <v>var E2_E5&gt;= 0;</v>
      </c>
      <c r="E17" t="str">
        <f t="shared" si="4"/>
        <v>var E5_E2&gt;= 0;</v>
      </c>
      <c r="F17" t="str">
        <f t="shared" si="4"/>
        <v>var E5_D3&gt;= 0;</v>
      </c>
      <c r="G17" t="str">
        <f t="shared" si="4"/>
        <v>var D3_E5&gt;= 0;</v>
      </c>
      <c r="H17" t="str">
        <f t="shared" si="4"/>
        <v>var D3_E9&gt;= 0;</v>
      </c>
      <c r="I17" t="str">
        <f t="shared" si="4"/>
        <v>var E9_D3&gt;= 0;</v>
      </c>
    </row>
    <row r="18" spans="3:11" hidden="1" x14ac:dyDescent="0.25">
      <c r="D18" t="str">
        <f t="shared" ref="D18:K18" si="5">"var "&amp;LEFT(D9,2)&amp;"_"&amp;RIGHT(D9,2)&amp;"&gt;= 0;"</f>
        <v>var E2_E3&gt;= 0;</v>
      </c>
      <c r="E18" t="str">
        <f t="shared" si="5"/>
        <v>var E3_E2&gt;= 0;</v>
      </c>
      <c r="F18" t="str">
        <f t="shared" si="5"/>
        <v>var E5_D2&gt;= 0;</v>
      </c>
      <c r="G18" t="str">
        <f t="shared" si="5"/>
        <v>var D2_E5&gt;= 0;</v>
      </c>
      <c r="H18" t="str">
        <f t="shared" si="5"/>
        <v>var D3_E7&gt;= 0;</v>
      </c>
      <c r="I18" t="str">
        <f t="shared" si="5"/>
        <v>var E7_D3&gt;= 0;</v>
      </c>
      <c r="J18" t="str">
        <f t="shared" si="5"/>
        <v>var E9_D4&gt;= 0;</v>
      </c>
      <c r="K18" t="str">
        <f t="shared" si="5"/>
        <v>var D4_E9&gt;= 0;</v>
      </c>
    </row>
    <row r="19" spans="3:11" hidden="1" x14ac:dyDescent="0.25">
      <c r="D19" t="str">
        <f t="shared" ref="D19:I19" si="6">"var "&amp;LEFT(D10,2)&amp;"_"&amp;RIGHT(D10,2)&amp;"&gt;= 0;"</f>
        <v>var E3_D2&gt;= 0;</v>
      </c>
      <c r="E19" t="str">
        <f t="shared" si="6"/>
        <v>var D2_E3&gt;= 0;</v>
      </c>
      <c r="F19" t="str">
        <f t="shared" si="6"/>
        <v>var D2_E7&gt;= 0;</v>
      </c>
      <c r="G19" t="str">
        <f t="shared" si="6"/>
        <v>var E7_D2&gt;= 0;</v>
      </c>
      <c r="H19" t="str">
        <f t="shared" si="6"/>
        <v>var E7_D4&gt;= 0;</v>
      </c>
      <c r="I19" t="str">
        <f t="shared" si="6"/>
        <v>var D4_E7&gt;= 0;</v>
      </c>
    </row>
    <row r="20" spans="3:11" hidden="1" x14ac:dyDescent="0.25"/>
    <row r="21" spans="3:11" hidden="1" x14ac:dyDescent="0.25">
      <c r="D21" t="str">
        <f>LEFT(D4,2)&amp;"_"&amp;RIGHT(D4,2)&amp;"*c/4 + "</f>
        <v xml:space="preserve">F1_E4*c/4 + </v>
      </c>
      <c r="E21" t="str">
        <f>LEFT(E4,2)&amp;"_"&amp;RIGHT(E4,2)&amp;"*c/4 + "</f>
        <v xml:space="preserve">E4_F1*c/4 + </v>
      </c>
      <c r="F21" t="str">
        <f t="shared" ref="F21:I21" si="7">LEFT(F4,2)&amp;"_"&amp;RIGHT(F4,2)&amp;"*c/4 + "</f>
        <v xml:space="preserve">E4_E6*c/4 + </v>
      </c>
      <c r="G21" t="str">
        <f t="shared" si="7"/>
        <v xml:space="preserve">E6_E4*c/4 + </v>
      </c>
      <c r="H21" t="str">
        <f t="shared" si="7"/>
        <v xml:space="preserve">E6_F3*c/4 + </v>
      </c>
      <c r="I21" t="str">
        <f t="shared" si="7"/>
        <v xml:space="preserve">F3_E6*c/4 + </v>
      </c>
    </row>
    <row r="22" spans="3:11" hidden="1" x14ac:dyDescent="0.25">
      <c r="D22" t="str">
        <f>LEFT(D5,2)&amp;"_"&amp;RIGHT(D5,2)&amp;"*c + "</f>
        <v xml:space="preserve">F1_E1*c + </v>
      </c>
      <c r="E22" t="str">
        <f t="shared" ref="E22:I22" si="8">LEFT(E5,2)&amp;"_"&amp;RIGHT(E5,2)&amp;"*c + "</f>
        <v xml:space="preserve">E1_F1*c + </v>
      </c>
      <c r="F22" t="str">
        <f t="shared" si="8"/>
        <v xml:space="preserve">E4_D1*c + </v>
      </c>
      <c r="G22" t="str">
        <f t="shared" si="8"/>
        <v xml:space="preserve">D1_E4*c + </v>
      </c>
      <c r="H22" t="str">
        <f t="shared" si="8"/>
        <v xml:space="preserve">E6_F2*c + </v>
      </c>
      <c r="I22" t="str">
        <f t="shared" si="8"/>
        <v xml:space="preserve">F2_E6*c + </v>
      </c>
      <c r="J22" t="str">
        <f>LEFT(J5,2)&amp;"_"&amp;RIGHT(J5,2)&amp;"*c/3 + "</f>
        <v xml:space="preserve">F3_E8*c/3 + </v>
      </c>
      <c r="K22" t="str">
        <f>LEFT(K5,2)&amp;"_"&amp;RIGHT(K5,2)&amp;"*c/3 + "</f>
        <v xml:space="preserve">E8_F3*c/3 + </v>
      </c>
    </row>
    <row r="23" spans="3:11" hidden="1" x14ac:dyDescent="0.25">
      <c r="D23" t="str">
        <f>LEFT(D6,2)&amp;"_"&amp;RIGHT(D6,2)&amp;"*c/2 + "</f>
        <v xml:space="preserve">E1_D1*c/2 + </v>
      </c>
      <c r="E23" t="str">
        <f t="shared" ref="E23" si="9">LEFT(E6,2)&amp;"_"&amp;RIGHT(E6,2)&amp;"*c/2 + "</f>
        <v xml:space="preserve">D1_E1*c/2 + </v>
      </c>
      <c r="F23" t="str">
        <f>LEFT(F6,2)&amp;"_"&amp;RIGHT(F6,2)&amp;"*c/4 + "</f>
        <v xml:space="preserve">D1_F2*c/4 + </v>
      </c>
      <c r="G23" t="str">
        <f>LEFT(G6,2)&amp;"_"&amp;RIGHT(G6,2)&amp;"*c/4 + "</f>
        <v xml:space="preserve">F2_D1*c/4 + </v>
      </c>
      <c r="H23" t="str">
        <f>LEFT(H6,2)&amp;"_"&amp;RIGHT(H6,2)&amp;"*c/3 + "</f>
        <v xml:space="preserve">F2_E8*c/3 + </v>
      </c>
      <c r="I23" t="str">
        <f>LEFT(I6,2)&amp;"_"&amp;RIGHT(I6,2)&amp;"*c/3 + "</f>
        <v xml:space="preserve">E8_F2*c/3 + </v>
      </c>
    </row>
    <row r="24" spans="3:11" hidden="1" x14ac:dyDescent="0.25">
      <c r="D24" t="str">
        <f>LEFT(D7,2)&amp;"_"&amp;RIGHT(D7,2)&amp;"*c/2 + "</f>
        <v xml:space="preserve">E1_E2*c/2 + </v>
      </c>
      <c r="E24" t="str">
        <f t="shared" ref="E24:K24" si="10">LEFT(E7,2)&amp;"_"&amp;RIGHT(E7,2)&amp;"*c/2 + "</f>
        <v xml:space="preserve">E2_E1*c/2 + </v>
      </c>
      <c r="F24" t="str">
        <f t="shared" si="10"/>
        <v xml:space="preserve">D1_E5*c/2 + </v>
      </c>
      <c r="G24" t="str">
        <f t="shared" si="10"/>
        <v xml:space="preserve">E5_D1*c/2 + </v>
      </c>
      <c r="H24" t="str">
        <f t="shared" si="10"/>
        <v xml:space="preserve">F2_D3*c/2 + </v>
      </c>
      <c r="I24" t="str">
        <f t="shared" si="10"/>
        <v xml:space="preserve">D3_F2*c/2 + </v>
      </c>
      <c r="J24" t="str">
        <f t="shared" si="10"/>
        <v xml:space="preserve">E8_E9*c/2 + </v>
      </c>
      <c r="K24" t="str">
        <f t="shared" si="10"/>
        <v xml:space="preserve">E9_E8*c/2 + </v>
      </c>
    </row>
    <row r="25" spans="3:11" hidden="1" x14ac:dyDescent="0.25">
      <c r="D25" t="str">
        <f>LEFT(D8,2)&amp;"_"&amp;RIGHT(D8,2)&amp;"*c/2 + "</f>
        <v xml:space="preserve">E2_E5*c/2 + </v>
      </c>
      <c r="E25" t="str">
        <f t="shared" ref="E25:I25" si="11">LEFT(E8,2)&amp;"_"&amp;RIGHT(E8,2)&amp;"*c/2 + "</f>
        <v xml:space="preserve">E5_E2*c/2 + </v>
      </c>
      <c r="F25" t="str">
        <f t="shared" si="11"/>
        <v xml:space="preserve">E5_D3*c/2 + </v>
      </c>
      <c r="G25" t="str">
        <f t="shared" si="11"/>
        <v xml:space="preserve">D3_E5*c/2 + </v>
      </c>
      <c r="H25" t="str">
        <f t="shared" si="11"/>
        <v xml:space="preserve">D3_E9*c/2 + </v>
      </c>
      <c r="I25" t="str">
        <f t="shared" si="11"/>
        <v xml:space="preserve">E9_D3*c/2 + </v>
      </c>
    </row>
    <row r="26" spans="3:11" hidden="1" x14ac:dyDescent="0.25">
      <c r="D26" t="str">
        <f>LEFT(D9,2)&amp;"_"&amp;RIGHT(D9,2)&amp;"*c/3 + "</f>
        <v xml:space="preserve">E2_E3*c/3 + </v>
      </c>
      <c r="E26" t="str">
        <f t="shared" ref="E26:I26" si="12">LEFT(E9,2)&amp;"_"&amp;RIGHT(E9,2)&amp;"*c/3 + "</f>
        <v xml:space="preserve">E3_E2*c/3 + </v>
      </c>
      <c r="F26" t="str">
        <f t="shared" si="12"/>
        <v xml:space="preserve">E5_D2*c/3 + </v>
      </c>
      <c r="G26" t="str">
        <f t="shared" si="12"/>
        <v xml:space="preserve">D2_E5*c/3 + </v>
      </c>
      <c r="H26" t="str">
        <f t="shared" si="12"/>
        <v xml:space="preserve">D3_E7*c/3 + </v>
      </c>
      <c r="I26" t="str">
        <f t="shared" si="12"/>
        <v xml:space="preserve">E7_D3*c/3 + </v>
      </c>
      <c r="J26" t="str">
        <f>LEFT(J9,2)&amp;"_"&amp;RIGHT(J9,2)&amp;"*c + "</f>
        <v xml:space="preserve">E9_D4*c + </v>
      </c>
      <c r="K26" t="str">
        <f>LEFT(K9,2)&amp;"_"&amp;RIGHT(K9,2)&amp;"*c + "</f>
        <v xml:space="preserve">D4_E9*c + </v>
      </c>
    </row>
    <row r="27" spans="3:11" hidden="1" x14ac:dyDescent="0.25">
      <c r="D27" t="str">
        <f>LEFT(D10,2)&amp;"_"&amp;RIGHT(D10,2)&amp;"*c + "</f>
        <v xml:space="preserve">E3_D2*c + </v>
      </c>
      <c r="E27" t="str">
        <f t="shared" ref="E27:I27" si="13">LEFT(E10,2)&amp;"_"&amp;RIGHT(E10,2)&amp;"*c + "</f>
        <v xml:space="preserve">D2_E3*c + </v>
      </c>
      <c r="F27" t="str">
        <f t="shared" si="13"/>
        <v xml:space="preserve">D2_E7*c + </v>
      </c>
      <c r="G27" t="str">
        <f t="shared" si="13"/>
        <v xml:space="preserve">E7_D2*c + </v>
      </c>
      <c r="H27" t="str">
        <f t="shared" si="13"/>
        <v xml:space="preserve">E7_D4*c + </v>
      </c>
      <c r="I27" t="str">
        <f t="shared" si="13"/>
        <v xml:space="preserve">D4_E7*c + </v>
      </c>
    </row>
    <row r="28" spans="3:11" hidden="1" x14ac:dyDescent="0.25"/>
    <row r="29" spans="3:11" hidden="1" x14ac:dyDescent="0.25">
      <c r="D29" t="str">
        <f>_xlfn.CONCAT(D21:K27)</f>
        <v xml:space="preserve">F1_E4*c/4 + E4_F1*c/4 + E4_E6*c/4 + E6_E4*c/4 + E6_F3*c/4 + F3_E6*c/4 + F1_E1*c + E1_F1*c + E4_D1*c + D1_E4*c + E6_F2*c + F2_E6*c + F3_E8*c/3 + E8_F3*c/3 + E1_D1*c/2 + D1_E1*c/2 + D1_F2*c/4 + F2_D1*c/4 + F2_E8*c/3 + E8_F2*c/3 + E1_E2*c/2 + E2_E1*c/2 + D1_E5*c/2 + E5_D1*c/2 + F2_D3*c/2 + D3_F2*c/2 + E8_E9*c/2 + E9_E8*c/2 + E2_E5*c/2 + E5_E2*c/2 + E5_D3*c/2 + D3_E5*c/2 + D3_E9*c/2 + E9_D3*c/2 + E2_E3*c/3 + E3_E2*c/3 + E5_D2*c/3 + D2_E5*c/3 + D3_E7*c/3 + E7_D3*c/3 + E9_D4*c + D4_E9*c + E3_D2*c + D2_E3*c + D2_E7*c + E7_D2*c + E7_D4*c + D4_E7*c + </v>
      </c>
    </row>
    <row r="31" spans="3:11" x14ac:dyDescent="0.25">
      <c r="C31" s="1" t="s">
        <v>48</v>
      </c>
      <c r="D31" t="str">
        <f>"subj to RK"&amp;C31&amp;": ("&amp;LEFT(D4,2)&amp;"_"&amp;RIGHT(D4,2)&amp;" + "&amp;LEFT(E4,2)&amp;"_"&amp;RIGHT(E4,2)&amp;") &lt;=k/4;"</f>
        <v>subj to RK01: (F1_E4 + E4_F1) &lt;=k/4;</v>
      </c>
      <c r="E31" s="1" t="s">
        <v>49</v>
      </c>
      <c r="F31" t="str">
        <f>"subj to RK"&amp;E31&amp;": ("&amp;LEFT(F4,2)&amp;"_"&amp;RIGHT(F4,2)&amp;" + "&amp;LEFT(G4,2)&amp;"_"&amp;RIGHT(G4,2)&amp;") &lt;=k/4;"</f>
        <v>subj to RK02: (E4_E6 + E6_E4) &lt;=k/4;</v>
      </c>
      <c r="G31" s="1" t="s">
        <v>50</v>
      </c>
      <c r="H31" t="str">
        <f>"subj to RK"&amp;G31&amp;": ("&amp;LEFT(H4,2)&amp;"_"&amp;RIGHT(H4,2)&amp;" + "&amp;LEFT(I4,2)&amp;"_"&amp;RIGHT(I4,2)&amp;") &lt;=k/4;"</f>
        <v>subj to RK03: (E6_F3 + F3_E6) &lt;=k/4;</v>
      </c>
    </row>
    <row r="32" spans="3:11" x14ac:dyDescent="0.25">
      <c r="C32" s="1" t="s">
        <v>51</v>
      </c>
      <c r="D32" t="str">
        <f>"subj to RK"&amp;C32&amp;": ("&amp;LEFT(D5,2)&amp;"_"&amp;RIGHT(D5,2)&amp;" + "&amp;LEFT(E5,2)&amp;"_"&amp;RIGHT(E5,2)&amp;") &lt;=k;"</f>
        <v>subj to RK04: (F1_E1 + E1_F1) &lt;=k;</v>
      </c>
      <c r="E32" s="1" t="s">
        <v>52</v>
      </c>
      <c r="F32" t="str">
        <f>"subj to RK"&amp;E32&amp;": ("&amp;LEFT(F5,2)&amp;"_"&amp;RIGHT(F5,2)&amp;" + "&amp;LEFT(G5,2)&amp;"_"&amp;RIGHT(G5,2)&amp;") &lt;=k;"</f>
        <v>subj to RK05: (E4_D1 + D1_E4) &lt;=k;</v>
      </c>
      <c r="G32" s="1" t="s">
        <v>53</v>
      </c>
      <c r="H32" t="str">
        <f>"subj to RK"&amp;G32&amp;": ("&amp;LEFT(H5,2)&amp;"_"&amp;RIGHT(H5,2)&amp;" + "&amp;LEFT(I5,2)&amp;"_"&amp;RIGHT(I5,2)&amp;") &lt;=k;"</f>
        <v>subj to RK06: (E6_F2 + F2_E6) &lt;=k;</v>
      </c>
      <c r="I32" s="1" t="s">
        <v>54</v>
      </c>
      <c r="J32" t="str">
        <f>"subj to RK"&amp;I32&amp;": ("&amp;LEFT(J5,2)&amp;"_"&amp;RIGHT(J5,2)&amp;" + "&amp;LEFT(K5,2)&amp;"_"&amp;RIGHT(K5,2)&amp;") &lt;=k/3;"</f>
        <v>subj to RK07: (F3_E8 + E8_F3) &lt;=k/3;</v>
      </c>
    </row>
    <row r="33" spans="3:10" x14ac:dyDescent="0.25">
      <c r="C33" s="1" t="s">
        <v>55</v>
      </c>
      <c r="D33" t="str">
        <f>"subj to RK"&amp;C33&amp;": ("&amp;LEFT(D6,2)&amp;"_"&amp;RIGHT(D6,2)&amp;" + "&amp;LEFT(E6,2)&amp;"_"&amp;RIGHT(E6,2)&amp;") &lt;=k/2;"</f>
        <v>subj to RK08: (E1_D1 + D1_E1) &lt;=k/2;</v>
      </c>
      <c r="E33" s="1" t="s">
        <v>56</v>
      </c>
      <c r="F33" t="str">
        <f>"subj to RK"&amp;E33&amp;": ("&amp;LEFT(F6,2)&amp;"_"&amp;RIGHT(F6,2)&amp;" + "&amp;LEFT(G6,2)&amp;"_"&amp;RIGHT(G6,2)&amp;") &lt;=k/4;"</f>
        <v>subj to RK09: (D1_F2 + F2_D1) &lt;=k/4;</v>
      </c>
      <c r="G33" s="1" t="s">
        <v>57</v>
      </c>
      <c r="H33" t="str">
        <f>"subj to RK"&amp;G33&amp;": ("&amp;LEFT(H6,2)&amp;"_"&amp;RIGHT(H6,2)&amp;" + "&amp;LEFT(I6,2)&amp;"_"&amp;RIGHT(I6,2)&amp;") &lt;=k/3;"</f>
        <v>subj to RK10: (F2_E8 + E8_F2) &lt;=k/3;</v>
      </c>
    </row>
    <row r="34" spans="3:10" x14ac:dyDescent="0.25">
      <c r="C34" s="1" t="s">
        <v>58</v>
      </c>
      <c r="D34" t="str">
        <f>"subj to RK"&amp;C34&amp;": ("&amp;LEFT(D7,2)&amp;"_"&amp;RIGHT(D7,2)&amp;" + "&amp;LEFT(E7,2)&amp;"_"&amp;RIGHT(E7,2)&amp;") &lt;=k/2;"</f>
        <v>subj to RK11: (E1_E2 + E2_E1) &lt;=k/2;</v>
      </c>
      <c r="E34" s="1" t="s">
        <v>59</v>
      </c>
      <c r="F34" t="str">
        <f>"subj to RK"&amp;E34&amp;": ("&amp;LEFT(F7,2)&amp;"_"&amp;RIGHT(F7,2)&amp;" + "&amp;LEFT(G7,2)&amp;"_"&amp;RIGHT(G7,2)&amp;") &lt;=k/2;"</f>
        <v>subj to RK12: (D1_E5 + E5_D1) &lt;=k/2;</v>
      </c>
      <c r="G34" s="1" t="s">
        <v>60</v>
      </c>
      <c r="H34" t="str">
        <f>"subj to RK"&amp;G34&amp;": ("&amp;LEFT(H7,2)&amp;"_"&amp;RIGHT(H7,2)&amp;" + "&amp;LEFT(I7,2)&amp;"_"&amp;RIGHT(I7,2)&amp;") &lt;=k/2;"</f>
        <v>subj to RK13: (F2_D3 + D3_F2) &lt;=k/2;</v>
      </c>
      <c r="I34" s="1" t="s">
        <v>61</v>
      </c>
      <c r="J34" t="str">
        <f>"subj to RK"&amp;I34&amp;": ("&amp;LEFT(J7,2)&amp;"_"&amp;RIGHT(J7,2)&amp;" + "&amp;LEFT(K7,2)&amp;"_"&amp;RIGHT(K7,2)&amp;") &lt;=k/2;"</f>
        <v>subj to RK14: (E8_E9 + E9_E8) &lt;=k/2;</v>
      </c>
    </row>
    <row r="35" spans="3:10" x14ac:dyDescent="0.25">
      <c r="C35" s="1" t="s">
        <v>62</v>
      </c>
      <c r="D35" t="str">
        <f>"subj to RK"&amp;C35&amp;": ("&amp;LEFT(D8,2)&amp;"_"&amp;RIGHT(D8,2)&amp;" + "&amp;LEFT(E8,2)&amp;"_"&amp;RIGHT(E8,2)&amp;") &lt;=k/2;"</f>
        <v>subj to RK15: (E2_E5 + E5_E2) &lt;=k/2;</v>
      </c>
      <c r="E35" s="1" t="s">
        <v>63</v>
      </c>
      <c r="F35" t="str">
        <f>"subj to RK"&amp;E35&amp;": ("&amp;LEFT(F8,2)&amp;"_"&amp;RIGHT(F8,2)&amp;" + "&amp;LEFT(G8,2)&amp;"_"&amp;RIGHT(G8,2)&amp;") &lt;=k/2;"</f>
        <v>subj to RK16: (E5_D3 + D3_E5) &lt;=k/2;</v>
      </c>
      <c r="G35" s="1" t="s">
        <v>65</v>
      </c>
      <c r="H35" t="str">
        <f>"subj to RK"&amp;G35&amp;": ("&amp;LEFT(H8,2)&amp;"_"&amp;RIGHT(H8,2)&amp;" + "&amp;LEFT(I8,2)&amp;"_"&amp;RIGHT(I8,2)&amp;") &lt;=k/2;"</f>
        <v>subj to RK17: (D3_E9 + E9_D3) &lt;=k/2;</v>
      </c>
    </row>
    <row r="36" spans="3:10" x14ac:dyDescent="0.25">
      <c r="C36" s="1" t="s">
        <v>64</v>
      </c>
      <c r="D36" t="str">
        <f>"subj to RK"&amp;C36&amp;": ("&amp;LEFT(D9,2)&amp;"_"&amp;RIGHT(D9,2)&amp;" + "&amp;LEFT(E9,2)&amp;"_"&amp;RIGHT(E9,2)&amp;") &lt;=k/3;"</f>
        <v>subj to RK18: (E2_E3 + E3_E2) &lt;=k/3;</v>
      </c>
      <c r="E36" s="1" t="s">
        <v>66</v>
      </c>
      <c r="F36" t="str">
        <f>"subj to RK"&amp;E36&amp;": ("&amp;LEFT(F9,2)&amp;"_"&amp;RIGHT(F9,2)&amp;" + "&amp;LEFT(G9,2)&amp;"_"&amp;RIGHT(G9,2)&amp;") &lt;=k/3;"</f>
        <v>subj to RK19: (E5_D2 + D2_E5) &lt;=k/3;</v>
      </c>
      <c r="G36" s="1" t="s">
        <v>67</v>
      </c>
      <c r="H36" t="str">
        <f>"subj to RK"&amp;G36&amp;": ("&amp;LEFT(H9,2)&amp;"_"&amp;RIGHT(H9,2)&amp;" + "&amp;LEFT(I9,2)&amp;"_"&amp;RIGHT(I9,2)&amp;") &lt;=k/3;"</f>
        <v>subj to RK20: (D3_E7 + E7_D3) &lt;=k/3;</v>
      </c>
      <c r="I36" s="1" t="s">
        <v>68</v>
      </c>
      <c r="J36" t="str">
        <f>"subj to RK"&amp;I36&amp;": ("&amp;LEFT(J9,2)&amp;"_"&amp;RIGHT(J9,2)&amp;" + "&amp;LEFT(K9,2)&amp;"_"&amp;RIGHT(K9,2)&amp;") &lt;=k;"</f>
        <v>subj to RK21: (E9_D4 + D4_E9) &lt;=k;</v>
      </c>
    </row>
    <row r="37" spans="3:10" x14ac:dyDescent="0.25">
      <c r="C37" s="1" t="s">
        <v>69</v>
      </c>
      <c r="D37" t="str">
        <f>"subj to RK"&amp;C37&amp;": ("&amp;LEFT(D10,2)&amp;"_"&amp;RIGHT(D10,2)&amp;" + "&amp;LEFT(E10,2)&amp;"_"&amp;RIGHT(E10,2)&amp;") &lt;=k;"</f>
        <v>subj to RK22: (E3_D2 + D2_E3) &lt;=k;</v>
      </c>
      <c r="E37" s="1" t="s">
        <v>70</v>
      </c>
      <c r="F37" t="str">
        <f>"subj to RK"&amp;E37&amp;": ("&amp;LEFT(F10,2)&amp;"_"&amp;RIGHT(F10,2)&amp;" + "&amp;LEFT(G10,2)&amp;"_"&amp;RIGHT(G10,2)&amp;") &lt;=k;"</f>
        <v>subj to RK23: (D2_E7 + E7_D2) &lt;=k;</v>
      </c>
      <c r="G37" s="1" t="s">
        <v>71</v>
      </c>
      <c r="H37" t="str">
        <f>"subj to RK"&amp;G37&amp;": ("&amp;LEFT(H10,2)&amp;"_"&amp;RIGHT(H10,2)&amp;" + "&amp;LEFT(I10,2)&amp;"_"&amp;RIGHT(I10,2)&amp;") &lt;=k;"</f>
        <v>subj to RK24: (E7_D4 + D4_E7) &lt;=k;</v>
      </c>
    </row>
    <row r="39" spans="3:10" x14ac:dyDescent="0.25">
      <c r="D39" t="str">
        <f>D31</f>
        <v>subj to RK01: (F1_E4 + E4_F1) &lt;=k/4;</v>
      </c>
    </row>
    <row r="40" spans="3:10" x14ac:dyDescent="0.25">
      <c r="D40" t="str">
        <f>F31</f>
        <v>subj to RK02: (E4_E6 + E6_E4) &lt;=k/4;</v>
      </c>
    </row>
    <row r="41" spans="3:10" x14ac:dyDescent="0.25">
      <c r="D41" t="str">
        <f>H31</f>
        <v>subj to RK03: (E6_F3 + F3_E6) &lt;=k/4;</v>
      </c>
    </row>
    <row r="42" spans="3:10" x14ac:dyDescent="0.25">
      <c r="D42" t="str">
        <f>D32</f>
        <v>subj to RK04: (F1_E1 + E1_F1) &lt;=k;</v>
      </c>
    </row>
    <row r="43" spans="3:10" x14ac:dyDescent="0.25">
      <c r="D43" t="str">
        <f>F32</f>
        <v>subj to RK05: (E4_D1 + D1_E4) &lt;=k;</v>
      </c>
    </row>
    <row r="44" spans="3:10" x14ac:dyDescent="0.25">
      <c r="D44" t="str">
        <f>H32</f>
        <v>subj to RK06: (E6_F2 + F2_E6) &lt;=k;</v>
      </c>
    </row>
    <row r="45" spans="3:10" x14ac:dyDescent="0.25">
      <c r="D45" t="str">
        <f>J32</f>
        <v>subj to RK07: (F3_E8 + E8_F3) &lt;=k/3;</v>
      </c>
    </row>
    <row r="46" spans="3:10" x14ac:dyDescent="0.25">
      <c r="D46" t="str">
        <f>D33</f>
        <v>subj to RK08: (E1_D1 + D1_E1) &lt;=k/2;</v>
      </c>
    </row>
    <row r="47" spans="3:10" x14ac:dyDescent="0.25">
      <c r="D47" t="str">
        <f>F33</f>
        <v>subj to RK09: (D1_F2 + F2_D1) &lt;=k/4;</v>
      </c>
    </row>
    <row r="48" spans="3:10" x14ac:dyDescent="0.25">
      <c r="D48" t="str">
        <f>H33</f>
        <v>subj to RK10: (F2_E8 + E8_F2) &lt;=k/3;</v>
      </c>
    </row>
    <row r="49" spans="4:4" x14ac:dyDescent="0.25">
      <c r="D49" t="str">
        <f>D34</f>
        <v>subj to RK11: (E1_E2 + E2_E1) &lt;=k/2;</v>
      </c>
    </row>
    <row r="50" spans="4:4" x14ac:dyDescent="0.25">
      <c r="D50" t="str">
        <f>F34</f>
        <v>subj to RK12: (D1_E5 + E5_D1) &lt;=k/2;</v>
      </c>
    </row>
    <row r="51" spans="4:4" x14ac:dyDescent="0.25">
      <c r="D51" t="str">
        <f>H34</f>
        <v>subj to RK13: (F2_D3 + D3_F2) &lt;=k/2;</v>
      </c>
    </row>
    <row r="52" spans="4:4" x14ac:dyDescent="0.25">
      <c r="D52" t="str">
        <f>J34</f>
        <v>subj to RK14: (E8_E9 + E9_E8) &lt;=k/2;</v>
      </c>
    </row>
    <row r="53" spans="4:4" x14ac:dyDescent="0.25">
      <c r="D53" t="str">
        <f>D35</f>
        <v>subj to RK15: (E2_E5 + E5_E2) &lt;=k/2;</v>
      </c>
    </row>
    <row r="54" spans="4:4" x14ac:dyDescent="0.25">
      <c r="D54" t="str">
        <f>F35</f>
        <v>subj to RK16: (E5_D3 + D3_E5) &lt;=k/2;</v>
      </c>
    </row>
    <row r="55" spans="4:4" x14ac:dyDescent="0.25">
      <c r="D55" t="str">
        <f>H35</f>
        <v>subj to RK17: (D3_E9 + E9_D3) &lt;=k/2;</v>
      </c>
    </row>
    <row r="56" spans="4:4" x14ac:dyDescent="0.25">
      <c r="D56" t="str">
        <f>D36</f>
        <v>subj to RK18: (E2_E3 + E3_E2) &lt;=k/3;</v>
      </c>
    </row>
    <row r="57" spans="4:4" x14ac:dyDescent="0.25">
      <c r="D57" t="str">
        <f>F36</f>
        <v>subj to RK19: (E5_D2 + D2_E5) &lt;=k/3;</v>
      </c>
    </row>
    <row r="58" spans="4:4" x14ac:dyDescent="0.25">
      <c r="D58" t="str">
        <f>H36</f>
        <v>subj to RK20: (D3_E7 + E7_D3) &lt;=k/3;</v>
      </c>
    </row>
    <row r="59" spans="4:4" x14ac:dyDescent="0.25">
      <c r="D59" t="str">
        <f>J36</f>
        <v>subj to RK21: (E9_D4 + D4_E9) &lt;=k;</v>
      </c>
    </row>
    <row r="60" spans="4:4" x14ac:dyDescent="0.25">
      <c r="D60" t="str">
        <f>D37</f>
        <v>subj to RK22: (E3_D2 + D2_E3) &lt;=k;</v>
      </c>
    </row>
    <row r="61" spans="4:4" x14ac:dyDescent="0.25">
      <c r="D61" t="str">
        <f>F37</f>
        <v>subj to RK23: (D2_E7 + E7_D2) &lt;=k;</v>
      </c>
    </row>
    <row r="62" spans="4:4" x14ac:dyDescent="0.25">
      <c r="D62" t="str">
        <f>H37</f>
        <v>subj to RK24: (E7_D4 + D4_E7) &lt;=k;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Borges</dc:creator>
  <cp:lastModifiedBy>Bruno Borges</cp:lastModifiedBy>
  <dcterms:created xsi:type="dcterms:W3CDTF">2025-07-26T20:10:21Z</dcterms:created>
  <dcterms:modified xsi:type="dcterms:W3CDTF">2025-07-26T21:38:04Z</dcterms:modified>
</cp:coreProperties>
</file>