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ujo de caja" sheetId="1" r:id="rId1"/>
  </sheets>
  <calcPr calcId="124519" fullCalcOnLoad="1"/>
</workbook>
</file>

<file path=xl/sharedStrings.xml><?xml version="1.0" encoding="utf-8"?>
<sst xmlns="http://schemas.openxmlformats.org/spreadsheetml/2006/main" count="71" uniqueCount="46">
  <si>
    <t>ESCUELA DE POSTGRADO GERENS S.A.</t>
  </si>
  <si>
    <t>Flujo de caja expresado del 02-01-2020 al 31-05-2020</t>
  </si>
  <si>
    <t>Expresado en moneda nacional</t>
  </si>
  <si>
    <t>Rubros</t>
  </si>
  <si>
    <t>Ingresos</t>
  </si>
  <si>
    <t>rubro 2</t>
  </si>
  <si>
    <t>Enero</t>
  </si>
  <si>
    <t>Febrero</t>
  </si>
  <si>
    <t>Marzo</t>
  </si>
  <si>
    <t>Abril</t>
  </si>
  <si>
    <t>Mayo</t>
  </si>
  <si>
    <t>rubro1</t>
  </si>
  <si>
    <t>Total Ingresos</t>
  </si>
  <si>
    <t>Total</t>
  </si>
  <si>
    <t>Egresos</t>
  </si>
  <si>
    <t>pago de tributos</t>
  </si>
  <si>
    <t>otros pagos</t>
  </si>
  <si>
    <t>Total Egresos</t>
  </si>
  <si>
    <t>Saldo Inicial de Caja</t>
  </si>
  <si>
    <t>Saldo Final de Caja</t>
  </si>
  <si>
    <t>Saldos según Libro Bancos al cierre del día</t>
  </si>
  <si>
    <t>BCO NACION DET 00076051720</t>
  </si>
  <si>
    <t>BCP ME 194-1905331-1-77</t>
  </si>
  <si>
    <t>CERTIFICADOS BANCARIOS ME</t>
  </si>
  <si>
    <t>SCOTIABANK MN 000-4029275</t>
  </si>
  <si>
    <t>BCP MN 194-2105587-0-54</t>
  </si>
  <si>
    <t>BBVA CONTINENTAL MN 0011-0879-0100004186-41</t>
  </si>
  <si>
    <t>Retenciones Clientes</t>
  </si>
  <si>
    <t>BCP MN 194-1070624-0-82</t>
  </si>
  <si>
    <t>BCP MN 194-2089896-0-58</t>
  </si>
  <si>
    <t>BANBIF MN 007000300078</t>
  </si>
  <si>
    <t>BCO NACION DET 00000374326</t>
  </si>
  <si>
    <t>BCP ME 194-1075473-1-72</t>
  </si>
  <si>
    <t>BANBIF MN 141100667063</t>
  </si>
  <si>
    <t>BANBIF ME 007000300060</t>
  </si>
  <si>
    <t>BANBIF MN 141100683186</t>
  </si>
  <si>
    <t>BANBIF MN 141100687629</t>
  </si>
  <si>
    <t>SCOTIABANK MN 10848026 LF FID GERENS ADM</t>
  </si>
  <si>
    <t xml:space="preserve">BCP M.E.191-2510311-1-86 CORFID FID GERENS                            </t>
  </si>
  <si>
    <t xml:space="preserve">BCP M.E.191-2510312-1-96 CORFID FID GERENS  </t>
  </si>
  <si>
    <t>BCP M.E.191-2510310-1-76 CORFID FID GERENS</t>
  </si>
  <si>
    <t>SCOTIABANK MN 000-5370426</t>
  </si>
  <si>
    <t>BANBIF MN 007000463929</t>
  </si>
  <si>
    <t>BCP ME 194-2082005-1-62</t>
  </si>
  <si>
    <t>Banco USD test</t>
  </si>
  <si>
    <t>TOTAL BANCOS</t>
  </si>
</sst>
</file>

<file path=xl/styles.xml><?xml version="1.0" encoding="utf-8"?>
<styleSheet xmlns="http://schemas.openxmlformats.org/spreadsheetml/2006/main">
  <numFmts count="1">
    <numFmt numFmtId="164" formatCode="#,##0.00"/>
    <numFmt numFmtId="164" formatCode="#,##0.00"/>
    <numFmt numFmtId="164" formatCode="#,##0.00"/>
  </numFmts>
  <fonts count="10">
    <font>
      <sz val="11"/>
      <color theme="1"/>
      <name val="Calibri"/>
      <family val="2"/>
      <scheme val="minor"/>
    </font>
    <font>
      <b/>
      <sz val="14"/>
      <color rgb="FF636363"/>
      <name val="Calibri"/>
      <family val="2"/>
      <scheme val="minor"/>
    </font>
    <font>
      <b/>
      <sz val="18"/>
      <color rgb="FF63636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568ED3"/>
      <name val="Calibri"/>
      <family val="2"/>
      <scheme val="minor"/>
    </font>
    <font>
      <b/>
      <sz val="12"/>
      <color rgb="FF63636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568ED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568ED3"/>
        <bgColor indexed="64"/>
      </patternFill>
    </fill>
    <fill>
      <patternFill patternType="solid">
        <fgColor rgb="FFB8B8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164" fontId="6" fillId="0" borderId="0" xfId="0" applyNumberFormat="1" applyFont="1"/>
    <xf numFmtId="164" fontId="7" fillId="3" borderId="0" xfId="0" applyNumberFormat="1" applyFont="1" applyFill="1"/>
    <xf numFmtId="0" fontId="8" fillId="3" borderId="0" xfId="0" applyFont="1" applyFill="1"/>
    <xf numFmtId="164" fontId="9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46"/>
  <sheetViews>
    <sheetView tabSelected="1" workbookViewId="0"/>
  </sheetViews>
  <sheetFormatPr defaultRowHeight="15"/>
  <cols>
    <col min="1" max="1" width="45.7109375" style="1" customWidth="1"/>
    <col min="2" max="6" width="15.7109375" style="1" customWidth="1"/>
  </cols>
  <sheetData>
    <row r="2" spans="1:7">
      <c r="A2" s="2" t="s">
        <v>0</v>
      </c>
    </row>
    <row r="3" spans="1:7">
      <c r="A3" s="1" t="s">
        <v>1</v>
      </c>
    </row>
    <row r="4" spans="1:7">
      <c r="A4" s="1" t="s">
        <v>2</v>
      </c>
    </row>
    <row r="7" spans="1:7">
      <c r="A7" s="3" t="s">
        <v>3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13</v>
      </c>
    </row>
    <row r="8" spans="1:7">
      <c r="A8" s="4" t="s">
        <v>4</v>
      </c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4"/>
    </row>
    <row r="9" spans="1:7">
      <c r="A9" s="6" t="s">
        <v>5</v>
      </c>
      <c r="B9" s="7">
        <v>13931.41</v>
      </c>
      <c r="C9" s="7">
        <v>500200</v>
      </c>
      <c r="D9" s="7">
        <v>0</v>
      </c>
      <c r="E9" s="7">
        <v>0</v>
      </c>
      <c r="F9" s="7">
        <v>0</v>
      </c>
      <c r="G9" s="8">
        <f>SUM(B9:F9)</f>
        <v>0</v>
      </c>
    </row>
    <row r="10" spans="1:7">
      <c r="A10" s="6" t="s">
        <v>11</v>
      </c>
      <c r="B10" s="7">
        <v>0</v>
      </c>
      <c r="C10" s="7">
        <v>120500</v>
      </c>
      <c r="D10" s="7">
        <v>0</v>
      </c>
      <c r="E10" s="7">
        <v>0</v>
      </c>
      <c r="F10" s="7">
        <v>0</v>
      </c>
      <c r="G10" s="8">
        <f>SUM(B10:F10)</f>
        <v>0</v>
      </c>
    </row>
    <row r="11" spans="1:7">
      <c r="A11" s="8" t="s">
        <v>12</v>
      </c>
      <c r="B11" s="8">
        <f>SUM(B9:B10)</f>
        <v>0</v>
      </c>
      <c r="C11" s="8">
        <f>SUM(C9:C10)</f>
        <v>0</v>
      </c>
      <c r="D11" s="8">
        <f>SUM(D9:D10)</f>
        <v>0</v>
      </c>
      <c r="E11" s="8">
        <f>SUM(E9:E10)</f>
        <v>0</v>
      </c>
      <c r="F11" s="8">
        <f>SUM(F9:F10)</f>
        <v>0</v>
      </c>
      <c r="G11" s="8">
        <f>SUM(B11:F11)</f>
        <v>0</v>
      </c>
    </row>
    <row r="13" spans="1:7">
      <c r="A13" s="4" t="s">
        <v>14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4"/>
    </row>
    <row r="14" spans="1:7">
      <c r="A14" s="6" t="s">
        <v>15</v>
      </c>
      <c r="B14" s="7">
        <v>0</v>
      </c>
      <c r="C14" s="7">
        <v>0</v>
      </c>
      <c r="D14" s="7">
        <v>22800</v>
      </c>
      <c r="E14" s="7">
        <v>0</v>
      </c>
      <c r="F14" s="7">
        <v>0</v>
      </c>
      <c r="G14" s="8">
        <f>SUM(B14:F14)</f>
        <v>0</v>
      </c>
    </row>
    <row r="15" spans="1:7">
      <c r="A15" s="6" t="s">
        <v>16</v>
      </c>
      <c r="B15" s="7">
        <v>0</v>
      </c>
      <c r="C15" s="7">
        <v>0</v>
      </c>
      <c r="D15" s="7">
        <v>78400</v>
      </c>
      <c r="E15" s="7">
        <v>0</v>
      </c>
      <c r="F15" s="7">
        <v>0</v>
      </c>
      <c r="G15" s="8">
        <f>SUM(B15:F15)</f>
        <v>0</v>
      </c>
    </row>
    <row r="16" spans="1:7">
      <c r="A16" s="8" t="s">
        <v>17</v>
      </c>
      <c r="B16" s="8">
        <f>SUM(B14:B15)</f>
        <v>0</v>
      </c>
      <c r="C16" s="8">
        <f>SUM(C14:C15)</f>
        <v>0</v>
      </c>
      <c r="D16" s="8">
        <f>SUM(D14:D15)</f>
        <v>0</v>
      </c>
      <c r="E16" s="8">
        <f>SUM(E14:E15)</f>
        <v>0</v>
      </c>
      <c r="F16" s="8">
        <f>SUM(F14:F15)</f>
        <v>0</v>
      </c>
      <c r="G16" s="8">
        <f>SUM(B16:F16)</f>
        <v>0</v>
      </c>
    </row>
    <row r="18" spans="1:6">
      <c r="A18" s="10" t="s">
        <v>18</v>
      </c>
      <c r="B18" s="7">
        <v>233489.95</v>
      </c>
      <c r="C18" s="7">
        <f>(B19)</f>
        <v>0</v>
      </c>
      <c r="D18" s="7">
        <f>(C19)</f>
        <v>0</v>
      </c>
      <c r="E18" s="7">
        <f>(D19)</f>
        <v>0</v>
      </c>
      <c r="F18" s="7">
        <f>(E19)</f>
        <v>0</v>
      </c>
    </row>
    <row r="19" spans="1:6">
      <c r="A19" s="10" t="s">
        <v>19</v>
      </c>
      <c r="B19" s="7">
        <f>SUM(B18 + B11 - B16)</f>
        <v>0</v>
      </c>
      <c r="C19" s="7">
        <f>SUM(C18 + C11 - C16)</f>
        <v>0</v>
      </c>
      <c r="D19" s="7">
        <f>SUM(D18 + D11 - D16)</f>
        <v>0</v>
      </c>
      <c r="E19" s="7">
        <f>SUM(E18 + E11 - E16)</f>
        <v>0</v>
      </c>
      <c r="F19" s="7">
        <f>SUM(F18 + F11 - F16)</f>
        <v>0</v>
      </c>
    </row>
    <row r="21" spans="1:6">
      <c r="A21" s="4" t="s">
        <v>20</v>
      </c>
      <c r="B21" s="9"/>
      <c r="C21" s="9"/>
      <c r="D21" s="9"/>
      <c r="E21" s="9"/>
      <c r="F21" s="9"/>
    </row>
    <row r="22" spans="1:6">
      <c r="A22" s="6" t="s">
        <v>21</v>
      </c>
      <c r="B22" s="7"/>
      <c r="C22" s="7"/>
      <c r="D22" s="7"/>
      <c r="E22" s="7"/>
      <c r="F22" s="7"/>
    </row>
    <row r="23" spans="1:6">
      <c r="A23" s="6" t="s">
        <v>22</v>
      </c>
      <c r="B23" s="7"/>
      <c r="C23" s="7">
        <v>-5072.49763687537</v>
      </c>
      <c r="D23" s="7">
        <v>-6176.39763687537</v>
      </c>
      <c r="E23" s="7">
        <v>-6176.39763687537</v>
      </c>
      <c r="F23" s="7">
        <v>-6176.39763687537</v>
      </c>
    </row>
    <row r="24" spans="1:6">
      <c r="A24" s="6" t="s">
        <v>23</v>
      </c>
      <c r="B24" s="7"/>
      <c r="C24" s="7"/>
      <c r="D24" s="7"/>
      <c r="E24" s="7"/>
      <c r="F24" s="7"/>
    </row>
    <row r="25" spans="1:6">
      <c r="A25" s="6" t="s">
        <v>24</v>
      </c>
      <c r="B25" s="7"/>
      <c r="C25" s="7">
        <v>1000</v>
      </c>
      <c r="D25" s="7">
        <v>1000</v>
      </c>
      <c r="E25" s="7">
        <v>1000</v>
      </c>
      <c r="F25" s="7">
        <v>1000</v>
      </c>
    </row>
    <row r="26" spans="1:6">
      <c r="A26" s="6" t="s">
        <v>25</v>
      </c>
      <c r="B26" s="7">
        <v>3595</v>
      </c>
      <c r="C26" s="7">
        <v>4173</v>
      </c>
      <c r="D26" s="7">
        <v>3736.99</v>
      </c>
      <c r="E26" s="7">
        <v>3736.99</v>
      </c>
      <c r="F26" s="7">
        <v>3736.99</v>
      </c>
    </row>
    <row r="27" spans="1:6">
      <c r="A27" s="6" t="s">
        <v>26</v>
      </c>
      <c r="B27" s="7">
        <v>407664.3298</v>
      </c>
      <c r="C27" s="7">
        <v>1059014.4698</v>
      </c>
      <c r="D27" s="7">
        <v>930190.3168</v>
      </c>
      <c r="E27" s="7">
        <v>930190.3168</v>
      </c>
      <c r="F27" s="7">
        <v>930190.3168</v>
      </c>
    </row>
    <row r="28" spans="1:6">
      <c r="A28" s="6" t="s">
        <v>27</v>
      </c>
      <c r="B28" s="7"/>
      <c r="C28" s="7"/>
      <c r="D28" s="7"/>
      <c r="E28" s="7"/>
      <c r="F28" s="7"/>
    </row>
    <row r="29" spans="1:6">
      <c r="A29" s="6" t="s">
        <v>28</v>
      </c>
      <c r="B29" s="7">
        <v>-278</v>
      </c>
      <c r="C29" s="7">
        <v>-13251.77236312463</v>
      </c>
      <c r="D29" s="7">
        <v>-14049.62236312463</v>
      </c>
      <c r="E29" s="7">
        <v>-14049.62236312463</v>
      </c>
      <c r="F29" s="7">
        <v>-14049.62236312463</v>
      </c>
    </row>
    <row r="30" spans="1:6">
      <c r="A30" s="6" t="s">
        <v>29</v>
      </c>
      <c r="B30" s="7">
        <v>-1183.68</v>
      </c>
      <c r="C30" s="7">
        <v>-3796.426</v>
      </c>
      <c r="D30" s="7">
        <v>-8746.425999999999</v>
      </c>
      <c r="E30" s="7">
        <v>-8746.425999999999</v>
      </c>
      <c r="F30" s="7">
        <v>-8746.425999999999</v>
      </c>
    </row>
    <row r="31" spans="1:6">
      <c r="A31" s="6" t="s">
        <v>30</v>
      </c>
      <c r="B31" s="7"/>
      <c r="C31" s="7">
        <v>-11350.23</v>
      </c>
      <c r="D31" s="7">
        <v>-11631.08</v>
      </c>
      <c r="E31" s="7">
        <v>-11631.08</v>
      </c>
      <c r="F31" s="7">
        <v>-11631.08</v>
      </c>
    </row>
    <row r="32" spans="1:6">
      <c r="A32" s="6" t="s">
        <v>31</v>
      </c>
      <c r="B32" s="7"/>
      <c r="C32" s="7"/>
      <c r="D32" s="7"/>
      <c r="E32" s="7"/>
      <c r="F32" s="7"/>
    </row>
    <row r="33" spans="1:6">
      <c r="A33" s="6" t="s">
        <v>32</v>
      </c>
      <c r="B33" s="7"/>
      <c r="C33" s="7">
        <v>12126.53</v>
      </c>
      <c r="D33" s="7">
        <v>-4170.65</v>
      </c>
      <c r="E33" s="7">
        <v>-4170.65</v>
      </c>
      <c r="F33" s="7">
        <v>-4170.65</v>
      </c>
    </row>
    <row r="34" spans="1:6">
      <c r="A34" s="6" t="s">
        <v>33</v>
      </c>
      <c r="B34" s="7"/>
      <c r="C34" s="7"/>
      <c r="D34" s="7"/>
      <c r="E34" s="7"/>
      <c r="F34" s="7"/>
    </row>
    <row r="35" spans="1:6">
      <c r="A35" s="6" t="s">
        <v>34</v>
      </c>
      <c r="B35" s="7"/>
      <c r="C35" s="7">
        <v>-15118.68</v>
      </c>
      <c r="D35" s="7">
        <v>-14812.52</v>
      </c>
      <c r="E35" s="7">
        <v>-14812.52</v>
      </c>
      <c r="F35" s="7">
        <v>-14812.52</v>
      </c>
    </row>
    <row r="36" spans="1:6">
      <c r="A36" s="6" t="s">
        <v>35</v>
      </c>
      <c r="B36" s="7"/>
      <c r="C36" s="7"/>
      <c r="D36" s="7"/>
      <c r="E36" s="7"/>
      <c r="F36" s="7"/>
    </row>
    <row r="37" spans="1:6">
      <c r="A37" s="6" t="s">
        <v>36</v>
      </c>
      <c r="B37" s="7"/>
      <c r="C37" s="7"/>
      <c r="D37" s="7"/>
      <c r="E37" s="7"/>
      <c r="F37" s="7"/>
    </row>
    <row r="38" spans="1:6">
      <c r="A38" s="6" t="s">
        <v>37</v>
      </c>
      <c r="B38" s="7"/>
      <c r="C38" s="7"/>
      <c r="D38" s="7"/>
      <c r="E38" s="7"/>
      <c r="F38" s="7"/>
    </row>
    <row r="39" spans="1:6">
      <c r="A39" s="6" t="s">
        <v>38</v>
      </c>
      <c r="B39" s="7">
        <v>-12000</v>
      </c>
      <c r="C39" s="7">
        <v>-12000</v>
      </c>
      <c r="D39" s="7">
        <v>-12960.21</v>
      </c>
      <c r="E39" s="7">
        <v>-12960.21</v>
      </c>
      <c r="F39" s="7">
        <v>-12960.21</v>
      </c>
    </row>
    <row r="40" spans="1:6">
      <c r="A40" s="6" t="s">
        <v>39</v>
      </c>
      <c r="B40" s="7"/>
      <c r="C40" s="7">
        <v>-864.39</v>
      </c>
      <c r="D40" s="7">
        <v>-864.39</v>
      </c>
      <c r="E40" s="7">
        <v>-864.39</v>
      </c>
      <c r="F40" s="7">
        <v>-864.39</v>
      </c>
    </row>
    <row r="41" spans="1:6">
      <c r="A41" s="6" t="s">
        <v>40</v>
      </c>
      <c r="B41" s="7"/>
      <c r="C41" s="7"/>
      <c r="D41" s="7"/>
      <c r="E41" s="7"/>
      <c r="F41" s="7"/>
    </row>
    <row r="42" spans="1:6">
      <c r="A42" s="6" t="s">
        <v>41</v>
      </c>
      <c r="B42" s="7"/>
      <c r="C42" s="7">
        <v>-1019.2978</v>
      </c>
      <c r="D42" s="7">
        <v>-1769.449</v>
      </c>
      <c r="E42" s="7">
        <v>-1769.449</v>
      </c>
      <c r="F42" s="7">
        <v>-1769.449</v>
      </c>
    </row>
    <row r="43" spans="1:6">
      <c r="A43" s="6" t="s">
        <v>42</v>
      </c>
      <c r="B43" s="7">
        <v>11685.3</v>
      </c>
      <c r="C43" s="7">
        <v>8475</v>
      </c>
      <c r="D43" s="7">
        <v>15509.632</v>
      </c>
      <c r="E43" s="7">
        <v>15509.632</v>
      </c>
      <c r="F43" s="7">
        <v>15509.632</v>
      </c>
    </row>
    <row r="44" spans="1:6">
      <c r="A44" s="6" t="s">
        <v>43</v>
      </c>
      <c r="B44" s="7">
        <v>-7858.95</v>
      </c>
      <c r="C44" s="7">
        <v>-6674.22</v>
      </c>
      <c r="D44" s="7">
        <v>-14785.19</v>
      </c>
      <c r="E44" s="7">
        <v>-14785.19</v>
      </c>
      <c r="F44" s="7">
        <v>-14785.19</v>
      </c>
    </row>
    <row r="45" spans="1:6">
      <c r="A45" s="6" t="s">
        <v>44</v>
      </c>
      <c r="B45" s="7">
        <v>47421.36</v>
      </c>
      <c r="C45" s="7">
        <v>47421.36</v>
      </c>
      <c r="D45" s="7">
        <v>47421.36</v>
      </c>
      <c r="E45" s="7">
        <v>47421.36</v>
      </c>
      <c r="F45" s="7">
        <v>47421.36</v>
      </c>
    </row>
    <row r="46" spans="1:6">
      <c r="A46" s="6" t="s">
        <v>45</v>
      </c>
      <c r="B46" s="7">
        <f>SUM(B22:B45)</f>
        <v>0</v>
      </c>
      <c r="C46" s="7">
        <f>SUM(C22:C45)</f>
        <v>0</v>
      </c>
      <c r="D46" s="7">
        <f>SUM(D22:D45)</f>
        <v>0</v>
      </c>
      <c r="E46" s="7">
        <f>SUM(E22:E45)</f>
        <v>0</v>
      </c>
      <c r="F46" s="7">
        <f>SUM(F22:F45)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Flujo de caja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2020-12-14T16:00:27Z</dcterms:created>
  <dcterms:modified xsi:type="dcterms:W3CDTF">2020-12-14T16:00:27Z</dcterms:modified>
</cp:coreProperties>
</file>