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ncarnacion\Documents\Humanos\2019\PLANTILLA\TIMBRADO\23_1RA DIC\CONF\"/>
    </mc:Choice>
  </mc:AlternateContent>
  <bookViews>
    <workbookView xWindow="120" yWindow="90" windowWidth="23895" windowHeight="14535"/>
  </bookViews>
  <sheets>
    <sheet name="TIMBRADO2017" sheetId="1" r:id="rId1"/>
  </sheets>
  <definedNames>
    <definedName name="TIMBRADO2017">TIMBRADO2017!$A$1:$AK$40</definedName>
  </definedNames>
  <calcPr calcId="162913"/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2" i="1"/>
</calcChain>
</file>

<file path=xl/sharedStrings.xml><?xml version="1.0" encoding="utf-8"?>
<sst xmlns="http://schemas.openxmlformats.org/spreadsheetml/2006/main" count="442" uniqueCount="296">
  <si>
    <t>correo</t>
  </si>
  <si>
    <t>NOMBRE_PUESTO</t>
  </si>
  <si>
    <t>NSS</t>
  </si>
  <si>
    <t>FechaIng</t>
  </si>
  <si>
    <t>BASE_SQC</t>
  </si>
  <si>
    <t>RFC</t>
  </si>
  <si>
    <t>Tpercep</t>
  </si>
  <si>
    <t>Tdeduc</t>
  </si>
  <si>
    <t>tneto</t>
  </si>
  <si>
    <t>SUELDO</t>
  </si>
  <si>
    <t>quinquenio</t>
  </si>
  <si>
    <t>prevision social</t>
  </si>
  <si>
    <t>despensa</t>
  </si>
  <si>
    <t>apoyo_cyd</t>
  </si>
  <si>
    <t>tres</t>
  </si>
  <si>
    <t>COMPENSACION</t>
  </si>
  <si>
    <t>ISR</t>
  </si>
  <si>
    <t>ISSSTE</t>
  </si>
  <si>
    <t>SEG_MEDICO</t>
  </si>
  <si>
    <t>SEG_RETIRO</t>
  </si>
  <si>
    <t>PCP</t>
  </si>
  <si>
    <t>PHIP</t>
  </si>
  <si>
    <t>AHISA</t>
  </si>
  <si>
    <t>POTEN</t>
  </si>
  <si>
    <t>AHORRO</t>
  </si>
  <si>
    <t>OTRO</t>
  </si>
  <si>
    <t>NOMBRE</t>
  </si>
  <si>
    <t>IdPago</t>
  </si>
  <si>
    <t>Ncuenta</t>
  </si>
  <si>
    <t>BaseConf</t>
  </si>
  <si>
    <t>DescQna</t>
  </si>
  <si>
    <t>NoEmpeado</t>
  </si>
  <si>
    <t>CODIGO</t>
  </si>
  <si>
    <t>ADSCRIPCION</t>
  </si>
  <si>
    <t>CURP</t>
  </si>
  <si>
    <t>COORDINADOR DE ZONA</t>
  </si>
  <si>
    <t>80177705847</t>
  </si>
  <si>
    <t>RAZF7704214E5</t>
  </si>
  <si>
    <t>RAMIREZ ZARATE JOSE FRANCISCO</t>
  </si>
  <si>
    <t>1530103864</t>
  </si>
  <si>
    <t>C</t>
  </si>
  <si>
    <t>1ª. QNA. DE DICIEMBRE</t>
  </si>
  <si>
    <t>301597</t>
  </si>
  <si>
    <t>CF36014</t>
  </si>
  <si>
    <t>POZA RICA</t>
  </si>
  <si>
    <t>RAZF770421HVZMRR01</t>
  </si>
  <si>
    <t>80158646937</t>
  </si>
  <si>
    <t>AOHK861213SW7</t>
  </si>
  <si>
    <t>ALONSO HERNANDEZ KARINA</t>
  </si>
  <si>
    <t>1513027430</t>
  </si>
  <si>
    <t>301623</t>
  </si>
  <si>
    <t>XALAPA</t>
  </si>
  <si>
    <t>AOHK861213MVZLRR05</t>
  </si>
  <si>
    <t>DIRECTOR GENERAL</t>
  </si>
  <si>
    <t>AECH560416DE1</t>
  </si>
  <si>
    <t>AMEZCUA CARDIEL HECTOR LEONEL</t>
  </si>
  <si>
    <t>56770278930</t>
  </si>
  <si>
    <t>301651</t>
  </si>
  <si>
    <t>CF014070</t>
  </si>
  <si>
    <t>DIRECCIÓN GENERAL</t>
  </si>
  <si>
    <t>AECH560416HDFMRC04</t>
  </si>
  <si>
    <t>COODINADOR UNICO  DE SERV. ESPECIALIZ.</t>
  </si>
  <si>
    <t>PEMM780130R93</t>
  </si>
  <si>
    <t>PEREZ MARTINEZ MARTHA PATRICIA</t>
  </si>
  <si>
    <t>56764853950</t>
  </si>
  <si>
    <t>301659</t>
  </si>
  <si>
    <t>CF33849</t>
  </si>
  <si>
    <t>PEMM780130MVZRRR07</t>
  </si>
  <si>
    <t>JEFE DE DEPARTAMENTO (SUBDIRECTOR)</t>
  </si>
  <si>
    <t>OIMS791102GG0</t>
  </si>
  <si>
    <t>ORTIZ MARTINEZ SANDRA</t>
  </si>
  <si>
    <t>1517038481</t>
  </si>
  <si>
    <t>301658</t>
  </si>
  <si>
    <t>CF01059</t>
  </si>
  <si>
    <t>SUBDIRECCIÓN DE SERVICIOS EDUCATIVOS</t>
  </si>
  <si>
    <t>OIMS791102MDFRRN03</t>
  </si>
  <si>
    <t>VICJ621017KF1</t>
  </si>
  <si>
    <t>VILLEGAS CAZARES JUANA MARGARITA</t>
  </si>
  <si>
    <t>1517038499</t>
  </si>
  <si>
    <t>301661</t>
  </si>
  <si>
    <t>SUBDIRECCIÓN DE CONCERTACIÓN Y SEGUIMIENTO OPERATIVO</t>
  </si>
  <si>
    <t>VICJ621017MVZLZN02</t>
  </si>
  <si>
    <t>LOAF6606271T6</t>
  </si>
  <si>
    <t>LOPEZ ALVAREZ FERNANDO ARIEL</t>
  </si>
  <si>
    <t>56546369706</t>
  </si>
  <si>
    <t>301663</t>
  </si>
  <si>
    <t>SUBDIRECCIÓN DE PLANEACIÓN,PROGRAMACIÓN Y PRESUPUESTACIÓN</t>
  </si>
  <si>
    <t>LOAF660627HVZPLR07</t>
  </si>
  <si>
    <t>TECD531211UIA</t>
  </si>
  <si>
    <t>TEUTLI COLORADO JOSE DELFINO JACOBO</t>
  </si>
  <si>
    <t>1517038511</t>
  </si>
  <si>
    <t>301657</t>
  </si>
  <si>
    <t>SUBDIRECCIÓN DE ACREDITACIÓN Y SISTEMAS DE CONTROL EDUCATIVO</t>
  </si>
  <si>
    <t>TECD531211HVZTLL00</t>
  </si>
  <si>
    <t>andresh@inea.gob.mx</t>
  </si>
  <si>
    <t>HECA840504HK7</t>
  </si>
  <si>
    <t>HERNANDEZ CANCELA ANDRES</t>
  </si>
  <si>
    <t>56764835763</t>
  </si>
  <si>
    <t>301665</t>
  </si>
  <si>
    <t>SUBDIRECCIÓN ADMINISTRATIVA</t>
  </si>
  <si>
    <t>HECA840504HVZRNN02</t>
  </si>
  <si>
    <t>COORDINADOR UNICO EN SERV. ESPECIALIZ.</t>
  </si>
  <si>
    <t>CAAN7606037G8</t>
  </si>
  <si>
    <t>CAZARIN AMBROSIO NOHEMI</t>
  </si>
  <si>
    <t>1517038545</t>
  </si>
  <si>
    <t>301652</t>
  </si>
  <si>
    <t>DEPTO. DE RECURSOS FINANCIEROS</t>
  </si>
  <si>
    <t>CAAN760603MVZZMH05</t>
  </si>
  <si>
    <t>MOTH870930225</t>
  </si>
  <si>
    <t>MOJICA TERAN HECTOR EDUARDO</t>
  </si>
  <si>
    <t>1517038553</t>
  </si>
  <si>
    <t>301654</t>
  </si>
  <si>
    <t>DEPTO. DE RECURSOS HUMANOS</t>
  </si>
  <si>
    <t>MOTH870930HVZJRC03</t>
  </si>
  <si>
    <t>BALF770513ER5</t>
  </si>
  <si>
    <t>BANDALA LARA FERNANDO</t>
  </si>
  <si>
    <t>1517038562</t>
  </si>
  <si>
    <t>301656</t>
  </si>
  <si>
    <t>DEPTO. DE RECURSOS MATERIALES Y SERVICIOS GENERALES</t>
  </si>
  <si>
    <t>BALF770513HPLNRR13</t>
  </si>
  <si>
    <t>QUME920528452</t>
  </si>
  <si>
    <t>QUINTERO MARTINEZ ERICK</t>
  </si>
  <si>
    <t>56764836556</t>
  </si>
  <si>
    <t>301655</t>
  </si>
  <si>
    <t>DEPTO. DE TECNOLOGÍAS DE LA INFORMACIÓN</t>
  </si>
  <si>
    <t>QUME920528HVZNRR09</t>
  </si>
  <si>
    <t>VAMR651231CUA</t>
  </si>
  <si>
    <t>VAZQUEZ MONTOYA RAUL</t>
  </si>
  <si>
    <t>1517038529</t>
  </si>
  <si>
    <t>301662</t>
  </si>
  <si>
    <t>SUBDIRECCIÓN DE ATENCIÓN TERRITORIAL</t>
  </si>
  <si>
    <t>VAMR651231HVZZNL09</t>
  </si>
  <si>
    <t>OASL6708247L0</t>
  </si>
  <si>
    <t>OLAZARAN SALINAS LUIS GUILLERMO</t>
  </si>
  <si>
    <t>1517038464</t>
  </si>
  <si>
    <t>301660</t>
  </si>
  <si>
    <t>DEPARTAMENTO JURIDICO</t>
  </si>
  <si>
    <t>OASL670824HVZLLS00</t>
  </si>
  <si>
    <t>SECRETARIA EJECUTIVA 'B'</t>
  </si>
  <si>
    <t>AULE680715I69</t>
  </si>
  <si>
    <t>AGUIRRE LANDA JOSE ENRIQUE</t>
  </si>
  <si>
    <t>1517038600</t>
  </si>
  <si>
    <t>301666</t>
  </si>
  <si>
    <t>CF04807</t>
  </si>
  <si>
    <t>AULE680715HVZGNN00</t>
  </si>
  <si>
    <t>VEJA630810PQA</t>
  </si>
  <si>
    <t>VELAZQUEZ JIMENEZ JOSE ANTONIO</t>
  </si>
  <si>
    <t>5256782854219493</t>
  </si>
  <si>
    <t>301667</t>
  </si>
  <si>
    <t>VEJA630810HOCLMN06</t>
  </si>
  <si>
    <t>CACE850906RC1</t>
  </si>
  <si>
    <t>CARRASCO DE LA CRUZ EZEQUIEL</t>
  </si>
  <si>
    <t>56627808903</t>
  </si>
  <si>
    <t>301669</t>
  </si>
  <si>
    <t>TANTOYUCA</t>
  </si>
  <si>
    <t>CACE850906HVZRRZ06</t>
  </si>
  <si>
    <t>ROSA711031M83</t>
  </si>
  <si>
    <t>ROMANO SANTOS ANTONIO</t>
  </si>
  <si>
    <t>60604140218</t>
  </si>
  <si>
    <t>301670</t>
  </si>
  <si>
    <t>MARTINEZ DE LA TORRE</t>
  </si>
  <si>
    <t>ROSA711031HVZMNN08</t>
  </si>
  <si>
    <t>CALA7101132D4</t>
  </si>
  <si>
    <t>CANELA LOZANO ALFREDO</t>
  </si>
  <si>
    <t>1523410824</t>
  </si>
  <si>
    <t>301671</t>
  </si>
  <si>
    <t>CORDOBA</t>
  </si>
  <si>
    <t>CALA710113HVZNZL01</t>
  </si>
  <si>
    <t>DIMB770827LG8</t>
  </si>
  <si>
    <t>DIAZ MORALES BRENDA MARIA</t>
  </si>
  <si>
    <t>1523618742</t>
  </si>
  <si>
    <t>301672</t>
  </si>
  <si>
    <t>BOCA DEL RIO</t>
  </si>
  <si>
    <t>DIMB770827MOCZRR04</t>
  </si>
  <si>
    <t>CAFR680625FPA</t>
  </si>
  <si>
    <t>CARCAMO FERNANDEZ ROBERTO</t>
  </si>
  <si>
    <t>072840008081010319</t>
  </si>
  <si>
    <t>301673</t>
  </si>
  <si>
    <t>MINATITLAN</t>
  </si>
  <si>
    <t>CAFR680625HVZRRB04</t>
  </si>
  <si>
    <t>RACO711218GL6</t>
  </si>
  <si>
    <t>RAMIREZ CALZADILLA OCTAVIO</t>
  </si>
  <si>
    <t>6493548014</t>
  </si>
  <si>
    <t>301674</t>
  </si>
  <si>
    <t>COATZACOALCOS</t>
  </si>
  <si>
    <t>RACO711218HDFMLC05</t>
  </si>
  <si>
    <t>GAFG791125722</t>
  </si>
  <si>
    <t>GASPERIN FERNANDEZ GEORGINA</t>
  </si>
  <si>
    <t>1161166336</t>
  </si>
  <si>
    <t>301675</t>
  </si>
  <si>
    <t>HUATUSCO</t>
  </si>
  <si>
    <t>GAFG791125MVZSRR02</t>
  </si>
  <si>
    <t>MODJ910823I95</t>
  </si>
  <si>
    <t>MORAN DIAZ JOANA DEL PILAR</t>
  </si>
  <si>
    <t>0469387854</t>
  </si>
  <si>
    <t>301677</t>
  </si>
  <si>
    <t>COSAMALOAPAN</t>
  </si>
  <si>
    <t>MODJ910823MVZRZN03</t>
  </si>
  <si>
    <t>MAAD8510206F2</t>
  </si>
  <si>
    <t>MARTINEZ ALVAREZ DOMINGO BALAM</t>
  </si>
  <si>
    <t>1558125945</t>
  </si>
  <si>
    <t>301678</t>
  </si>
  <si>
    <t>PEROTE</t>
  </si>
  <si>
    <t>MAAD851020HVZRLM04</t>
  </si>
  <si>
    <t>spavon06@gmail.com</t>
  </si>
  <si>
    <t>PAMS640106TN1</t>
  </si>
  <si>
    <t>PAVON MENDEZ SOFIA</t>
  </si>
  <si>
    <t>1527812551</t>
  </si>
  <si>
    <t>301679</t>
  </si>
  <si>
    <t>ACAYUCAN</t>
  </si>
  <si>
    <t>PAMS640106MVZVNF01</t>
  </si>
  <si>
    <t>BELD630306965</t>
  </si>
  <si>
    <t>BELTRAN LOPEZ DOLORES FELICITAS</t>
  </si>
  <si>
    <t>2860271683</t>
  </si>
  <si>
    <t>301680</t>
  </si>
  <si>
    <t>DEPTO. DE EDUCACIÓN INDIGENA</t>
  </si>
  <si>
    <t>BELD630306MVZLPL13</t>
  </si>
  <si>
    <t>ROLD620711KI1</t>
  </si>
  <si>
    <t>ROMAY LAGUNES MARIA DOLORES</t>
  </si>
  <si>
    <t>1525990991</t>
  </si>
  <si>
    <t>301681</t>
  </si>
  <si>
    <t>TIERRA BLANCA</t>
  </si>
  <si>
    <t>ROLD620711MVZMGL01</t>
  </si>
  <si>
    <t>SAGC810625M4A</t>
  </si>
  <si>
    <t>SANTOS GARCIA CLAUDIA IVET</t>
  </si>
  <si>
    <t>1535220788</t>
  </si>
  <si>
    <t>301682</t>
  </si>
  <si>
    <t>PÁNUCO</t>
  </si>
  <si>
    <t>SAGC810625MVZNRL00</t>
  </si>
  <si>
    <t>MAMG850920ELA</t>
  </si>
  <si>
    <t>MARTINEZ MARTINEZ GRISELDA</t>
  </si>
  <si>
    <t>1246061737</t>
  </si>
  <si>
    <t>301683</t>
  </si>
  <si>
    <t>TUXPAN</t>
  </si>
  <si>
    <t>MAMG850920MVZRRR04</t>
  </si>
  <si>
    <t>yolis_015@hotmail.com</t>
  </si>
  <si>
    <t>EIGY8712173F1</t>
  </si>
  <si>
    <t>ESPINOZA GARCIA YOLANDA</t>
  </si>
  <si>
    <t>1517967210</t>
  </si>
  <si>
    <t>301684</t>
  </si>
  <si>
    <t>ORIZABA</t>
  </si>
  <si>
    <t>EIGY871217MVZSRL13</t>
  </si>
  <si>
    <t>pedrohernandezrmz@gmail.com</t>
  </si>
  <si>
    <t>HERP661204RL1</t>
  </si>
  <si>
    <t>HERNANDEZ RAMIREZ PEDRO</t>
  </si>
  <si>
    <t>1533962540</t>
  </si>
  <si>
    <t>301685</t>
  </si>
  <si>
    <t>JALTIPAN</t>
  </si>
  <si>
    <t>HERP661204HVZRMD03</t>
  </si>
  <si>
    <t>GUTC811009GJ4</t>
  </si>
  <si>
    <t>GUTIERREZ TADEO CATARINO</t>
  </si>
  <si>
    <t>56765697721</t>
  </si>
  <si>
    <t>301687</t>
  </si>
  <si>
    <t>SAN ANDRES TUXTLA</t>
  </si>
  <si>
    <t>GUTC811009HVZTDT09</t>
  </si>
  <si>
    <t>BAAJ781225459</t>
  </si>
  <si>
    <t>BARRADAS AGUILAR MARIA DE JESUS</t>
  </si>
  <si>
    <t>56764853734</t>
  </si>
  <si>
    <t>301688</t>
  </si>
  <si>
    <t>BAAJ781225MVZRGS09</t>
  </si>
  <si>
    <t>jcarmona@ivea.gob.mx</t>
  </si>
  <si>
    <t>80987261957</t>
  </si>
  <si>
    <t>CAGL7206182I2</t>
  </si>
  <si>
    <t>CARMONA GUZMAN  JOSE LUIS</t>
  </si>
  <si>
    <t>6190068776</t>
  </si>
  <si>
    <t>301257</t>
  </si>
  <si>
    <t>DEPTO. DE SASA</t>
  </si>
  <si>
    <t>CAGL720618HVZRZS04</t>
  </si>
  <si>
    <t>nalozano@inea.gob.mx</t>
  </si>
  <si>
    <t>80966930283</t>
  </si>
  <si>
    <t>LOCN690711EA3</t>
  </si>
  <si>
    <t>LOZANO CRUZ NORMA ALICIA</t>
  </si>
  <si>
    <t>6186357324</t>
  </si>
  <si>
    <t>301056</t>
  </si>
  <si>
    <t>LOCN690711MVZZRR01</t>
  </si>
  <si>
    <t>gemendoza@inea.gob.mx</t>
  </si>
  <si>
    <t>ANALISTA ADMINISTRATIVO</t>
  </si>
  <si>
    <t>80977023177</t>
  </si>
  <si>
    <t>MEPG700416G70</t>
  </si>
  <si>
    <t>MENDOZA PALMERO GLENDA ESPERANZA</t>
  </si>
  <si>
    <t>6215322738</t>
  </si>
  <si>
    <t>301121</t>
  </si>
  <si>
    <t>CF34810</t>
  </si>
  <si>
    <t>DEPTO. DE CERTIFICACIÓN</t>
  </si>
  <si>
    <t>MEPG700416MOCNLL09</t>
  </si>
  <si>
    <t>jrrodriguez@inea.gob.mx</t>
  </si>
  <si>
    <t>80905781003</t>
  </si>
  <si>
    <t>ROVR570202RUA</t>
  </si>
  <si>
    <t>RODRIGUEZ  VAZQUEZ JOSE ROBERTO</t>
  </si>
  <si>
    <t>6186355237</t>
  </si>
  <si>
    <t>300053</t>
  </si>
  <si>
    <t>DEPTO. DE PLAZAS COMUNITARIAS</t>
  </si>
  <si>
    <t>ROVR570202HVZDZB00</t>
  </si>
  <si>
    <t>DANIOS</t>
  </si>
  <si>
    <t>PRIMA</t>
  </si>
  <si>
    <t>PRIMA_EXE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</si>
</sst>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tabSelected="1" topLeftCell="Z1" workbookViewId="0">
      <selection activeCell="AL2" sqref="AL2:AL40"/>
    </sheetView>
  </sheetViews>
  <sheetFormatPr baseColWidth="10" defaultColWidth="9.140625"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293</v>
      </c>
      <c r="AH1" t="s">
        <v>32</v>
      </c>
      <c r="AI1" t="s">
        <v>33</v>
      </c>
      <c r="AJ1" t="s">
        <v>34</v>
      </c>
      <c r="AK1" t="s">
        <v>294</v>
      </c>
      <c r="AL1" t="s">
        <v>295</v>
      </c>
    </row>
    <row r="2" spans="1:38" x14ac:dyDescent="0.25">
      <c r="B2" t="s">
        <v>35</v>
      </c>
      <c r="C2" t="s">
        <v>36</v>
      </c>
      <c r="D2" s="1">
        <v>42767</v>
      </c>
      <c r="E2">
        <v>2164.42</v>
      </c>
      <c r="F2" t="s">
        <v>37</v>
      </c>
      <c r="G2">
        <v>9283.09</v>
      </c>
      <c r="H2">
        <v>1616.742025</v>
      </c>
      <c r="I2">
        <v>7666.3479749999997</v>
      </c>
      <c r="J2">
        <v>2164.42</v>
      </c>
      <c r="K2">
        <v>0</v>
      </c>
      <c r="L2">
        <v>0</v>
      </c>
      <c r="M2">
        <v>38.5</v>
      </c>
      <c r="N2">
        <v>0</v>
      </c>
      <c r="O2">
        <v>0</v>
      </c>
      <c r="P2">
        <v>6358.7</v>
      </c>
      <c r="Q2">
        <v>1209.03</v>
      </c>
      <c r="R2">
        <v>132.57072500000001</v>
      </c>
      <c r="S2">
        <v>97.398899999999998</v>
      </c>
      <c r="T2">
        <v>7.28</v>
      </c>
      <c r="U2">
        <v>0</v>
      </c>
      <c r="V2">
        <v>0</v>
      </c>
      <c r="W2">
        <v>0</v>
      </c>
      <c r="X2">
        <v>170.4624</v>
      </c>
      <c r="Y2">
        <v>0</v>
      </c>
      <c r="Z2">
        <v>0</v>
      </c>
      <c r="AA2" t="s">
        <v>38</v>
      </c>
      <c r="AB2">
        <v>4</v>
      </c>
      <c r="AC2" t="s">
        <v>39</v>
      </c>
      <c r="AD2" t="s">
        <v>40</v>
      </c>
      <c r="AE2" t="s">
        <v>41</v>
      </c>
      <c r="AF2" t="s">
        <v>42</v>
      </c>
      <c r="AG2">
        <v>0</v>
      </c>
      <c r="AH2" t="s">
        <v>43</v>
      </c>
      <c r="AI2" t="s">
        <v>44</v>
      </c>
      <c r="AJ2" t="s">
        <v>45</v>
      </c>
      <c r="AK2">
        <v>721.47</v>
      </c>
      <c r="AL2">
        <f>IF(AK2&gt;633.68, 633.68, AK2)</f>
        <v>633.67999999999995</v>
      </c>
    </row>
    <row r="3" spans="1:38" x14ac:dyDescent="0.25">
      <c r="B3" t="s">
        <v>35</v>
      </c>
      <c r="C3" t="s">
        <v>46</v>
      </c>
      <c r="D3" s="1">
        <v>43009</v>
      </c>
      <c r="E3">
        <v>2164.42</v>
      </c>
      <c r="F3" t="s">
        <v>47</v>
      </c>
      <c r="G3">
        <v>9283.09</v>
      </c>
      <c r="H3">
        <v>1616.742025</v>
      </c>
      <c r="I3">
        <v>7666.3479749999997</v>
      </c>
      <c r="J3">
        <v>2164.42</v>
      </c>
      <c r="K3">
        <v>0</v>
      </c>
      <c r="L3">
        <v>0</v>
      </c>
      <c r="M3">
        <v>38.5</v>
      </c>
      <c r="N3">
        <v>0</v>
      </c>
      <c r="O3">
        <v>0</v>
      </c>
      <c r="P3">
        <v>6358.7</v>
      </c>
      <c r="Q3">
        <v>1209.03</v>
      </c>
      <c r="R3">
        <v>132.57072500000001</v>
      </c>
      <c r="S3">
        <v>97.398899999999998</v>
      </c>
      <c r="T3">
        <v>7.28</v>
      </c>
      <c r="U3">
        <v>0</v>
      </c>
      <c r="V3">
        <v>0</v>
      </c>
      <c r="W3">
        <v>0</v>
      </c>
      <c r="X3">
        <v>170.4624</v>
      </c>
      <c r="Y3">
        <v>0</v>
      </c>
      <c r="Z3">
        <v>0</v>
      </c>
      <c r="AA3" t="s">
        <v>48</v>
      </c>
      <c r="AB3">
        <v>4</v>
      </c>
      <c r="AC3" t="s">
        <v>49</v>
      </c>
      <c r="AD3" t="s">
        <v>40</v>
      </c>
      <c r="AE3" t="s">
        <v>41</v>
      </c>
      <c r="AF3" t="s">
        <v>50</v>
      </c>
      <c r="AG3">
        <v>0</v>
      </c>
      <c r="AH3" t="s">
        <v>43</v>
      </c>
      <c r="AI3" t="s">
        <v>51</v>
      </c>
      <c r="AJ3" t="s">
        <v>52</v>
      </c>
      <c r="AK3">
        <v>721.47</v>
      </c>
      <c r="AL3">
        <f t="shared" ref="AL3:AL40" si="0">IF(AK3&gt;633.68, 633.68, AK3)</f>
        <v>633.67999999999995</v>
      </c>
    </row>
    <row r="4" spans="1:38" x14ac:dyDescent="0.25">
      <c r="B4" t="s">
        <v>53</v>
      </c>
      <c r="D4" s="1">
        <v>43435</v>
      </c>
      <c r="E4">
        <v>7305.17</v>
      </c>
      <c r="F4" t="s">
        <v>54</v>
      </c>
      <c r="G4">
        <v>35308.79</v>
      </c>
      <c r="H4">
        <v>9563.5389125000002</v>
      </c>
      <c r="I4">
        <v>25745.251087500001</v>
      </c>
      <c r="J4">
        <v>7305.17</v>
      </c>
      <c r="K4">
        <v>0</v>
      </c>
      <c r="L4">
        <v>0</v>
      </c>
      <c r="M4">
        <v>38.5</v>
      </c>
      <c r="N4">
        <v>0</v>
      </c>
      <c r="O4">
        <v>0</v>
      </c>
      <c r="P4">
        <v>25530.06</v>
      </c>
      <c r="Q4">
        <v>8123.38</v>
      </c>
      <c r="R4">
        <v>447.44166250000001</v>
      </c>
      <c r="S4">
        <v>328.73264999999998</v>
      </c>
      <c r="T4">
        <v>7.28</v>
      </c>
      <c r="U4">
        <v>0</v>
      </c>
      <c r="V4">
        <v>0</v>
      </c>
      <c r="W4">
        <v>0</v>
      </c>
      <c r="X4">
        <v>656.70460000000003</v>
      </c>
      <c r="Y4">
        <v>0</v>
      </c>
      <c r="Z4">
        <v>0</v>
      </c>
      <c r="AA4" t="s">
        <v>55</v>
      </c>
      <c r="AB4">
        <v>5</v>
      </c>
      <c r="AC4" t="s">
        <v>56</v>
      </c>
      <c r="AD4" t="s">
        <v>40</v>
      </c>
      <c r="AE4" t="s">
        <v>41</v>
      </c>
      <c r="AF4" t="s">
        <v>57</v>
      </c>
      <c r="AG4">
        <v>0</v>
      </c>
      <c r="AH4" t="s">
        <v>58</v>
      </c>
      <c r="AI4" t="s">
        <v>59</v>
      </c>
      <c r="AJ4" t="s">
        <v>60</v>
      </c>
      <c r="AK4">
        <v>2435.06</v>
      </c>
      <c r="AL4">
        <f t="shared" si="0"/>
        <v>633.67999999999995</v>
      </c>
    </row>
    <row r="5" spans="1:38" x14ac:dyDescent="0.25">
      <c r="B5" t="s">
        <v>61</v>
      </c>
      <c r="D5" s="1">
        <v>43435</v>
      </c>
      <c r="E5">
        <v>4540.05</v>
      </c>
      <c r="F5" t="s">
        <v>62</v>
      </c>
      <c r="G5">
        <v>7799.4866666666703</v>
      </c>
      <c r="H5">
        <v>1841.7114624999999</v>
      </c>
      <c r="I5">
        <v>5957.7752041666699</v>
      </c>
      <c r="J5">
        <v>3690.05</v>
      </c>
      <c r="K5">
        <v>0</v>
      </c>
      <c r="L5">
        <v>322.5</v>
      </c>
      <c r="M5">
        <v>442.5</v>
      </c>
      <c r="N5">
        <v>850</v>
      </c>
      <c r="O5">
        <v>277.5</v>
      </c>
      <c r="P5">
        <v>986.92</v>
      </c>
      <c r="Q5">
        <v>890.29174999999998</v>
      </c>
      <c r="R5">
        <v>278.07806249999999</v>
      </c>
      <c r="S5">
        <v>204.30224999999999</v>
      </c>
      <c r="T5">
        <v>7.28</v>
      </c>
      <c r="U5">
        <v>0</v>
      </c>
      <c r="V5">
        <v>0</v>
      </c>
      <c r="W5">
        <v>0</v>
      </c>
      <c r="X5">
        <v>93.539400000000001</v>
      </c>
      <c r="Y5">
        <v>368.22</v>
      </c>
      <c r="Z5">
        <v>0</v>
      </c>
      <c r="AA5" t="s">
        <v>63</v>
      </c>
      <c r="AB5">
        <v>5</v>
      </c>
      <c r="AC5" t="s">
        <v>64</v>
      </c>
      <c r="AD5" t="s">
        <v>40</v>
      </c>
      <c r="AE5" t="s">
        <v>41</v>
      </c>
      <c r="AF5" t="s">
        <v>65</v>
      </c>
      <c r="AG5">
        <v>0</v>
      </c>
      <c r="AH5" t="s">
        <v>66</v>
      </c>
      <c r="AI5" t="s">
        <v>59</v>
      </c>
      <c r="AJ5" t="s">
        <v>67</v>
      </c>
      <c r="AK5">
        <v>1230.0166666666701</v>
      </c>
      <c r="AL5">
        <f t="shared" si="0"/>
        <v>633.67999999999995</v>
      </c>
    </row>
    <row r="6" spans="1:38" x14ac:dyDescent="0.25">
      <c r="B6" t="s">
        <v>68</v>
      </c>
      <c r="D6" s="1">
        <v>43435</v>
      </c>
      <c r="E6">
        <v>2342.85</v>
      </c>
      <c r="F6" t="s">
        <v>69</v>
      </c>
      <c r="G6">
        <v>9342.57</v>
      </c>
      <c r="H6">
        <v>1648.1902124999999</v>
      </c>
      <c r="I6">
        <v>7694.3797875</v>
      </c>
      <c r="J6">
        <v>2342.85</v>
      </c>
      <c r="K6">
        <v>0</v>
      </c>
      <c r="L6">
        <v>0</v>
      </c>
      <c r="M6">
        <v>38.5</v>
      </c>
      <c r="N6">
        <v>0</v>
      </c>
      <c r="O6">
        <v>0</v>
      </c>
      <c r="P6">
        <v>6180.27</v>
      </c>
      <c r="Q6">
        <v>1221.52</v>
      </c>
      <c r="R6">
        <v>143.4995625</v>
      </c>
      <c r="S6">
        <v>105.42825000000001</v>
      </c>
      <c r="T6">
        <v>7.28</v>
      </c>
      <c r="U6">
        <v>0</v>
      </c>
      <c r="V6">
        <v>0</v>
      </c>
      <c r="W6">
        <v>0</v>
      </c>
      <c r="X6">
        <v>170.4624</v>
      </c>
      <c r="Y6">
        <v>0</v>
      </c>
      <c r="Z6">
        <v>0</v>
      </c>
      <c r="AA6" t="s">
        <v>70</v>
      </c>
      <c r="AB6">
        <v>4</v>
      </c>
      <c r="AC6" t="s">
        <v>71</v>
      </c>
      <c r="AD6" t="s">
        <v>40</v>
      </c>
      <c r="AE6" t="s">
        <v>41</v>
      </c>
      <c r="AF6" t="s">
        <v>72</v>
      </c>
      <c r="AG6">
        <v>0</v>
      </c>
      <c r="AH6" t="s">
        <v>73</v>
      </c>
      <c r="AI6" t="s">
        <v>74</v>
      </c>
      <c r="AJ6" t="s">
        <v>75</v>
      </c>
      <c r="AK6">
        <v>780.95</v>
      </c>
      <c r="AL6">
        <f t="shared" si="0"/>
        <v>633.67999999999995</v>
      </c>
    </row>
    <row r="7" spans="1:38" x14ac:dyDescent="0.25">
      <c r="B7" t="s">
        <v>68</v>
      </c>
      <c r="D7" s="1">
        <v>43435</v>
      </c>
      <c r="E7">
        <v>2342.85</v>
      </c>
      <c r="F7" t="s">
        <v>76</v>
      </c>
      <c r="G7">
        <v>9342.57</v>
      </c>
      <c r="H7">
        <v>1645.2402125000001</v>
      </c>
      <c r="I7">
        <v>7697.3297874999998</v>
      </c>
      <c r="J7">
        <v>2342.85</v>
      </c>
      <c r="K7">
        <v>0</v>
      </c>
      <c r="L7">
        <v>0</v>
      </c>
      <c r="M7">
        <v>38.5</v>
      </c>
      <c r="N7">
        <v>0</v>
      </c>
      <c r="O7">
        <v>0</v>
      </c>
      <c r="P7">
        <v>6180.27</v>
      </c>
      <c r="Q7">
        <v>1218.57</v>
      </c>
      <c r="R7">
        <v>143.4995625</v>
      </c>
      <c r="S7">
        <v>105.42825000000001</v>
      </c>
      <c r="T7">
        <v>7.28</v>
      </c>
      <c r="U7">
        <v>0</v>
      </c>
      <c r="V7">
        <v>0</v>
      </c>
      <c r="W7">
        <v>0</v>
      </c>
      <c r="X7">
        <v>170.4624</v>
      </c>
      <c r="Y7">
        <v>0</v>
      </c>
      <c r="Z7">
        <v>0</v>
      </c>
      <c r="AA7" t="s">
        <v>77</v>
      </c>
      <c r="AB7">
        <v>4</v>
      </c>
      <c r="AC7" t="s">
        <v>78</v>
      </c>
      <c r="AD7" t="s">
        <v>40</v>
      </c>
      <c r="AE7" t="s">
        <v>41</v>
      </c>
      <c r="AF7" t="s">
        <v>79</v>
      </c>
      <c r="AG7">
        <v>0</v>
      </c>
      <c r="AH7" t="s">
        <v>73</v>
      </c>
      <c r="AI7" t="s">
        <v>80</v>
      </c>
      <c r="AJ7" t="s">
        <v>81</v>
      </c>
      <c r="AK7">
        <v>780.95</v>
      </c>
      <c r="AL7">
        <f t="shared" si="0"/>
        <v>633.67999999999995</v>
      </c>
    </row>
    <row r="8" spans="1:38" x14ac:dyDescent="0.25">
      <c r="B8" t="s">
        <v>68</v>
      </c>
      <c r="D8" s="1">
        <v>43435</v>
      </c>
      <c r="E8">
        <v>2342.85</v>
      </c>
      <c r="F8" t="s">
        <v>82</v>
      </c>
      <c r="G8">
        <v>9342.57</v>
      </c>
      <c r="H8">
        <v>1648.1902124999999</v>
      </c>
      <c r="I8">
        <v>7694.3797875</v>
      </c>
      <c r="J8">
        <v>2342.85</v>
      </c>
      <c r="K8">
        <v>0</v>
      </c>
      <c r="L8">
        <v>0</v>
      </c>
      <c r="M8">
        <v>38.5</v>
      </c>
      <c r="N8">
        <v>0</v>
      </c>
      <c r="O8">
        <v>0</v>
      </c>
      <c r="P8">
        <v>6180.27</v>
      </c>
      <c r="Q8">
        <v>1221.52</v>
      </c>
      <c r="R8">
        <v>143.4995625</v>
      </c>
      <c r="S8">
        <v>105.42825000000001</v>
      </c>
      <c r="T8">
        <v>7.28</v>
      </c>
      <c r="U8">
        <v>0</v>
      </c>
      <c r="V8">
        <v>0</v>
      </c>
      <c r="W8">
        <v>0</v>
      </c>
      <c r="X8">
        <v>170.4624</v>
      </c>
      <c r="Y8">
        <v>0</v>
      </c>
      <c r="Z8">
        <v>0</v>
      </c>
      <c r="AA8" t="s">
        <v>83</v>
      </c>
      <c r="AB8">
        <v>5</v>
      </c>
      <c r="AC8" t="s">
        <v>84</v>
      </c>
      <c r="AD8" t="s">
        <v>40</v>
      </c>
      <c r="AE8" t="s">
        <v>41</v>
      </c>
      <c r="AF8" t="s">
        <v>85</v>
      </c>
      <c r="AG8">
        <v>0</v>
      </c>
      <c r="AH8" t="s">
        <v>73</v>
      </c>
      <c r="AI8" t="s">
        <v>86</v>
      </c>
      <c r="AJ8" t="s">
        <v>87</v>
      </c>
      <c r="AK8">
        <v>780.95</v>
      </c>
      <c r="AL8">
        <f t="shared" si="0"/>
        <v>633.67999999999995</v>
      </c>
    </row>
    <row r="9" spans="1:38" x14ac:dyDescent="0.25">
      <c r="B9" t="s">
        <v>68</v>
      </c>
      <c r="D9" s="1">
        <v>43435</v>
      </c>
      <c r="E9">
        <v>2342.85</v>
      </c>
      <c r="F9" t="s">
        <v>88</v>
      </c>
      <c r="G9">
        <v>9342.57</v>
      </c>
      <c r="H9">
        <v>1648.1902124999999</v>
      </c>
      <c r="I9">
        <v>7694.3797875</v>
      </c>
      <c r="J9">
        <v>2342.85</v>
      </c>
      <c r="K9">
        <v>0</v>
      </c>
      <c r="L9">
        <v>0</v>
      </c>
      <c r="M9">
        <v>38.5</v>
      </c>
      <c r="N9">
        <v>0</v>
      </c>
      <c r="O9">
        <v>0</v>
      </c>
      <c r="P9">
        <v>6180.27</v>
      </c>
      <c r="Q9">
        <v>1221.52</v>
      </c>
      <c r="R9">
        <v>143.4995625</v>
      </c>
      <c r="S9">
        <v>105.42825000000001</v>
      </c>
      <c r="T9">
        <v>7.28</v>
      </c>
      <c r="U9">
        <v>0</v>
      </c>
      <c r="V9">
        <v>0</v>
      </c>
      <c r="W9">
        <v>0</v>
      </c>
      <c r="X9">
        <v>170.4624</v>
      </c>
      <c r="Y9">
        <v>0</v>
      </c>
      <c r="Z9">
        <v>0</v>
      </c>
      <c r="AA9" t="s">
        <v>89</v>
      </c>
      <c r="AB9">
        <v>4</v>
      </c>
      <c r="AC9" t="s">
        <v>90</v>
      </c>
      <c r="AD9" t="s">
        <v>40</v>
      </c>
      <c r="AE9" t="s">
        <v>41</v>
      </c>
      <c r="AF9" t="s">
        <v>91</v>
      </c>
      <c r="AG9">
        <v>0</v>
      </c>
      <c r="AH9" t="s">
        <v>73</v>
      </c>
      <c r="AI9" t="s">
        <v>92</v>
      </c>
      <c r="AJ9" t="s">
        <v>93</v>
      </c>
      <c r="AK9">
        <v>780.95</v>
      </c>
      <c r="AL9">
        <f t="shared" si="0"/>
        <v>633.67999999999995</v>
      </c>
    </row>
    <row r="10" spans="1:38" x14ac:dyDescent="0.25">
      <c r="A10" t="s">
        <v>94</v>
      </c>
      <c r="B10" t="s">
        <v>68</v>
      </c>
      <c r="D10" s="1">
        <v>43435</v>
      </c>
      <c r="E10">
        <v>2342.85</v>
      </c>
      <c r="F10" t="s">
        <v>95</v>
      </c>
      <c r="G10">
        <v>9342.57</v>
      </c>
      <c r="H10">
        <v>1648.1902124999999</v>
      </c>
      <c r="I10">
        <v>7694.3797875</v>
      </c>
      <c r="J10">
        <v>2342.85</v>
      </c>
      <c r="K10">
        <v>0</v>
      </c>
      <c r="L10">
        <v>0</v>
      </c>
      <c r="M10">
        <v>38.5</v>
      </c>
      <c r="N10">
        <v>0</v>
      </c>
      <c r="O10">
        <v>0</v>
      </c>
      <c r="P10">
        <v>6180.27</v>
      </c>
      <c r="Q10">
        <v>1221.52</v>
      </c>
      <c r="R10">
        <v>143.4995625</v>
      </c>
      <c r="S10">
        <v>105.42825000000001</v>
      </c>
      <c r="T10">
        <v>7.28</v>
      </c>
      <c r="U10">
        <v>0</v>
      </c>
      <c r="V10">
        <v>0</v>
      </c>
      <c r="W10">
        <v>0</v>
      </c>
      <c r="X10">
        <v>170.4624</v>
      </c>
      <c r="Y10">
        <v>0</v>
      </c>
      <c r="Z10">
        <v>0</v>
      </c>
      <c r="AA10" t="s">
        <v>96</v>
      </c>
      <c r="AB10">
        <v>5</v>
      </c>
      <c r="AC10" t="s">
        <v>97</v>
      </c>
      <c r="AD10" t="s">
        <v>40</v>
      </c>
      <c r="AE10" t="s">
        <v>41</v>
      </c>
      <c r="AF10" t="s">
        <v>98</v>
      </c>
      <c r="AG10">
        <v>0</v>
      </c>
      <c r="AH10" t="s">
        <v>73</v>
      </c>
      <c r="AI10" t="s">
        <v>99</v>
      </c>
      <c r="AJ10" t="s">
        <v>100</v>
      </c>
      <c r="AK10">
        <v>780.95</v>
      </c>
      <c r="AL10">
        <f t="shared" si="0"/>
        <v>633.67999999999995</v>
      </c>
    </row>
    <row r="11" spans="1:38" x14ac:dyDescent="0.25">
      <c r="B11" t="s">
        <v>101</v>
      </c>
      <c r="D11" s="1">
        <v>43435</v>
      </c>
      <c r="E11">
        <v>4540.05</v>
      </c>
      <c r="F11" t="s">
        <v>102</v>
      </c>
      <c r="G11">
        <v>7799.4866666666703</v>
      </c>
      <c r="H11">
        <v>1841.7114624999999</v>
      </c>
      <c r="I11">
        <v>5957.7752041666699</v>
      </c>
      <c r="J11">
        <v>3690.05</v>
      </c>
      <c r="K11">
        <v>0</v>
      </c>
      <c r="L11">
        <v>322.5</v>
      </c>
      <c r="M11">
        <v>442.5</v>
      </c>
      <c r="N11">
        <v>850</v>
      </c>
      <c r="O11">
        <v>277.5</v>
      </c>
      <c r="P11">
        <v>986.92</v>
      </c>
      <c r="Q11">
        <v>890.29174999999998</v>
      </c>
      <c r="R11">
        <v>278.07806249999999</v>
      </c>
      <c r="S11">
        <v>204.30224999999999</v>
      </c>
      <c r="T11">
        <v>7.28</v>
      </c>
      <c r="U11">
        <v>0</v>
      </c>
      <c r="V11">
        <v>0</v>
      </c>
      <c r="W11">
        <v>0</v>
      </c>
      <c r="X11">
        <v>93.539400000000001</v>
      </c>
      <c r="Y11">
        <v>368.22</v>
      </c>
      <c r="Z11">
        <v>0</v>
      </c>
      <c r="AA11" t="s">
        <v>103</v>
      </c>
      <c r="AB11">
        <v>4</v>
      </c>
      <c r="AC11" t="s">
        <v>104</v>
      </c>
      <c r="AD11" t="s">
        <v>40</v>
      </c>
      <c r="AE11" t="s">
        <v>41</v>
      </c>
      <c r="AF11" t="s">
        <v>105</v>
      </c>
      <c r="AG11">
        <v>0</v>
      </c>
      <c r="AH11" t="s">
        <v>66</v>
      </c>
      <c r="AI11" t="s">
        <v>106</v>
      </c>
      <c r="AJ11" t="s">
        <v>107</v>
      </c>
      <c r="AK11">
        <v>1230.0166666666701</v>
      </c>
      <c r="AL11">
        <f t="shared" si="0"/>
        <v>633.67999999999995</v>
      </c>
    </row>
    <row r="12" spans="1:38" x14ac:dyDescent="0.25">
      <c r="B12" t="s">
        <v>101</v>
      </c>
      <c r="D12" s="1">
        <v>43435</v>
      </c>
      <c r="E12">
        <v>4540.05</v>
      </c>
      <c r="F12" t="s">
        <v>108</v>
      </c>
      <c r="G12">
        <v>7799.4866666666703</v>
      </c>
      <c r="H12">
        <v>1841.7114624999999</v>
      </c>
      <c r="I12">
        <v>5957.7752041666699</v>
      </c>
      <c r="J12">
        <v>3690.05</v>
      </c>
      <c r="K12">
        <v>0</v>
      </c>
      <c r="L12">
        <v>322.5</v>
      </c>
      <c r="M12">
        <v>442.5</v>
      </c>
      <c r="N12">
        <v>850</v>
      </c>
      <c r="O12">
        <v>277.5</v>
      </c>
      <c r="P12">
        <v>986.92</v>
      </c>
      <c r="Q12">
        <v>890.29174999999998</v>
      </c>
      <c r="R12">
        <v>278.07806249999999</v>
      </c>
      <c r="S12">
        <v>204.30224999999999</v>
      </c>
      <c r="T12">
        <v>7.28</v>
      </c>
      <c r="U12">
        <v>0</v>
      </c>
      <c r="V12">
        <v>0</v>
      </c>
      <c r="W12">
        <v>0</v>
      </c>
      <c r="X12">
        <v>93.539400000000001</v>
      </c>
      <c r="Y12">
        <v>368.22</v>
      </c>
      <c r="Z12">
        <v>0</v>
      </c>
      <c r="AA12" t="s">
        <v>109</v>
      </c>
      <c r="AB12">
        <v>4</v>
      </c>
      <c r="AC12" t="s">
        <v>110</v>
      </c>
      <c r="AD12" t="s">
        <v>40</v>
      </c>
      <c r="AE12" t="s">
        <v>41</v>
      </c>
      <c r="AF12" t="s">
        <v>111</v>
      </c>
      <c r="AG12">
        <v>0</v>
      </c>
      <c r="AH12" t="s">
        <v>66</v>
      </c>
      <c r="AI12" t="s">
        <v>112</v>
      </c>
      <c r="AJ12" t="s">
        <v>113</v>
      </c>
      <c r="AK12">
        <v>1230.0166666666701</v>
      </c>
      <c r="AL12">
        <f t="shared" si="0"/>
        <v>633.67999999999995</v>
      </c>
    </row>
    <row r="13" spans="1:38" x14ac:dyDescent="0.25">
      <c r="B13" t="s">
        <v>101</v>
      </c>
      <c r="D13" s="1">
        <v>43435</v>
      </c>
      <c r="E13">
        <v>4540.05</v>
      </c>
      <c r="F13" t="s">
        <v>114</v>
      </c>
      <c r="G13">
        <v>7799.4866666666703</v>
      </c>
      <c r="H13">
        <v>2061.7614625000001</v>
      </c>
      <c r="I13">
        <v>5737.7252041666698</v>
      </c>
      <c r="J13">
        <v>3690.05</v>
      </c>
      <c r="K13">
        <v>0</v>
      </c>
      <c r="L13">
        <v>322.5</v>
      </c>
      <c r="M13">
        <v>442.5</v>
      </c>
      <c r="N13">
        <v>850</v>
      </c>
      <c r="O13">
        <v>277.5</v>
      </c>
      <c r="P13">
        <v>986.92</v>
      </c>
      <c r="Q13">
        <v>890.29174999999998</v>
      </c>
      <c r="R13">
        <v>278.07806249999999</v>
      </c>
      <c r="S13">
        <v>204.30224999999999</v>
      </c>
      <c r="T13">
        <v>7.28</v>
      </c>
      <c r="U13">
        <v>0</v>
      </c>
      <c r="V13">
        <v>0</v>
      </c>
      <c r="W13">
        <v>0</v>
      </c>
      <c r="X13">
        <v>93.539400000000001</v>
      </c>
      <c r="Y13">
        <v>368.22</v>
      </c>
      <c r="Z13">
        <v>220.05</v>
      </c>
      <c r="AA13" t="s">
        <v>115</v>
      </c>
      <c r="AB13">
        <v>4</v>
      </c>
      <c r="AC13" t="s">
        <v>116</v>
      </c>
      <c r="AD13" t="s">
        <v>40</v>
      </c>
      <c r="AE13" t="s">
        <v>41</v>
      </c>
      <c r="AF13" t="s">
        <v>117</v>
      </c>
      <c r="AG13">
        <v>0</v>
      </c>
      <c r="AH13" t="s">
        <v>66</v>
      </c>
      <c r="AI13" t="s">
        <v>118</v>
      </c>
      <c r="AJ13" t="s">
        <v>119</v>
      </c>
      <c r="AK13">
        <v>1230.0166666666701</v>
      </c>
      <c r="AL13">
        <f t="shared" si="0"/>
        <v>633.67999999999995</v>
      </c>
    </row>
    <row r="14" spans="1:38" x14ac:dyDescent="0.25">
      <c r="B14" t="s">
        <v>61</v>
      </c>
      <c r="D14" s="1">
        <v>43435</v>
      </c>
      <c r="E14">
        <v>4540.05</v>
      </c>
      <c r="F14" t="s">
        <v>120</v>
      </c>
      <c r="G14">
        <v>7799.4866666666703</v>
      </c>
      <c r="H14">
        <v>3077.9314625000002</v>
      </c>
      <c r="I14">
        <v>4721.5552041666697</v>
      </c>
      <c r="J14">
        <v>3690.05</v>
      </c>
      <c r="K14">
        <v>0</v>
      </c>
      <c r="L14">
        <v>322.5</v>
      </c>
      <c r="M14">
        <v>442.5</v>
      </c>
      <c r="N14">
        <v>850</v>
      </c>
      <c r="O14">
        <v>277.5</v>
      </c>
      <c r="P14">
        <v>986.92</v>
      </c>
      <c r="Q14">
        <v>890.29174999999998</v>
      </c>
      <c r="R14">
        <v>278.07806249999999</v>
      </c>
      <c r="S14">
        <v>204.30224999999999</v>
      </c>
      <c r="T14">
        <v>7.28</v>
      </c>
      <c r="U14">
        <v>1224.22</v>
      </c>
      <c r="V14">
        <v>0</v>
      </c>
      <c r="W14">
        <v>0</v>
      </c>
      <c r="X14">
        <v>93.539400000000001</v>
      </c>
      <c r="Y14">
        <v>368.22</v>
      </c>
      <c r="Z14">
        <v>12</v>
      </c>
      <c r="AA14" t="s">
        <v>121</v>
      </c>
      <c r="AB14">
        <v>5</v>
      </c>
      <c r="AC14" t="s">
        <v>122</v>
      </c>
      <c r="AD14" t="s">
        <v>40</v>
      </c>
      <c r="AE14" t="s">
        <v>41</v>
      </c>
      <c r="AF14" t="s">
        <v>123</v>
      </c>
      <c r="AG14">
        <v>0</v>
      </c>
      <c r="AH14" t="s">
        <v>66</v>
      </c>
      <c r="AI14" t="s">
        <v>124</v>
      </c>
      <c r="AJ14" t="s">
        <v>125</v>
      </c>
      <c r="AK14">
        <v>1230.0166666666701</v>
      </c>
      <c r="AL14">
        <f t="shared" si="0"/>
        <v>633.67999999999995</v>
      </c>
    </row>
    <row r="15" spans="1:38" x14ac:dyDescent="0.25">
      <c r="B15" t="s">
        <v>68</v>
      </c>
      <c r="D15" s="1">
        <v>43435</v>
      </c>
      <c r="E15">
        <v>2342.85</v>
      </c>
      <c r="F15" t="s">
        <v>126</v>
      </c>
      <c r="G15">
        <v>9342.57</v>
      </c>
      <c r="H15">
        <v>1648.1902124999999</v>
      </c>
      <c r="I15">
        <v>7694.3797875</v>
      </c>
      <c r="J15">
        <v>2342.85</v>
      </c>
      <c r="K15">
        <v>0</v>
      </c>
      <c r="L15">
        <v>0</v>
      </c>
      <c r="M15">
        <v>38.5</v>
      </c>
      <c r="N15">
        <v>0</v>
      </c>
      <c r="O15">
        <v>0</v>
      </c>
      <c r="P15">
        <v>6180.27</v>
      </c>
      <c r="Q15">
        <v>1221.52</v>
      </c>
      <c r="R15">
        <v>143.4995625</v>
      </c>
      <c r="S15">
        <v>105.42825000000001</v>
      </c>
      <c r="T15">
        <v>7.28</v>
      </c>
      <c r="U15">
        <v>0</v>
      </c>
      <c r="V15">
        <v>0</v>
      </c>
      <c r="W15">
        <v>0</v>
      </c>
      <c r="X15">
        <v>170.4624</v>
      </c>
      <c r="Y15">
        <v>0</v>
      </c>
      <c r="Z15">
        <v>0</v>
      </c>
      <c r="AA15" t="s">
        <v>127</v>
      </c>
      <c r="AB15">
        <v>4</v>
      </c>
      <c r="AC15" t="s">
        <v>128</v>
      </c>
      <c r="AD15" t="s">
        <v>40</v>
      </c>
      <c r="AE15" t="s">
        <v>41</v>
      </c>
      <c r="AF15" t="s">
        <v>129</v>
      </c>
      <c r="AG15">
        <v>0</v>
      </c>
      <c r="AH15" t="s">
        <v>73</v>
      </c>
      <c r="AI15" t="s">
        <v>130</v>
      </c>
      <c r="AJ15" t="s">
        <v>131</v>
      </c>
      <c r="AK15">
        <v>780.95</v>
      </c>
      <c r="AL15">
        <f t="shared" si="0"/>
        <v>633.67999999999995</v>
      </c>
    </row>
    <row r="16" spans="1:38" x14ac:dyDescent="0.25">
      <c r="B16" t="s">
        <v>61</v>
      </c>
      <c r="D16" s="1">
        <v>43435</v>
      </c>
      <c r="E16">
        <v>4540.05</v>
      </c>
      <c r="F16" t="s">
        <v>132</v>
      </c>
      <c r="G16">
        <v>7799.4866666666703</v>
      </c>
      <c r="H16">
        <v>1841.7114624999999</v>
      </c>
      <c r="I16">
        <v>5957.7752041666699</v>
      </c>
      <c r="J16">
        <v>3690.05</v>
      </c>
      <c r="K16">
        <v>0</v>
      </c>
      <c r="L16">
        <v>322.5</v>
      </c>
      <c r="M16">
        <v>442.5</v>
      </c>
      <c r="N16">
        <v>850</v>
      </c>
      <c r="O16">
        <v>277.5</v>
      </c>
      <c r="P16">
        <v>986.92</v>
      </c>
      <c r="Q16">
        <v>890.29174999999998</v>
      </c>
      <c r="R16">
        <v>278.07806249999999</v>
      </c>
      <c r="S16">
        <v>204.30224999999999</v>
      </c>
      <c r="T16">
        <v>7.28</v>
      </c>
      <c r="U16">
        <v>0</v>
      </c>
      <c r="V16">
        <v>0</v>
      </c>
      <c r="W16">
        <v>0</v>
      </c>
      <c r="X16">
        <v>93.539400000000001</v>
      </c>
      <c r="Y16">
        <v>368.22</v>
      </c>
      <c r="Z16">
        <v>0</v>
      </c>
      <c r="AA16" t="s">
        <v>133</v>
      </c>
      <c r="AB16">
        <v>4</v>
      </c>
      <c r="AC16" t="s">
        <v>134</v>
      </c>
      <c r="AD16" t="s">
        <v>40</v>
      </c>
      <c r="AE16" t="s">
        <v>41</v>
      </c>
      <c r="AF16" t="s">
        <v>135</v>
      </c>
      <c r="AG16">
        <v>0</v>
      </c>
      <c r="AH16" t="s">
        <v>66</v>
      </c>
      <c r="AI16" t="s">
        <v>136</v>
      </c>
      <c r="AJ16" t="s">
        <v>137</v>
      </c>
      <c r="AK16">
        <v>1230.0166666666701</v>
      </c>
      <c r="AL16">
        <f t="shared" si="0"/>
        <v>633.67999999999995</v>
      </c>
    </row>
    <row r="17" spans="1:38" x14ac:dyDescent="0.25">
      <c r="B17" t="s">
        <v>138</v>
      </c>
      <c r="D17" s="1">
        <v>43435</v>
      </c>
      <c r="E17">
        <v>4435.87</v>
      </c>
      <c r="F17" t="s">
        <v>139</v>
      </c>
      <c r="G17">
        <v>6962.53</v>
      </c>
      <c r="H17">
        <v>1624.4766875</v>
      </c>
      <c r="I17">
        <v>5338.0533125000002</v>
      </c>
      <c r="J17">
        <v>3585.87</v>
      </c>
      <c r="K17">
        <v>0</v>
      </c>
      <c r="L17">
        <v>322.5</v>
      </c>
      <c r="M17">
        <v>442.5</v>
      </c>
      <c r="N17">
        <v>850</v>
      </c>
      <c r="O17">
        <v>277.5</v>
      </c>
      <c r="P17">
        <v>288.87</v>
      </c>
      <c r="Q17">
        <v>700.17070000000001</v>
      </c>
      <c r="R17">
        <v>271.69703750000002</v>
      </c>
      <c r="S17">
        <v>199.61415</v>
      </c>
      <c r="T17">
        <v>7.28</v>
      </c>
      <c r="U17">
        <v>0</v>
      </c>
      <c r="V17">
        <v>0</v>
      </c>
      <c r="W17">
        <v>0</v>
      </c>
      <c r="X17">
        <v>77.494799999999998</v>
      </c>
      <c r="Y17">
        <v>368.22</v>
      </c>
      <c r="Z17">
        <v>0</v>
      </c>
      <c r="AA17" t="s">
        <v>140</v>
      </c>
      <c r="AB17">
        <v>4</v>
      </c>
      <c r="AC17" t="s">
        <v>141</v>
      </c>
      <c r="AD17" t="s">
        <v>40</v>
      </c>
      <c r="AE17" t="s">
        <v>41</v>
      </c>
      <c r="AF17" t="s">
        <v>142</v>
      </c>
      <c r="AG17">
        <v>0</v>
      </c>
      <c r="AH17" t="s">
        <v>143</v>
      </c>
      <c r="AI17" t="s">
        <v>118</v>
      </c>
      <c r="AJ17" t="s">
        <v>144</v>
      </c>
      <c r="AK17">
        <v>1195.29</v>
      </c>
      <c r="AL17">
        <f t="shared" si="0"/>
        <v>633.67999999999995</v>
      </c>
    </row>
    <row r="18" spans="1:38" x14ac:dyDescent="0.25">
      <c r="B18" t="s">
        <v>61</v>
      </c>
      <c r="D18" s="1">
        <v>43466</v>
      </c>
      <c r="E18">
        <v>4540.05</v>
      </c>
      <c r="F18" t="s">
        <v>145</v>
      </c>
      <c r="G18">
        <v>7799.4866666666703</v>
      </c>
      <c r="H18">
        <v>1841.7114624999999</v>
      </c>
      <c r="I18">
        <v>5957.7752041666699</v>
      </c>
      <c r="J18">
        <v>3690.05</v>
      </c>
      <c r="K18">
        <v>0</v>
      </c>
      <c r="L18">
        <v>322.5</v>
      </c>
      <c r="M18">
        <v>442.5</v>
      </c>
      <c r="N18">
        <v>850</v>
      </c>
      <c r="O18">
        <v>277.5</v>
      </c>
      <c r="P18">
        <v>986.92</v>
      </c>
      <c r="Q18">
        <v>890.29174999999998</v>
      </c>
      <c r="R18">
        <v>278.07806249999999</v>
      </c>
      <c r="S18">
        <v>204.30224999999999</v>
      </c>
      <c r="T18">
        <v>7.28</v>
      </c>
      <c r="U18">
        <v>0</v>
      </c>
      <c r="V18">
        <v>0</v>
      </c>
      <c r="W18">
        <v>0</v>
      </c>
      <c r="X18">
        <v>93.539400000000001</v>
      </c>
      <c r="Y18">
        <v>368.22</v>
      </c>
      <c r="Z18">
        <v>0</v>
      </c>
      <c r="AA18" t="s">
        <v>146</v>
      </c>
      <c r="AB18">
        <v>1</v>
      </c>
      <c r="AC18" t="s">
        <v>147</v>
      </c>
      <c r="AD18" t="s">
        <v>40</v>
      </c>
      <c r="AE18" t="s">
        <v>41</v>
      </c>
      <c r="AF18" t="s">
        <v>148</v>
      </c>
      <c r="AG18">
        <v>0</v>
      </c>
      <c r="AH18" t="s">
        <v>66</v>
      </c>
      <c r="AI18" t="s">
        <v>130</v>
      </c>
      <c r="AJ18" t="s">
        <v>149</v>
      </c>
      <c r="AK18">
        <v>1230.0166666666701</v>
      </c>
      <c r="AL18">
        <f t="shared" si="0"/>
        <v>633.67999999999995</v>
      </c>
    </row>
    <row r="19" spans="1:38" x14ac:dyDescent="0.25">
      <c r="B19" t="s">
        <v>35</v>
      </c>
      <c r="D19" s="1">
        <v>43497</v>
      </c>
      <c r="E19">
        <v>2164.42</v>
      </c>
      <c r="F19" t="s">
        <v>150</v>
      </c>
      <c r="G19">
        <v>9283.09</v>
      </c>
      <c r="H19">
        <v>3014.742025</v>
      </c>
      <c r="I19">
        <v>6268.3479749999997</v>
      </c>
      <c r="J19">
        <v>2164.42</v>
      </c>
      <c r="K19">
        <v>0</v>
      </c>
      <c r="L19">
        <v>0</v>
      </c>
      <c r="M19">
        <v>38.5</v>
      </c>
      <c r="N19">
        <v>0</v>
      </c>
      <c r="O19">
        <v>0</v>
      </c>
      <c r="P19">
        <v>6358.7</v>
      </c>
      <c r="Q19">
        <v>1209.03</v>
      </c>
      <c r="R19">
        <v>132.57072500000001</v>
      </c>
      <c r="S19">
        <v>97.398899999999998</v>
      </c>
      <c r="T19">
        <v>7.28</v>
      </c>
      <c r="U19">
        <v>0</v>
      </c>
      <c r="V19">
        <v>0</v>
      </c>
      <c r="W19">
        <v>0</v>
      </c>
      <c r="X19">
        <v>170.4624</v>
      </c>
      <c r="Y19">
        <v>0</v>
      </c>
      <c r="Z19">
        <v>1398</v>
      </c>
      <c r="AA19" t="s">
        <v>151</v>
      </c>
      <c r="AB19">
        <v>5</v>
      </c>
      <c r="AC19" t="s">
        <v>152</v>
      </c>
      <c r="AD19" t="s">
        <v>40</v>
      </c>
      <c r="AE19" t="s">
        <v>41</v>
      </c>
      <c r="AF19" t="s">
        <v>153</v>
      </c>
      <c r="AG19">
        <v>0</v>
      </c>
      <c r="AH19" t="s">
        <v>43</v>
      </c>
      <c r="AI19" t="s">
        <v>154</v>
      </c>
      <c r="AJ19" t="s">
        <v>155</v>
      </c>
      <c r="AK19">
        <v>721.47</v>
      </c>
      <c r="AL19">
        <f t="shared" si="0"/>
        <v>633.67999999999995</v>
      </c>
    </row>
    <row r="20" spans="1:38" x14ac:dyDescent="0.25">
      <c r="B20" t="s">
        <v>35</v>
      </c>
      <c r="D20" s="1">
        <v>43512</v>
      </c>
      <c r="E20">
        <v>2164.42</v>
      </c>
      <c r="F20" t="s">
        <v>156</v>
      </c>
      <c r="G20">
        <v>9283.09</v>
      </c>
      <c r="H20">
        <v>1616.742025</v>
      </c>
      <c r="I20">
        <v>7666.3479749999997</v>
      </c>
      <c r="J20">
        <v>2164.42</v>
      </c>
      <c r="K20">
        <v>0</v>
      </c>
      <c r="L20">
        <v>0</v>
      </c>
      <c r="M20">
        <v>38.5</v>
      </c>
      <c r="N20">
        <v>0</v>
      </c>
      <c r="O20">
        <v>0</v>
      </c>
      <c r="P20">
        <v>6358.7</v>
      </c>
      <c r="Q20">
        <v>1209.03</v>
      </c>
      <c r="R20">
        <v>132.57072500000001</v>
      </c>
      <c r="S20">
        <v>97.398899999999998</v>
      </c>
      <c r="T20">
        <v>7.28</v>
      </c>
      <c r="U20">
        <v>0</v>
      </c>
      <c r="V20">
        <v>0</v>
      </c>
      <c r="W20">
        <v>0</v>
      </c>
      <c r="X20">
        <v>170.4624</v>
      </c>
      <c r="Y20">
        <v>0</v>
      </c>
      <c r="Z20">
        <v>0</v>
      </c>
      <c r="AA20" t="s">
        <v>157</v>
      </c>
      <c r="AB20">
        <v>5</v>
      </c>
      <c r="AC20" t="s">
        <v>158</v>
      </c>
      <c r="AD20" t="s">
        <v>40</v>
      </c>
      <c r="AE20" t="s">
        <v>41</v>
      </c>
      <c r="AF20" t="s">
        <v>159</v>
      </c>
      <c r="AG20">
        <v>0</v>
      </c>
      <c r="AH20" t="s">
        <v>43</v>
      </c>
      <c r="AI20" t="s">
        <v>160</v>
      </c>
      <c r="AJ20" t="s">
        <v>161</v>
      </c>
      <c r="AK20">
        <v>721.47</v>
      </c>
      <c r="AL20">
        <f t="shared" si="0"/>
        <v>633.67999999999995</v>
      </c>
    </row>
    <row r="21" spans="1:38" x14ac:dyDescent="0.25">
      <c r="B21" t="s">
        <v>35</v>
      </c>
      <c r="D21" s="1">
        <v>43512</v>
      </c>
      <c r="E21">
        <v>2164.42</v>
      </c>
      <c r="F21" t="s">
        <v>162</v>
      </c>
      <c r="G21">
        <v>9283.09</v>
      </c>
      <c r="H21">
        <v>1614.1020249999999</v>
      </c>
      <c r="I21">
        <v>7668.987975</v>
      </c>
      <c r="J21">
        <v>2164.42</v>
      </c>
      <c r="K21">
        <v>0</v>
      </c>
      <c r="L21">
        <v>0</v>
      </c>
      <c r="M21">
        <v>38.5</v>
      </c>
      <c r="N21">
        <v>0</v>
      </c>
      <c r="O21">
        <v>0</v>
      </c>
      <c r="P21">
        <v>6358.7</v>
      </c>
      <c r="Q21">
        <v>1206.3900000000001</v>
      </c>
      <c r="R21">
        <v>132.57072500000001</v>
      </c>
      <c r="S21">
        <v>97.398899999999998</v>
      </c>
      <c r="T21">
        <v>7.28</v>
      </c>
      <c r="U21">
        <v>0</v>
      </c>
      <c r="V21">
        <v>0</v>
      </c>
      <c r="W21">
        <v>0</v>
      </c>
      <c r="X21">
        <v>170.4624</v>
      </c>
      <c r="Y21">
        <v>0</v>
      </c>
      <c r="Z21">
        <v>0</v>
      </c>
      <c r="AA21" t="s">
        <v>163</v>
      </c>
      <c r="AB21">
        <v>4</v>
      </c>
      <c r="AC21" t="s">
        <v>164</v>
      </c>
      <c r="AD21" t="s">
        <v>40</v>
      </c>
      <c r="AE21" t="s">
        <v>41</v>
      </c>
      <c r="AF21" t="s">
        <v>165</v>
      </c>
      <c r="AG21">
        <v>0</v>
      </c>
      <c r="AH21" t="s">
        <v>43</v>
      </c>
      <c r="AI21" t="s">
        <v>166</v>
      </c>
      <c r="AJ21" t="s">
        <v>167</v>
      </c>
      <c r="AK21">
        <v>721.47</v>
      </c>
      <c r="AL21">
        <f t="shared" si="0"/>
        <v>633.67999999999995</v>
      </c>
    </row>
    <row r="22" spans="1:38" x14ac:dyDescent="0.25">
      <c r="B22" t="s">
        <v>35</v>
      </c>
      <c r="D22" s="1">
        <v>43512</v>
      </c>
      <c r="E22">
        <v>2324.67</v>
      </c>
      <c r="F22" t="s">
        <v>168</v>
      </c>
      <c r="G22">
        <v>9336.5</v>
      </c>
      <c r="H22">
        <v>1644.9883875</v>
      </c>
      <c r="I22">
        <v>7691.5116125000004</v>
      </c>
      <c r="J22">
        <v>2324.67</v>
      </c>
      <c r="K22">
        <v>0</v>
      </c>
      <c r="L22">
        <v>0</v>
      </c>
      <c r="M22">
        <v>38.5</v>
      </c>
      <c r="N22">
        <v>0</v>
      </c>
      <c r="O22">
        <v>0</v>
      </c>
      <c r="P22">
        <v>6198.44</v>
      </c>
      <c r="Q22">
        <v>1220.25</v>
      </c>
      <c r="R22">
        <v>142.38603749999999</v>
      </c>
      <c r="S22">
        <v>104.61015</v>
      </c>
      <c r="T22">
        <v>7.28</v>
      </c>
      <c r="U22">
        <v>0</v>
      </c>
      <c r="V22">
        <v>0</v>
      </c>
      <c r="W22">
        <v>0</v>
      </c>
      <c r="X22">
        <v>170.4622</v>
      </c>
      <c r="Y22">
        <v>0</v>
      </c>
      <c r="Z22">
        <v>0</v>
      </c>
      <c r="AA22" t="s">
        <v>169</v>
      </c>
      <c r="AB22">
        <v>4</v>
      </c>
      <c r="AC22" t="s">
        <v>170</v>
      </c>
      <c r="AD22" t="s">
        <v>40</v>
      </c>
      <c r="AE22" t="s">
        <v>41</v>
      </c>
      <c r="AF22" t="s">
        <v>171</v>
      </c>
      <c r="AG22">
        <v>0</v>
      </c>
      <c r="AH22" t="s">
        <v>43</v>
      </c>
      <c r="AI22" t="s">
        <v>172</v>
      </c>
      <c r="AJ22" t="s">
        <v>173</v>
      </c>
      <c r="AK22">
        <v>774.89</v>
      </c>
      <c r="AL22">
        <f t="shared" si="0"/>
        <v>633.67999999999995</v>
      </c>
    </row>
    <row r="23" spans="1:38" x14ac:dyDescent="0.25">
      <c r="B23" t="s">
        <v>35</v>
      </c>
      <c r="D23" s="1">
        <v>43512</v>
      </c>
      <c r="E23">
        <v>2324.67</v>
      </c>
      <c r="F23" t="s">
        <v>174</v>
      </c>
      <c r="G23">
        <v>9336.5</v>
      </c>
      <c r="H23">
        <v>1640.7483875</v>
      </c>
      <c r="I23">
        <v>7695.7516125000002</v>
      </c>
      <c r="J23">
        <v>2324.67</v>
      </c>
      <c r="K23">
        <v>0</v>
      </c>
      <c r="L23">
        <v>0</v>
      </c>
      <c r="M23">
        <v>38.5</v>
      </c>
      <c r="N23">
        <v>0</v>
      </c>
      <c r="O23">
        <v>0</v>
      </c>
      <c r="P23">
        <v>6198.44</v>
      </c>
      <c r="Q23">
        <v>1216.01</v>
      </c>
      <c r="R23">
        <v>142.38603749999999</v>
      </c>
      <c r="S23">
        <v>104.61015</v>
      </c>
      <c r="T23">
        <v>7.28</v>
      </c>
      <c r="U23">
        <v>0</v>
      </c>
      <c r="V23">
        <v>0</v>
      </c>
      <c r="W23">
        <v>0</v>
      </c>
      <c r="X23">
        <v>170.4622</v>
      </c>
      <c r="Y23">
        <v>0</v>
      </c>
      <c r="Z23">
        <v>0</v>
      </c>
      <c r="AA23" t="s">
        <v>175</v>
      </c>
      <c r="AB23">
        <v>3</v>
      </c>
      <c r="AC23" t="s">
        <v>176</v>
      </c>
      <c r="AD23" t="s">
        <v>40</v>
      </c>
      <c r="AE23" t="s">
        <v>41</v>
      </c>
      <c r="AF23" t="s">
        <v>177</v>
      </c>
      <c r="AG23">
        <v>0</v>
      </c>
      <c r="AH23" t="s">
        <v>43</v>
      </c>
      <c r="AI23" t="s">
        <v>178</v>
      </c>
      <c r="AJ23" t="s">
        <v>179</v>
      </c>
      <c r="AK23">
        <v>774.89</v>
      </c>
      <c r="AL23">
        <f t="shared" si="0"/>
        <v>633.67999999999995</v>
      </c>
    </row>
    <row r="24" spans="1:38" x14ac:dyDescent="0.25">
      <c r="B24" t="s">
        <v>35</v>
      </c>
      <c r="D24" s="1">
        <v>43512</v>
      </c>
      <c r="E24">
        <v>2324.67</v>
      </c>
      <c r="F24" t="s">
        <v>180</v>
      </c>
      <c r="G24">
        <v>9336.5</v>
      </c>
      <c r="H24">
        <v>1644.9883875</v>
      </c>
      <c r="I24">
        <v>7691.5116125000004</v>
      </c>
      <c r="J24">
        <v>2324.67</v>
      </c>
      <c r="K24">
        <v>0</v>
      </c>
      <c r="L24">
        <v>0</v>
      </c>
      <c r="M24">
        <v>38.5</v>
      </c>
      <c r="N24">
        <v>0</v>
      </c>
      <c r="O24">
        <v>0</v>
      </c>
      <c r="P24">
        <v>6198.44</v>
      </c>
      <c r="Q24">
        <v>1220.25</v>
      </c>
      <c r="R24">
        <v>142.38603749999999</v>
      </c>
      <c r="S24">
        <v>104.61015</v>
      </c>
      <c r="T24">
        <v>7.28</v>
      </c>
      <c r="U24">
        <v>0</v>
      </c>
      <c r="V24">
        <v>0</v>
      </c>
      <c r="W24">
        <v>0</v>
      </c>
      <c r="X24">
        <v>170.4622</v>
      </c>
      <c r="Y24">
        <v>0</v>
      </c>
      <c r="Z24">
        <v>0</v>
      </c>
      <c r="AA24" t="s">
        <v>181</v>
      </c>
      <c r="AB24">
        <v>2</v>
      </c>
      <c r="AC24" t="s">
        <v>182</v>
      </c>
      <c r="AD24" t="s">
        <v>40</v>
      </c>
      <c r="AE24" t="s">
        <v>41</v>
      </c>
      <c r="AF24" t="s">
        <v>183</v>
      </c>
      <c r="AG24">
        <v>0</v>
      </c>
      <c r="AH24" t="s">
        <v>43</v>
      </c>
      <c r="AI24" t="s">
        <v>184</v>
      </c>
      <c r="AJ24" t="s">
        <v>185</v>
      </c>
      <c r="AK24">
        <v>774.89</v>
      </c>
      <c r="AL24">
        <f t="shared" si="0"/>
        <v>633.67999999999995</v>
      </c>
    </row>
    <row r="25" spans="1:38" x14ac:dyDescent="0.25">
      <c r="B25" t="s">
        <v>35</v>
      </c>
      <c r="D25" s="1">
        <v>43512</v>
      </c>
      <c r="E25">
        <v>2164.42</v>
      </c>
      <c r="F25" t="s">
        <v>186</v>
      </c>
      <c r="G25">
        <v>9283.09</v>
      </c>
      <c r="H25">
        <v>1614.1020249999999</v>
      </c>
      <c r="I25">
        <v>7668.987975</v>
      </c>
      <c r="J25">
        <v>2164.42</v>
      </c>
      <c r="K25">
        <v>0</v>
      </c>
      <c r="L25">
        <v>0</v>
      </c>
      <c r="M25">
        <v>38.5</v>
      </c>
      <c r="N25">
        <v>0</v>
      </c>
      <c r="O25">
        <v>0</v>
      </c>
      <c r="P25">
        <v>6358.7</v>
      </c>
      <c r="Q25">
        <v>1206.3900000000001</v>
      </c>
      <c r="R25">
        <v>132.57072500000001</v>
      </c>
      <c r="S25">
        <v>97.398899999999998</v>
      </c>
      <c r="T25">
        <v>7.28</v>
      </c>
      <c r="U25">
        <v>0</v>
      </c>
      <c r="V25">
        <v>0</v>
      </c>
      <c r="W25">
        <v>0</v>
      </c>
      <c r="X25">
        <v>170.4624</v>
      </c>
      <c r="Y25">
        <v>0</v>
      </c>
      <c r="Z25">
        <v>0</v>
      </c>
      <c r="AA25" t="s">
        <v>187</v>
      </c>
      <c r="AB25">
        <v>4</v>
      </c>
      <c r="AC25" t="s">
        <v>188</v>
      </c>
      <c r="AD25" t="s">
        <v>40</v>
      </c>
      <c r="AE25" t="s">
        <v>41</v>
      </c>
      <c r="AF25" t="s">
        <v>189</v>
      </c>
      <c r="AG25">
        <v>0</v>
      </c>
      <c r="AH25" t="s">
        <v>43</v>
      </c>
      <c r="AI25" t="s">
        <v>190</v>
      </c>
      <c r="AJ25" t="s">
        <v>191</v>
      </c>
      <c r="AK25">
        <v>721.47</v>
      </c>
      <c r="AL25">
        <f t="shared" si="0"/>
        <v>633.67999999999995</v>
      </c>
    </row>
    <row r="26" spans="1:38" x14ac:dyDescent="0.25">
      <c r="B26" t="s">
        <v>35</v>
      </c>
      <c r="D26" s="1">
        <v>43497</v>
      </c>
      <c r="E26">
        <v>2164.42</v>
      </c>
      <c r="F26" t="s">
        <v>192</v>
      </c>
      <c r="G26">
        <v>9283.09</v>
      </c>
      <c r="H26">
        <v>1616.742025</v>
      </c>
      <c r="I26">
        <v>7666.3479749999997</v>
      </c>
      <c r="J26">
        <v>2164.42</v>
      </c>
      <c r="K26">
        <v>0</v>
      </c>
      <c r="L26">
        <v>0</v>
      </c>
      <c r="M26">
        <v>38.5</v>
      </c>
      <c r="N26">
        <v>0</v>
      </c>
      <c r="O26">
        <v>0</v>
      </c>
      <c r="P26">
        <v>6358.7</v>
      </c>
      <c r="Q26">
        <v>1209.03</v>
      </c>
      <c r="R26">
        <v>132.57072500000001</v>
      </c>
      <c r="S26">
        <v>97.398899999999998</v>
      </c>
      <c r="T26">
        <v>7.28</v>
      </c>
      <c r="U26">
        <v>0</v>
      </c>
      <c r="V26">
        <v>0</v>
      </c>
      <c r="W26">
        <v>0</v>
      </c>
      <c r="X26">
        <v>170.4624</v>
      </c>
      <c r="Y26">
        <v>0</v>
      </c>
      <c r="Z26">
        <v>0</v>
      </c>
      <c r="AA26" t="s">
        <v>193</v>
      </c>
      <c r="AB26">
        <v>4</v>
      </c>
      <c r="AC26" t="s">
        <v>194</v>
      </c>
      <c r="AD26" t="s">
        <v>40</v>
      </c>
      <c r="AE26" t="s">
        <v>41</v>
      </c>
      <c r="AF26" t="s">
        <v>195</v>
      </c>
      <c r="AG26">
        <v>0</v>
      </c>
      <c r="AH26" t="s">
        <v>43</v>
      </c>
      <c r="AI26" t="s">
        <v>196</v>
      </c>
      <c r="AJ26" t="s">
        <v>197</v>
      </c>
      <c r="AK26">
        <v>721.47</v>
      </c>
      <c r="AL26">
        <f t="shared" si="0"/>
        <v>633.67999999999995</v>
      </c>
    </row>
    <row r="27" spans="1:38" x14ac:dyDescent="0.25">
      <c r="B27" t="s">
        <v>35</v>
      </c>
      <c r="D27" s="1">
        <v>43525</v>
      </c>
      <c r="E27">
        <v>2164.42</v>
      </c>
      <c r="F27" t="s">
        <v>198</v>
      </c>
      <c r="G27">
        <v>9283.09</v>
      </c>
      <c r="H27">
        <v>8577.4220249999998</v>
      </c>
      <c r="I27">
        <v>705.66797499999996</v>
      </c>
      <c r="J27">
        <v>2164.42</v>
      </c>
      <c r="K27">
        <v>0</v>
      </c>
      <c r="L27">
        <v>0</v>
      </c>
      <c r="M27">
        <v>38.5</v>
      </c>
      <c r="N27">
        <v>0</v>
      </c>
      <c r="O27">
        <v>0</v>
      </c>
      <c r="P27">
        <v>6358.7</v>
      </c>
      <c r="Q27">
        <v>1206.3900000000001</v>
      </c>
      <c r="R27">
        <v>132.57072500000001</v>
      </c>
      <c r="S27">
        <v>97.398899999999998</v>
      </c>
      <c r="T27">
        <v>7.28</v>
      </c>
      <c r="U27">
        <v>0</v>
      </c>
      <c r="V27">
        <v>0</v>
      </c>
      <c r="W27">
        <v>0</v>
      </c>
      <c r="X27">
        <v>170.4624</v>
      </c>
      <c r="Y27">
        <v>0</v>
      </c>
      <c r="Z27">
        <v>6963.32</v>
      </c>
      <c r="AA27" t="s">
        <v>199</v>
      </c>
      <c r="AB27">
        <v>4</v>
      </c>
      <c r="AC27" t="s">
        <v>200</v>
      </c>
      <c r="AD27" t="s">
        <v>40</v>
      </c>
      <c r="AE27" t="s">
        <v>41</v>
      </c>
      <c r="AF27" t="s">
        <v>201</v>
      </c>
      <c r="AG27">
        <v>0</v>
      </c>
      <c r="AH27" t="s">
        <v>43</v>
      </c>
      <c r="AI27" t="s">
        <v>202</v>
      </c>
      <c r="AJ27" t="s">
        <v>203</v>
      </c>
      <c r="AK27">
        <v>721.47</v>
      </c>
      <c r="AL27">
        <f t="shared" si="0"/>
        <v>633.67999999999995</v>
      </c>
    </row>
    <row r="28" spans="1:38" x14ac:dyDescent="0.25">
      <c r="A28" t="s">
        <v>204</v>
      </c>
      <c r="B28" t="s">
        <v>35</v>
      </c>
      <c r="D28" s="1">
        <v>43525</v>
      </c>
      <c r="E28">
        <v>2164.42</v>
      </c>
      <c r="F28" t="s">
        <v>205</v>
      </c>
      <c r="G28">
        <v>9283.09</v>
      </c>
      <c r="H28">
        <v>1616.742025</v>
      </c>
      <c r="I28">
        <v>7666.3479749999997</v>
      </c>
      <c r="J28">
        <v>2164.42</v>
      </c>
      <c r="K28">
        <v>0</v>
      </c>
      <c r="L28">
        <v>0</v>
      </c>
      <c r="M28">
        <v>38.5</v>
      </c>
      <c r="N28">
        <v>0</v>
      </c>
      <c r="O28">
        <v>0</v>
      </c>
      <c r="P28">
        <v>6358.7</v>
      </c>
      <c r="Q28">
        <v>1209.03</v>
      </c>
      <c r="R28">
        <v>132.57072500000001</v>
      </c>
      <c r="S28">
        <v>97.398899999999998</v>
      </c>
      <c r="T28">
        <v>7.28</v>
      </c>
      <c r="U28">
        <v>0</v>
      </c>
      <c r="V28">
        <v>0</v>
      </c>
      <c r="W28">
        <v>0</v>
      </c>
      <c r="X28">
        <v>170.4624</v>
      </c>
      <c r="Y28">
        <v>0</v>
      </c>
      <c r="Z28">
        <v>0</v>
      </c>
      <c r="AA28" t="s">
        <v>206</v>
      </c>
      <c r="AB28">
        <v>4</v>
      </c>
      <c r="AC28" t="s">
        <v>207</v>
      </c>
      <c r="AD28" t="s">
        <v>40</v>
      </c>
      <c r="AE28" t="s">
        <v>41</v>
      </c>
      <c r="AF28" t="s">
        <v>208</v>
      </c>
      <c r="AG28">
        <v>0</v>
      </c>
      <c r="AH28" t="s">
        <v>43</v>
      </c>
      <c r="AI28" t="s">
        <v>209</v>
      </c>
      <c r="AJ28" t="s">
        <v>210</v>
      </c>
      <c r="AK28">
        <v>721.47</v>
      </c>
      <c r="AL28">
        <f t="shared" si="0"/>
        <v>633.67999999999995</v>
      </c>
    </row>
    <row r="29" spans="1:38" x14ac:dyDescent="0.25">
      <c r="B29" t="s">
        <v>101</v>
      </c>
      <c r="D29" s="1">
        <v>43540</v>
      </c>
      <c r="E29">
        <v>4540.05</v>
      </c>
      <c r="F29" t="s">
        <v>211</v>
      </c>
      <c r="G29">
        <v>7799.4866666666703</v>
      </c>
      <c r="H29">
        <v>2359.2914624999999</v>
      </c>
      <c r="I29">
        <v>5440.19520416667</v>
      </c>
      <c r="J29">
        <v>3690.05</v>
      </c>
      <c r="K29">
        <v>0</v>
      </c>
      <c r="L29">
        <v>322.5</v>
      </c>
      <c r="M29">
        <v>442.5</v>
      </c>
      <c r="N29">
        <v>850</v>
      </c>
      <c r="O29">
        <v>277.5</v>
      </c>
      <c r="P29">
        <v>986.92</v>
      </c>
      <c r="Q29">
        <v>890.29174999999998</v>
      </c>
      <c r="R29">
        <v>278.07806249999999</v>
      </c>
      <c r="S29">
        <v>204.30224999999999</v>
      </c>
      <c r="T29">
        <v>7.28</v>
      </c>
      <c r="U29">
        <v>0</v>
      </c>
      <c r="V29">
        <v>0</v>
      </c>
      <c r="W29">
        <v>618.73</v>
      </c>
      <c r="X29">
        <v>93.539400000000001</v>
      </c>
      <c r="Y29">
        <v>267.07</v>
      </c>
      <c r="Z29">
        <v>0</v>
      </c>
      <c r="AA29" t="s">
        <v>212</v>
      </c>
      <c r="AB29">
        <v>4</v>
      </c>
      <c r="AC29" t="s">
        <v>213</v>
      </c>
      <c r="AD29" t="s">
        <v>40</v>
      </c>
      <c r="AE29" t="s">
        <v>41</v>
      </c>
      <c r="AF29" t="s">
        <v>214</v>
      </c>
      <c r="AG29">
        <v>0</v>
      </c>
      <c r="AH29" t="s">
        <v>66</v>
      </c>
      <c r="AI29" t="s">
        <v>215</v>
      </c>
      <c r="AJ29" t="s">
        <v>216</v>
      </c>
      <c r="AK29">
        <v>1230.0166666666701</v>
      </c>
      <c r="AL29">
        <f t="shared" si="0"/>
        <v>633.67999999999995</v>
      </c>
    </row>
    <row r="30" spans="1:38" x14ac:dyDescent="0.25">
      <c r="B30" t="s">
        <v>35</v>
      </c>
      <c r="D30" s="1">
        <v>43540</v>
      </c>
      <c r="E30">
        <v>2164.42</v>
      </c>
      <c r="F30" t="s">
        <v>217</v>
      </c>
      <c r="G30">
        <v>9283.09</v>
      </c>
      <c r="H30">
        <v>1616.742025</v>
      </c>
      <c r="I30">
        <v>7666.3479749999997</v>
      </c>
      <c r="J30">
        <v>2164.42</v>
      </c>
      <c r="K30">
        <v>0</v>
      </c>
      <c r="L30">
        <v>0</v>
      </c>
      <c r="M30">
        <v>38.5</v>
      </c>
      <c r="N30">
        <v>0</v>
      </c>
      <c r="O30">
        <v>0</v>
      </c>
      <c r="P30">
        <v>6358.7</v>
      </c>
      <c r="Q30">
        <v>1209.03</v>
      </c>
      <c r="R30">
        <v>132.57072500000001</v>
      </c>
      <c r="S30">
        <v>97.398899999999998</v>
      </c>
      <c r="T30">
        <v>7.28</v>
      </c>
      <c r="U30">
        <v>0</v>
      </c>
      <c r="V30">
        <v>0</v>
      </c>
      <c r="W30">
        <v>0</v>
      </c>
      <c r="X30">
        <v>170.4624</v>
      </c>
      <c r="Y30">
        <v>0</v>
      </c>
      <c r="Z30">
        <v>0</v>
      </c>
      <c r="AA30" t="s">
        <v>218</v>
      </c>
      <c r="AB30">
        <v>4</v>
      </c>
      <c r="AC30" t="s">
        <v>219</v>
      </c>
      <c r="AD30" t="s">
        <v>40</v>
      </c>
      <c r="AE30" t="s">
        <v>41</v>
      </c>
      <c r="AF30" t="s">
        <v>220</v>
      </c>
      <c r="AG30">
        <v>0</v>
      </c>
      <c r="AH30" t="s">
        <v>43</v>
      </c>
      <c r="AI30" t="s">
        <v>221</v>
      </c>
      <c r="AJ30" t="s">
        <v>222</v>
      </c>
      <c r="AK30">
        <v>721.47</v>
      </c>
      <c r="AL30">
        <f t="shared" si="0"/>
        <v>633.67999999999995</v>
      </c>
    </row>
    <row r="31" spans="1:38" x14ac:dyDescent="0.25">
      <c r="B31" t="s">
        <v>35</v>
      </c>
      <c r="D31" s="1">
        <v>43571</v>
      </c>
      <c r="E31">
        <v>2164.42</v>
      </c>
      <c r="F31" t="s">
        <v>223</v>
      </c>
      <c r="G31">
        <v>9283.09</v>
      </c>
      <c r="H31">
        <v>1616.742025</v>
      </c>
      <c r="I31">
        <v>7666.3479749999997</v>
      </c>
      <c r="J31">
        <v>2164.42</v>
      </c>
      <c r="K31">
        <v>0</v>
      </c>
      <c r="L31">
        <v>0</v>
      </c>
      <c r="M31">
        <v>38.5</v>
      </c>
      <c r="N31">
        <v>0</v>
      </c>
      <c r="O31">
        <v>0</v>
      </c>
      <c r="P31">
        <v>6358.7</v>
      </c>
      <c r="Q31">
        <v>1209.03</v>
      </c>
      <c r="R31">
        <v>132.57072500000001</v>
      </c>
      <c r="S31">
        <v>97.398899999999998</v>
      </c>
      <c r="T31">
        <v>7.28</v>
      </c>
      <c r="U31">
        <v>0</v>
      </c>
      <c r="V31">
        <v>0</v>
      </c>
      <c r="W31">
        <v>0</v>
      </c>
      <c r="X31">
        <v>170.4624</v>
      </c>
      <c r="Y31">
        <v>0</v>
      </c>
      <c r="Z31">
        <v>0</v>
      </c>
      <c r="AA31" t="s">
        <v>224</v>
      </c>
      <c r="AB31">
        <v>4</v>
      </c>
      <c r="AC31" t="s">
        <v>225</v>
      </c>
      <c r="AD31" t="s">
        <v>40</v>
      </c>
      <c r="AE31" t="s">
        <v>41</v>
      </c>
      <c r="AF31" t="s">
        <v>226</v>
      </c>
      <c r="AG31">
        <v>0</v>
      </c>
      <c r="AH31" t="s">
        <v>43</v>
      </c>
      <c r="AI31" t="s">
        <v>227</v>
      </c>
      <c r="AJ31" t="s">
        <v>228</v>
      </c>
      <c r="AK31">
        <v>721.47</v>
      </c>
      <c r="AL31">
        <f t="shared" si="0"/>
        <v>633.67999999999995</v>
      </c>
    </row>
    <row r="32" spans="1:38" x14ac:dyDescent="0.25">
      <c r="B32" t="s">
        <v>35</v>
      </c>
      <c r="D32" s="1">
        <v>43571</v>
      </c>
      <c r="E32">
        <v>2324.67</v>
      </c>
      <c r="F32" t="s">
        <v>229</v>
      </c>
      <c r="G32">
        <v>9336.5</v>
      </c>
      <c r="H32">
        <v>1644.9883875</v>
      </c>
      <c r="I32">
        <v>7691.5116125000004</v>
      </c>
      <c r="J32">
        <v>2324.67</v>
      </c>
      <c r="K32">
        <v>0</v>
      </c>
      <c r="L32">
        <v>0</v>
      </c>
      <c r="M32">
        <v>38.5</v>
      </c>
      <c r="N32">
        <v>0</v>
      </c>
      <c r="O32">
        <v>0</v>
      </c>
      <c r="P32">
        <v>6198.44</v>
      </c>
      <c r="Q32">
        <v>1220.25</v>
      </c>
      <c r="R32">
        <v>142.38603749999999</v>
      </c>
      <c r="S32">
        <v>104.61015</v>
      </c>
      <c r="T32">
        <v>7.28</v>
      </c>
      <c r="U32">
        <v>0</v>
      </c>
      <c r="V32">
        <v>0</v>
      </c>
      <c r="W32">
        <v>0</v>
      </c>
      <c r="X32">
        <v>170.4622</v>
      </c>
      <c r="Y32">
        <v>0</v>
      </c>
      <c r="Z32">
        <v>0</v>
      </c>
      <c r="AA32" t="s">
        <v>230</v>
      </c>
      <c r="AB32">
        <v>4</v>
      </c>
      <c r="AC32" t="s">
        <v>231</v>
      </c>
      <c r="AD32" t="s">
        <v>40</v>
      </c>
      <c r="AE32" t="s">
        <v>41</v>
      </c>
      <c r="AF32" t="s">
        <v>232</v>
      </c>
      <c r="AG32">
        <v>0</v>
      </c>
      <c r="AH32" t="s">
        <v>43</v>
      </c>
      <c r="AI32" t="s">
        <v>233</v>
      </c>
      <c r="AJ32" t="s">
        <v>234</v>
      </c>
      <c r="AK32">
        <v>774.89</v>
      </c>
      <c r="AL32">
        <f t="shared" si="0"/>
        <v>633.67999999999995</v>
      </c>
    </row>
    <row r="33" spans="1:38" x14ac:dyDescent="0.25">
      <c r="A33" t="s">
        <v>235</v>
      </c>
      <c r="B33" t="s">
        <v>35</v>
      </c>
      <c r="D33" s="1">
        <v>43571</v>
      </c>
      <c r="E33">
        <v>2324.67</v>
      </c>
      <c r="F33" t="s">
        <v>236</v>
      </c>
      <c r="G33">
        <v>9336.5</v>
      </c>
      <c r="H33">
        <v>1644.9883875</v>
      </c>
      <c r="I33">
        <v>7691.5116125000004</v>
      </c>
      <c r="J33">
        <v>2324.67</v>
      </c>
      <c r="K33">
        <v>0</v>
      </c>
      <c r="L33">
        <v>0</v>
      </c>
      <c r="M33">
        <v>38.5</v>
      </c>
      <c r="N33">
        <v>0</v>
      </c>
      <c r="O33">
        <v>0</v>
      </c>
      <c r="P33">
        <v>6198.44</v>
      </c>
      <c r="Q33">
        <v>1220.25</v>
      </c>
      <c r="R33">
        <v>142.38603749999999</v>
      </c>
      <c r="S33">
        <v>104.61015</v>
      </c>
      <c r="T33">
        <v>7.28</v>
      </c>
      <c r="U33">
        <v>0</v>
      </c>
      <c r="V33">
        <v>0</v>
      </c>
      <c r="W33">
        <v>0</v>
      </c>
      <c r="X33">
        <v>170.4622</v>
      </c>
      <c r="Y33">
        <v>0</v>
      </c>
      <c r="Z33">
        <v>0</v>
      </c>
      <c r="AA33" t="s">
        <v>237</v>
      </c>
      <c r="AB33">
        <v>4</v>
      </c>
      <c r="AC33" t="s">
        <v>238</v>
      </c>
      <c r="AD33" t="s">
        <v>40</v>
      </c>
      <c r="AE33" t="s">
        <v>41</v>
      </c>
      <c r="AF33" t="s">
        <v>239</v>
      </c>
      <c r="AG33">
        <v>0</v>
      </c>
      <c r="AH33" t="s">
        <v>43</v>
      </c>
      <c r="AI33" t="s">
        <v>240</v>
      </c>
      <c r="AJ33" t="s">
        <v>241</v>
      </c>
      <c r="AK33">
        <v>774.89</v>
      </c>
      <c r="AL33">
        <f t="shared" si="0"/>
        <v>633.67999999999995</v>
      </c>
    </row>
    <row r="34" spans="1:38" x14ac:dyDescent="0.25">
      <c r="A34" t="s">
        <v>242</v>
      </c>
      <c r="B34" t="s">
        <v>35</v>
      </c>
      <c r="D34" s="1">
        <v>43571</v>
      </c>
      <c r="E34">
        <v>2164.42</v>
      </c>
      <c r="F34" t="s">
        <v>243</v>
      </c>
      <c r="G34">
        <v>9283.09</v>
      </c>
      <c r="H34">
        <v>1616.742025</v>
      </c>
      <c r="I34">
        <v>7666.3479749999997</v>
      </c>
      <c r="J34">
        <v>2164.42</v>
      </c>
      <c r="K34">
        <v>0</v>
      </c>
      <c r="L34">
        <v>0</v>
      </c>
      <c r="M34">
        <v>38.5</v>
      </c>
      <c r="N34">
        <v>0</v>
      </c>
      <c r="O34">
        <v>0</v>
      </c>
      <c r="P34">
        <v>6358.7</v>
      </c>
      <c r="Q34">
        <v>1209.03</v>
      </c>
      <c r="R34">
        <v>132.57072500000001</v>
      </c>
      <c r="S34">
        <v>97.398899999999998</v>
      </c>
      <c r="T34">
        <v>7.28</v>
      </c>
      <c r="U34">
        <v>0</v>
      </c>
      <c r="V34">
        <v>0</v>
      </c>
      <c r="W34">
        <v>0</v>
      </c>
      <c r="X34">
        <v>170.4624</v>
      </c>
      <c r="Y34">
        <v>0</v>
      </c>
      <c r="Z34">
        <v>0</v>
      </c>
      <c r="AA34" t="s">
        <v>244</v>
      </c>
      <c r="AB34">
        <v>4</v>
      </c>
      <c r="AC34" t="s">
        <v>245</v>
      </c>
      <c r="AD34" t="s">
        <v>40</v>
      </c>
      <c r="AE34" t="s">
        <v>41</v>
      </c>
      <c r="AF34" t="s">
        <v>246</v>
      </c>
      <c r="AG34">
        <v>0</v>
      </c>
      <c r="AH34" t="s">
        <v>43</v>
      </c>
      <c r="AI34" t="s">
        <v>247</v>
      </c>
      <c r="AJ34" t="s">
        <v>248</v>
      </c>
      <c r="AK34">
        <v>721.47</v>
      </c>
      <c r="AL34">
        <f t="shared" si="0"/>
        <v>633.67999999999995</v>
      </c>
    </row>
    <row r="35" spans="1:38" x14ac:dyDescent="0.25">
      <c r="B35" t="s">
        <v>35</v>
      </c>
      <c r="D35" s="1">
        <v>43617</v>
      </c>
      <c r="E35">
        <v>2164.42</v>
      </c>
      <c r="F35" t="s">
        <v>249</v>
      </c>
      <c r="G35">
        <v>9283.09</v>
      </c>
      <c r="H35">
        <v>2274.5720249999999</v>
      </c>
      <c r="I35">
        <v>7008.5179749999998</v>
      </c>
      <c r="J35">
        <v>2164.42</v>
      </c>
      <c r="K35">
        <v>0</v>
      </c>
      <c r="L35">
        <v>0</v>
      </c>
      <c r="M35">
        <v>38.5</v>
      </c>
      <c r="N35">
        <v>0</v>
      </c>
      <c r="O35">
        <v>0</v>
      </c>
      <c r="P35">
        <v>6358.7</v>
      </c>
      <c r="Q35">
        <v>1209.03</v>
      </c>
      <c r="R35">
        <v>132.57072500000001</v>
      </c>
      <c r="S35">
        <v>97.398899999999998</v>
      </c>
      <c r="T35">
        <v>7.28</v>
      </c>
      <c r="U35">
        <v>0</v>
      </c>
      <c r="V35">
        <v>649.33000000000004</v>
      </c>
      <c r="W35">
        <v>0</v>
      </c>
      <c r="X35">
        <v>170.4624</v>
      </c>
      <c r="Y35">
        <v>0</v>
      </c>
      <c r="Z35">
        <v>0</v>
      </c>
      <c r="AA35" t="s">
        <v>250</v>
      </c>
      <c r="AB35">
        <v>5</v>
      </c>
      <c r="AC35" t="s">
        <v>251</v>
      </c>
      <c r="AD35" t="s">
        <v>40</v>
      </c>
      <c r="AE35" t="s">
        <v>41</v>
      </c>
      <c r="AF35" t="s">
        <v>252</v>
      </c>
      <c r="AG35">
        <v>8.5</v>
      </c>
      <c r="AH35" t="s">
        <v>43</v>
      </c>
      <c r="AI35" t="s">
        <v>253</v>
      </c>
      <c r="AJ35" t="s">
        <v>254</v>
      </c>
      <c r="AK35">
        <v>721.47</v>
      </c>
      <c r="AL35">
        <f t="shared" si="0"/>
        <v>633.67999999999995</v>
      </c>
    </row>
    <row r="36" spans="1:38" x14ac:dyDescent="0.25">
      <c r="B36" t="s">
        <v>61</v>
      </c>
      <c r="D36" s="1">
        <v>43785</v>
      </c>
      <c r="E36">
        <v>4540.05</v>
      </c>
      <c r="F36" t="s">
        <v>255</v>
      </c>
      <c r="G36">
        <v>6876.9741666666696</v>
      </c>
      <c r="H36">
        <v>1348.2597125</v>
      </c>
      <c r="I36">
        <v>5528.7144541666703</v>
      </c>
      <c r="J36">
        <v>3690.05</v>
      </c>
      <c r="K36">
        <v>0</v>
      </c>
      <c r="L36">
        <v>322.5</v>
      </c>
      <c r="M36">
        <v>442.5</v>
      </c>
      <c r="N36">
        <v>850</v>
      </c>
      <c r="O36">
        <v>277.5</v>
      </c>
      <c r="P36">
        <v>986.92</v>
      </c>
      <c r="Q36">
        <v>765.06</v>
      </c>
      <c r="R36">
        <v>278.07806249999999</v>
      </c>
      <c r="S36">
        <v>204.30224999999999</v>
      </c>
      <c r="T36">
        <v>7.28</v>
      </c>
      <c r="U36">
        <v>0</v>
      </c>
      <c r="V36">
        <v>0</v>
      </c>
      <c r="W36">
        <v>0</v>
      </c>
      <c r="X36">
        <v>93.539400000000001</v>
      </c>
      <c r="Y36">
        <v>0</v>
      </c>
      <c r="Z36">
        <v>0</v>
      </c>
      <c r="AA36" t="s">
        <v>256</v>
      </c>
      <c r="AB36">
        <v>5</v>
      </c>
      <c r="AC36" t="s">
        <v>257</v>
      </c>
      <c r="AD36" t="s">
        <v>40</v>
      </c>
      <c r="AE36" t="s">
        <v>41</v>
      </c>
      <c r="AF36" t="s">
        <v>258</v>
      </c>
      <c r="AG36">
        <v>0</v>
      </c>
      <c r="AH36" t="s">
        <v>66</v>
      </c>
      <c r="AI36" t="s">
        <v>99</v>
      </c>
      <c r="AJ36" t="s">
        <v>259</v>
      </c>
      <c r="AK36">
        <v>307.504166666667</v>
      </c>
      <c r="AL36">
        <f t="shared" si="0"/>
        <v>307.504166666667</v>
      </c>
    </row>
    <row r="37" spans="1:38" x14ac:dyDescent="0.25">
      <c r="A37" t="s">
        <v>260</v>
      </c>
      <c r="B37" t="s">
        <v>61</v>
      </c>
      <c r="C37" t="s">
        <v>261</v>
      </c>
      <c r="D37" s="1">
        <v>36617</v>
      </c>
      <c r="E37">
        <v>4657.55</v>
      </c>
      <c r="F37" t="s">
        <v>262</v>
      </c>
      <c r="G37">
        <v>7916.9866666666703</v>
      </c>
      <c r="H37">
        <v>4609.1555875000004</v>
      </c>
      <c r="I37">
        <v>3307.83107916667</v>
      </c>
      <c r="J37">
        <v>3690.05</v>
      </c>
      <c r="K37">
        <v>117.5</v>
      </c>
      <c r="L37">
        <v>322.5</v>
      </c>
      <c r="M37">
        <v>442.5</v>
      </c>
      <c r="N37">
        <v>850</v>
      </c>
      <c r="O37">
        <v>277.5</v>
      </c>
      <c r="P37">
        <v>986.92</v>
      </c>
      <c r="Q37">
        <v>897.50149999999996</v>
      </c>
      <c r="R37">
        <v>285.27493750000002</v>
      </c>
      <c r="S37">
        <v>209.58975000000001</v>
      </c>
      <c r="T37">
        <v>7.28</v>
      </c>
      <c r="U37">
        <v>896.71</v>
      </c>
      <c r="V37">
        <v>1397.27</v>
      </c>
      <c r="W37">
        <v>439.32</v>
      </c>
      <c r="X37">
        <v>93.539400000000001</v>
      </c>
      <c r="Y37">
        <v>374.17</v>
      </c>
      <c r="Z37">
        <v>0</v>
      </c>
      <c r="AA37" t="s">
        <v>263</v>
      </c>
      <c r="AB37">
        <v>2</v>
      </c>
      <c r="AC37" t="s">
        <v>264</v>
      </c>
      <c r="AD37" t="s">
        <v>40</v>
      </c>
      <c r="AE37" t="s">
        <v>41</v>
      </c>
      <c r="AF37" t="s">
        <v>265</v>
      </c>
      <c r="AG37">
        <v>8.5</v>
      </c>
      <c r="AH37" t="s">
        <v>66</v>
      </c>
      <c r="AI37" t="s">
        <v>266</v>
      </c>
      <c r="AJ37" t="s">
        <v>267</v>
      </c>
      <c r="AK37">
        <v>1230.0166666666701</v>
      </c>
      <c r="AL37">
        <f t="shared" si="0"/>
        <v>633.67999999999995</v>
      </c>
    </row>
    <row r="38" spans="1:38" x14ac:dyDescent="0.25">
      <c r="A38" t="s">
        <v>268</v>
      </c>
      <c r="B38" t="s">
        <v>61</v>
      </c>
      <c r="C38" t="s">
        <v>269</v>
      </c>
      <c r="D38" s="1">
        <v>37281</v>
      </c>
      <c r="E38">
        <v>4670.05</v>
      </c>
      <c r="F38" t="s">
        <v>270</v>
      </c>
      <c r="G38">
        <v>7929.4866666666703</v>
      </c>
      <c r="H38">
        <v>1883.2805458333301</v>
      </c>
      <c r="I38">
        <v>6046.2061208333298</v>
      </c>
      <c r="J38">
        <v>3690.05</v>
      </c>
      <c r="K38">
        <v>130</v>
      </c>
      <c r="L38">
        <v>322.5</v>
      </c>
      <c r="M38">
        <v>442.5</v>
      </c>
      <c r="N38">
        <v>850</v>
      </c>
      <c r="O38">
        <v>277.5</v>
      </c>
      <c r="P38">
        <v>986.92</v>
      </c>
      <c r="Q38">
        <v>912.09833333333302</v>
      </c>
      <c r="R38">
        <v>286.04056250000002</v>
      </c>
      <c r="S38">
        <v>210.15225000000001</v>
      </c>
      <c r="T38">
        <v>7.28</v>
      </c>
      <c r="U38">
        <v>0</v>
      </c>
      <c r="V38">
        <v>0</v>
      </c>
      <c r="W38">
        <v>0</v>
      </c>
      <c r="X38">
        <v>93.539400000000001</v>
      </c>
      <c r="Y38">
        <v>374.17</v>
      </c>
      <c r="Z38">
        <v>0</v>
      </c>
      <c r="AA38" t="s">
        <v>271</v>
      </c>
      <c r="AB38">
        <v>2</v>
      </c>
      <c r="AC38" t="s">
        <v>272</v>
      </c>
      <c r="AD38" t="s">
        <v>40</v>
      </c>
      <c r="AE38" t="s">
        <v>41</v>
      </c>
      <c r="AF38" t="s">
        <v>273</v>
      </c>
      <c r="AG38">
        <v>0</v>
      </c>
      <c r="AH38" t="s">
        <v>66</v>
      </c>
      <c r="AI38" t="s">
        <v>59</v>
      </c>
      <c r="AJ38" t="s">
        <v>274</v>
      </c>
      <c r="AK38">
        <v>1230.0166666666701</v>
      </c>
      <c r="AL38">
        <f t="shared" si="0"/>
        <v>633.67999999999995</v>
      </c>
    </row>
    <row r="39" spans="1:38" x14ac:dyDescent="0.25">
      <c r="A39" t="s">
        <v>275</v>
      </c>
      <c r="B39" t="s">
        <v>276</v>
      </c>
      <c r="C39" t="s">
        <v>277</v>
      </c>
      <c r="D39" s="1">
        <v>35551</v>
      </c>
      <c r="E39">
        <v>4322.78</v>
      </c>
      <c r="F39" t="s">
        <v>278</v>
      </c>
      <c r="G39">
        <v>6479.54</v>
      </c>
      <c r="H39">
        <v>2993.0038249999998</v>
      </c>
      <c r="I39">
        <v>3486.5361750000002</v>
      </c>
      <c r="J39">
        <v>3342.78</v>
      </c>
      <c r="K39">
        <v>130</v>
      </c>
      <c r="L39">
        <v>322.5</v>
      </c>
      <c r="M39">
        <v>442.5</v>
      </c>
      <c r="N39">
        <v>850</v>
      </c>
      <c r="O39">
        <v>277.5</v>
      </c>
      <c r="P39">
        <v>0</v>
      </c>
      <c r="Q39">
        <v>627.97284999999999</v>
      </c>
      <c r="R39">
        <v>264.77027500000003</v>
      </c>
      <c r="S39">
        <v>194.52510000000001</v>
      </c>
      <c r="T39">
        <v>7.28</v>
      </c>
      <c r="U39">
        <v>951.61</v>
      </c>
      <c r="V39">
        <v>0</v>
      </c>
      <c r="W39">
        <v>505.82</v>
      </c>
      <c r="X39">
        <v>66.855599999999995</v>
      </c>
      <c r="Y39">
        <v>374.17</v>
      </c>
      <c r="Z39">
        <v>0</v>
      </c>
      <c r="AA39" t="s">
        <v>279</v>
      </c>
      <c r="AB39">
        <v>2</v>
      </c>
      <c r="AC39" t="s">
        <v>280</v>
      </c>
      <c r="AD39" t="s">
        <v>40</v>
      </c>
      <c r="AE39" t="s">
        <v>41</v>
      </c>
      <c r="AF39" t="s">
        <v>281</v>
      </c>
      <c r="AG39">
        <v>0</v>
      </c>
      <c r="AH39" t="s">
        <v>282</v>
      </c>
      <c r="AI39" t="s">
        <v>283</v>
      </c>
      <c r="AJ39" t="s">
        <v>284</v>
      </c>
      <c r="AK39">
        <v>1114.26</v>
      </c>
      <c r="AL39">
        <f t="shared" si="0"/>
        <v>633.67999999999995</v>
      </c>
    </row>
    <row r="40" spans="1:38" x14ac:dyDescent="0.25">
      <c r="A40" t="s">
        <v>285</v>
      </c>
      <c r="B40" t="s">
        <v>61</v>
      </c>
      <c r="C40" t="s">
        <v>286</v>
      </c>
      <c r="D40" s="1">
        <v>29891</v>
      </c>
      <c r="E40">
        <v>4682.55</v>
      </c>
      <c r="F40" t="s">
        <v>287</v>
      </c>
      <c r="G40">
        <v>7941.9866666666703</v>
      </c>
      <c r="H40">
        <v>2379.0820874999999</v>
      </c>
      <c r="I40">
        <v>5562.9045791666704</v>
      </c>
      <c r="J40">
        <v>3690.05</v>
      </c>
      <c r="K40">
        <v>142.5</v>
      </c>
      <c r="L40">
        <v>322.5</v>
      </c>
      <c r="M40">
        <v>442.5</v>
      </c>
      <c r="N40">
        <v>850</v>
      </c>
      <c r="O40">
        <v>277.5</v>
      </c>
      <c r="P40">
        <v>986.92</v>
      </c>
      <c r="Q40">
        <v>920.73175000000003</v>
      </c>
      <c r="R40">
        <v>286.80618750000002</v>
      </c>
      <c r="S40">
        <v>210.71475000000001</v>
      </c>
      <c r="T40">
        <v>7.28</v>
      </c>
      <c r="U40">
        <v>0</v>
      </c>
      <c r="V40">
        <v>0</v>
      </c>
      <c r="W40">
        <v>485.84</v>
      </c>
      <c r="X40">
        <v>93.539400000000001</v>
      </c>
      <c r="Y40">
        <v>374.17</v>
      </c>
      <c r="Z40">
        <v>0</v>
      </c>
      <c r="AA40" t="s">
        <v>288</v>
      </c>
      <c r="AB40">
        <v>2</v>
      </c>
      <c r="AC40" t="s">
        <v>289</v>
      </c>
      <c r="AD40" t="s">
        <v>40</v>
      </c>
      <c r="AE40" t="s">
        <v>41</v>
      </c>
      <c r="AF40" t="s">
        <v>290</v>
      </c>
      <c r="AG40">
        <v>0</v>
      </c>
      <c r="AH40" t="s">
        <v>66</v>
      </c>
      <c r="AI40" t="s">
        <v>291</v>
      </c>
      <c r="AJ40" t="s">
        <v>292</v>
      </c>
      <c r="AK40">
        <v>1230.0166666666701</v>
      </c>
      <c r="AL40">
        <f t="shared" si="0"/>
        <v>633.67999999999995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TIMBRADO2017</vt:lpstr>
      <vt:lpstr>TIMBRADO2017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Encarnación</dc:creator>
  <cp:lastModifiedBy>Cesar Encarnación</cp:lastModifiedBy>
  <dcterms:created xsi:type="dcterms:W3CDTF">2019-12-13T16:09:11Z</dcterms:created>
  <dcterms:modified xsi:type="dcterms:W3CDTF">2019-12-13T16:18:27Z</dcterms:modified>
</cp:coreProperties>
</file>