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carnacion\python\pef\NOMS\"/>
    </mc:Choice>
  </mc:AlternateContent>
  <xr:revisionPtr revIDLastSave="0" documentId="13_ncr:1_{03211743-4B44-42B6-B72C-B788DA846E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BRADO2017" sheetId="1" r:id="rId1"/>
  </sheets>
  <definedNames>
    <definedName name="TIMBRADO2017">TIMBRADO2017!$A$1:$AL$2</definedName>
  </definedNames>
  <calcPr calcId="191029"/>
</workbook>
</file>

<file path=xl/calcChain.xml><?xml version="1.0" encoding="utf-8"?>
<calcChain xmlns="http://schemas.openxmlformats.org/spreadsheetml/2006/main">
  <c r="E2" i="1" l="1"/>
  <c r="G2" i="1"/>
  <c r="H2" i="1"/>
  <c r="I2" i="1" l="1"/>
</calcChain>
</file>

<file path=xl/sharedStrings.xml><?xml version="1.0" encoding="utf-8"?>
<sst xmlns="http://schemas.openxmlformats.org/spreadsheetml/2006/main" count="50" uniqueCount="50">
  <si>
    <t>correo</t>
  </si>
  <si>
    <t>NOMBRE_PUESTO</t>
  </si>
  <si>
    <t>NSS</t>
  </si>
  <si>
    <t>FechaIng</t>
  </si>
  <si>
    <t>BASE_SQC</t>
  </si>
  <si>
    <t>RFC</t>
  </si>
  <si>
    <t>Tpercep</t>
  </si>
  <si>
    <t>Tdeduc</t>
  </si>
  <si>
    <t>tneto</t>
  </si>
  <si>
    <t>SUELDO</t>
  </si>
  <si>
    <t>quinquenio</t>
  </si>
  <si>
    <t>prevision social</t>
  </si>
  <si>
    <t>despensa</t>
  </si>
  <si>
    <t>apoyo_cyd</t>
  </si>
  <si>
    <t>productividad</t>
  </si>
  <si>
    <t>tres</t>
  </si>
  <si>
    <t>ISR</t>
  </si>
  <si>
    <t>CUO_SIN</t>
  </si>
  <si>
    <t>ISSSTE</t>
  </si>
  <si>
    <t>SEG_MEDICO</t>
  </si>
  <si>
    <t>SEG_RETIRO</t>
  </si>
  <si>
    <t>PCP</t>
  </si>
  <si>
    <t>PHIP</t>
  </si>
  <si>
    <t>AHORRO</t>
  </si>
  <si>
    <t>MUTUAL</t>
  </si>
  <si>
    <t>OTRO</t>
  </si>
  <si>
    <t>NOMBRE</t>
  </si>
  <si>
    <t>IdPago</t>
  </si>
  <si>
    <t>Ncuenta</t>
  </si>
  <si>
    <t>BaseConf</t>
  </si>
  <si>
    <t>Guarderia</t>
  </si>
  <si>
    <t>DescQna</t>
  </si>
  <si>
    <t>NoEmpeado</t>
  </si>
  <si>
    <t>CODIGO</t>
  </si>
  <si>
    <t>ADSCRIPCION</t>
  </si>
  <si>
    <t>CURP</t>
  </si>
  <si>
    <t>B</t>
  </si>
  <si>
    <t>JEFE DE OFICINA</t>
  </si>
  <si>
    <t>A01807</t>
  </si>
  <si>
    <t>yaguilar@inea.gob.mx</t>
  </si>
  <si>
    <t>80946143254</t>
  </si>
  <si>
    <t>AUUY611025PF8</t>
  </si>
  <si>
    <t>AGUILAR UTRERA YOLANDA</t>
  </si>
  <si>
    <t>6186355567</t>
  </si>
  <si>
    <t>300003</t>
  </si>
  <si>
    <t>DEPTO. DE CALIDAD Y EVALUACIÓN DEL APRENDIZAJE</t>
  </si>
  <si>
    <t>AUUY611025MVZGTL09</t>
  </si>
  <si>
    <t>DANIOS</t>
  </si>
  <si>
    <t>2DA. QNA. DE JUNIO</t>
  </si>
  <si>
    <t>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</si>
</sst>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43" fontId="0" fillId="0" borderId="0" xfId="0" applyNumberFormat="1"/>
    <xf numFmtId="0" fontId="0" fillId="2" borderId="0" xfId="0" applyFill="1"/>
    <xf numFmtId="43" fontId="0" fillId="2" borderId="1" xfId="1" applyFont="1" applyFill="1" applyBorder="1"/>
    <xf numFmtId="0" fontId="0" fillId="3" borderId="0" xfId="0" applyFill="1"/>
    <xf numFmtId="43" fontId="2" fillId="3" borderId="1" xfId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tabSelected="1" topLeftCell="N1" workbookViewId="0">
      <selection activeCell="AH2" sqref="AH2"/>
    </sheetView>
  </sheetViews>
  <sheetFormatPr baseColWidth="10" defaultColWidth="9.140625" defaultRowHeight="15" x14ac:dyDescent="0.25"/>
  <cols>
    <col min="1" max="1" width="21" bestFit="1" customWidth="1"/>
    <col min="2" max="2" width="16.85546875" bestFit="1" customWidth="1"/>
    <col min="3" max="3" width="12" bestFit="1" customWidth="1"/>
    <col min="4" max="4" width="10.7109375" bestFit="1" customWidth="1"/>
    <col min="5" max="5" width="10" bestFit="1" customWidth="1"/>
    <col min="6" max="6" width="15" bestFit="1" customWidth="1"/>
    <col min="7" max="7" width="9.5703125" bestFit="1" customWidth="1"/>
    <col min="8" max="9" width="12" bestFit="1" customWidth="1"/>
    <col min="10" max="10" width="9" bestFit="1" customWidth="1"/>
    <col min="11" max="11" width="11.28515625" bestFit="1" customWidth="1"/>
    <col min="12" max="12" width="14.7109375" bestFit="1" customWidth="1"/>
    <col min="13" max="13" width="9.42578125" bestFit="1" customWidth="1"/>
    <col min="14" max="14" width="10.42578125" bestFit="1" customWidth="1"/>
    <col min="15" max="15" width="13.28515625" bestFit="1" customWidth="1"/>
    <col min="16" max="16" width="6" bestFit="1" customWidth="1"/>
    <col min="17" max="17" width="7" bestFit="1" customWidth="1"/>
    <col min="18" max="18" width="8.85546875" bestFit="1" customWidth="1"/>
    <col min="19" max="19" width="7" bestFit="1" customWidth="1"/>
    <col min="20" max="20" width="12.42578125" bestFit="1" customWidth="1"/>
    <col min="21" max="21" width="11.5703125" bestFit="1" customWidth="1"/>
    <col min="22" max="22" width="7" bestFit="1" customWidth="1"/>
    <col min="23" max="23" width="12" bestFit="1" customWidth="1"/>
    <col min="24" max="24" width="8.7109375" bestFit="1" customWidth="1"/>
    <col min="25" max="25" width="8.42578125" bestFit="1" customWidth="1"/>
    <col min="26" max="26" width="7" bestFit="1" customWidth="1"/>
    <col min="27" max="27" width="25.28515625" bestFit="1" customWidth="1"/>
    <col min="28" max="28" width="7" bestFit="1" customWidth="1"/>
    <col min="29" max="29" width="11" bestFit="1" customWidth="1"/>
    <col min="30" max="30" width="9.28515625" bestFit="1" customWidth="1"/>
    <col min="31" max="31" width="9.7109375" bestFit="1" customWidth="1"/>
    <col min="32" max="32" width="17.28515625" bestFit="1" customWidth="1"/>
    <col min="33" max="33" width="11.85546875" bestFit="1" customWidth="1"/>
    <col min="34" max="34" width="9" bestFit="1" customWidth="1"/>
    <col min="35" max="35" width="8" bestFit="1" customWidth="1"/>
    <col min="36" max="36" width="8.140625" bestFit="1" customWidth="1"/>
    <col min="37" max="37" width="48.5703125" bestFit="1" customWidth="1"/>
    <col min="38" max="38" width="21.28515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49</v>
      </c>
      <c r="AI1" t="s">
        <v>47</v>
      </c>
      <c r="AJ1" t="s">
        <v>33</v>
      </c>
      <c r="AK1" t="s">
        <v>34</v>
      </c>
      <c r="AL1" t="s">
        <v>35</v>
      </c>
    </row>
    <row r="2" spans="1:38" x14ac:dyDescent="0.25">
      <c r="A2" t="s">
        <v>39</v>
      </c>
      <c r="B2" t="s">
        <v>37</v>
      </c>
      <c r="C2" t="s">
        <v>40</v>
      </c>
      <c r="D2" s="1">
        <v>29891</v>
      </c>
      <c r="E2" s="2">
        <f>J2+K2+N2</f>
        <v>2108.1999999999998</v>
      </c>
      <c r="F2" t="s">
        <v>41</v>
      </c>
      <c r="G2" s="2">
        <f>SUM(J2:P2)+AE2</f>
        <v>4012.82</v>
      </c>
      <c r="H2" s="5">
        <f>SUM(Q2:Z2)+SUM(AH2:AI2)</f>
        <v>3895.55</v>
      </c>
      <c r="I2" s="2">
        <f>G2-H2</f>
        <v>117.26999999999998</v>
      </c>
      <c r="J2" s="6">
        <v>1645.03</v>
      </c>
      <c r="K2" s="6">
        <v>66.5</v>
      </c>
      <c r="L2" s="5">
        <v>322.5</v>
      </c>
      <c r="M2" s="5">
        <v>442.5</v>
      </c>
      <c r="N2" s="6">
        <v>396.67</v>
      </c>
      <c r="O2" s="5">
        <v>427.01</v>
      </c>
      <c r="P2" s="5">
        <v>312.5</v>
      </c>
      <c r="Q2" s="3">
        <v>315.19</v>
      </c>
      <c r="R2" s="3">
        <v>41.13</v>
      </c>
      <c r="S2" s="3">
        <v>129.13</v>
      </c>
      <c r="T2" s="3">
        <v>94.87</v>
      </c>
      <c r="U2" s="3">
        <v>7.28</v>
      </c>
      <c r="V2" s="3">
        <v>892.92</v>
      </c>
      <c r="W2" s="4">
        <v>632.46</v>
      </c>
      <c r="X2" s="3">
        <v>268</v>
      </c>
      <c r="Y2" s="3">
        <v>781.32</v>
      </c>
      <c r="Z2" s="3">
        <v>719.75</v>
      </c>
      <c r="AA2" t="s">
        <v>42</v>
      </c>
      <c r="AB2">
        <v>2</v>
      </c>
      <c r="AC2" t="s">
        <v>43</v>
      </c>
      <c r="AD2" t="s">
        <v>36</v>
      </c>
      <c r="AE2">
        <v>400.11</v>
      </c>
      <c r="AF2" t="s">
        <v>48</v>
      </c>
      <c r="AG2" t="s">
        <v>44</v>
      </c>
      <c r="AH2">
        <v>5</v>
      </c>
      <c r="AI2">
        <v>8.5</v>
      </c>
      <c r="AJ2" t="s">
        <v>38</v>
      </c>
      <c r="AK2" t="s">
        <v>45</v>
      </c>
      <c r="AL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TIMBRADO2017</vt:lpstr>
      <vt:lpstr>TIMBRADO2017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Encarnación</dc:creator>
  <cp:lastModifiedBy>Cesar Encarnación</cp:lastModifiedBy>
  <dcterms:created xsi:type="dcterms:W3CDTF">2020-06-15T17:08:23Z</dcterms:created>
  <dcterms:modified xsi:type="dcterms:W3CDTF">2020-10-16T18:13:15Z</dcterms:modified>
</cp:coreProperties>
</file>