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 - Planeacion y Riesgos\4900 Representaciones de la gerencia\Estados financieros y mayor\EFs interinos\"/>
    </mc:Choice>
  </mc:AlternateContent>
  <xr:revisionPtr revIDLastSave="0" documentId="13_ncr:1_{B7CBC3AF-96A5-4693-B431-610411AAED65}" xr6:coauthVersionLast="47" xr6:coauthVersionMax="47" xr10:uidLastSave="{00000000-0000-0000-0000-000000000000}"/>
  <bookViews>
    <workbookView xWindow="-120" yWindow="-120" windowWidth="20730" windowHeight="11160" xr2:uid="{22138DC6-F00B-43FF-AA5E-4A48C39853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1" l="1"/>
  <c r="J57" i="1"/>
  <c r="J15" i="1"/>
  <c r="J27" i="1" s="1"/>
  <c r="J56" i="1"/>
  <c r="I40" i="1"/>
  <c r="I38" i="1"/>
  <c r="I39" i="1" s="1"/>
  <c r="I37" i="1"/>
  <c r="I36" i="1"/>
  <c r="I35" i="1"/>
  <c r="I34" i="1"/>
  <c r="J12" i="1"/>
  <c r="J11" i="1"/>
  <c r="J13" i="1" s="1"/>
</calcChain>
</file>

<file path=xl/sharedStrings.xml><?xml version="1.0" encoding="utf-8"?>
<sst xmlns="http://schemas.openxmlformats.org/spreadsheetml/2006/main" count="302" uniqueCount="263">
  <si>
    <t>Sistema Integrado LUCAS</t>
  </si>
  <si>
    <t xml:space="preserve">GRAFIMPAC 2014                                                                                      </t>
  </si>
  <si>
    <t>Fecha Imp 2021.09.21</t>
  </si>
  <si>
    <t xml:space="preserve">Estado Financiero </t>
  </si>
  <si>
    <t>Estado de Resultado Integral</t>
  </si>
  <si>
    <t>Al   30 de Junio de 2021</t>
  </si>
  <si>
    <t>Cuenta Contable</t>
  </si>
  <si>
    <t>Nombre de la Cuenta</t>
  </si>
  <si>
    <t>Saldo Anterior</t>
  </si>
  <si>
    <t>Saldo Período</t>
  </si>
  <si>
    <t>Saldo Actual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</si>
  <si>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</si>
  <si>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</si>
  <si>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</si>
  <si>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</si>
  <si>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</si>
  <si>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</si>
  <si>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</si>
  <si>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</si>
  <si>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</si>
  <si>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</si>
  <si>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</si>
  <si>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</si>
  <si>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</si>
  <si>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</si>
  <si>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</si>
  <si>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</si>
  <si>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EXPORTACIONES         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</si>
  <si>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</si>
  <si>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</si>
  <si>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</si>
  <si>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</si>
  <si>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</si>
  <si>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</si>
  <si>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</si>
  <si>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</si>
  <si>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</si>
  <si>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</si>
  <si>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</si>
  <si>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</si>
  <si>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</si>
  <si>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</si>
  <si>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</si>
  <si>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</si>
  <si>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</si>
  <si>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</si>
  <si>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</si>
  <si>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</si>
  <si>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Mat. Prima, Empaq, Suministros                         </t>
  </si>
  <si>
    <t xml:space="preserve">Costo de venta  Prod. de Terceros            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</si>
  <si>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</si>
  <si>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</si>
  <si>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</si>
  <si>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Costo de Venta Congelados Otros                                       </t>
  </si>
  <si>
    <t xml:space="preserve">COSTO DE FABRICACION                                                  </t>
  </si>
  <si>
    <t xml:space="preserve">COSTOS DIRECTOS DE FABRICACION                                        </t>
  </si>
  <si>
    <t xml:space="preserve">MANO DE OBRA                                          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</si>
  <si>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</si>
  <si>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</si>
  <si>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</si>
  <si>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</si>
  <si>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</si>
  <si>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</si>
  <si>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</si>
  <si>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Desahucio Planta Directos                                             </t>
  </si>
  <si>
    <t xml:space="preserve">Indemnización Planta Directos                                         </t>
  </si>
  <si>
    <t xml:space="preserve">Jubilación Patronal Planta Directos                                   </t>
  </si>
  <si>
    <t xml:space="preserve">DEPRECIACIONES DE PLANTAS Y EQUIPOS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</si>
  <si>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</si>
  <si>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</si>
  <si>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OTROS COSTOS DIRECTOS DE FABRICACION                                  </t>
  </si>
  <si>
    <t xml:space="preserve">Mantenimiento de Maq y Equipos Directos                               </t>
  </si>
  <si>
    <t xml:space="preserve">Suministros, Materiales y Repuestos Directos                          </t>
  </si>
  <si>
    <t xml:space="preserve">Servicio de Manufactura Directos 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</si>
  <si>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</si>
  <si>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</si>
  <si>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COSTOS INDIRECTOS DE FABRICACION                                      </t>
  </si>
  <si>
    <t xml:space="preserve">Iece y Secap                                                          </t>
  </si>
  <si>
    <t xml:space="preserve">Desahucio Planta Indirectos                                           </t>
  </si>
  <si>
    <t xml:space="preserve">Indemnización Planta Indirectos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</si>
  <si>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</si>
  <si>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</si>
  <si>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OTROS BENEFICIOS DEL PERSONAL                                         </t>
  </si>
  <si>
    <t xml:space="preserve">Alimentación Planta                                                   </t>
  </si>
  <si>
    <t xml:space="preserve">Movilización planta                                                   </t>
  </si>
  <si>
    <t xml:space="preserve">Gastos Médicos Planta                                                 </t>
  </si>
  <si>
    <t xml:space="preserve">Uniformes personal planta                                             </t>
  </si>
  <si>
    <t xml:space="preserve">Capacitación y Seminarios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</si>
  <si>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</si>
  <si>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</si>
  <si>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</si>
  <si>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</si>
  <si>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</si>
  <si>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OTROS COSTOS INDIRECTOS DE FABRICACION    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</si>
  <si>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</si>
  <si>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</si>
  <si>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</si>
  <si>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</si>
  <si>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</si>
  <si>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</si>
  <si>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</si>
  <si>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Corte                                                     </t>
  </si>
  <si>
    <t xml:space="preserve">Servicio de Manufactura Indirectos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</si>
  <si>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</si>
  <si>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</si>
  <si>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</si>
  <si>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</si>
  <si>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</si>
  <si>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</si>
  <si>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</si>
  <si>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</si>
  <si>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</si>
  <si>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Mantenimiento de instalaciones planta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</si>
  <si>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</si>
  <si>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</si>
  <si>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</si>
  <si>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</si>
  <si>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</si>
  <si>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</si>
  <si>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</si>
  <si>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</si>
  <si>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</si>
  <si>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</si>
  <si>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</si>
  <si>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</si>
  <si>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Telefonia Celular                                                     </t>
  </si>
  <si>
    <t xml:space="preserve">Rastreo Satelital                    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</si>
  <si>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</si>
  <si>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</si>
  <si>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</si>
  <si>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                              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</si>
  <si>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</si>
  <si>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</si>
  <si>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 xml:space="preserve">COSTO DE PRODUCCION CONVERSION                                        </t>
  </si>
  <si>
    <t xml:space="preserve">Consumo de MP bobinas para conversion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</si>
  <si>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</si>
  <si>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</si>
  <si>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</si>
  <si>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</si>
  <si>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</si>
  <si>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</si>
  <si>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</si>
  <si>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</si>
  <si>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</si>
  <si>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OTRAS GASTOS DE PERSONAL  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</si>
  <si>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</si>
  <si>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</si>
  <si>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</si>
  <si>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</si>
  <si>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</si>
  <si>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</si>
  <si>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</si>
  <si>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</si>
  <si>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</si>
  <si>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</si>
  <si>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</si>
  <si>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</si>
  <si>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</si>
  <si>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</si>
  <si>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</si>
  <si>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</si>
  <si>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</si>
  <si>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</si>
  <si>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</si>
  <si>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</si>
  <si>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</si>
  <si>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</si>
  <si>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</si>
  <si>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</si>
  <si>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Desahucio Administración                 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</si>
  <si>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</si>
  <si>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</si>
  <si>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</si>
  <si>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ventas y administración                                </t>
  </si>
  <si>
    <t xml:space="preserve">Capacitación y Seminarios Administración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</si>
  <si>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</si>
  <si>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</si>
  <si>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</si>
  <si>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</si>
  <si>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</si>
  <si>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</si>
  <si>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</si>
  <si>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</si>
  <si>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</si>
  <si>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</si>
  <si>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</si>
  <si>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</si>
  <si>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SEGUROS Y REASEGUROS      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</si>
  <si>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</si>
  <si>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</si>
  <si>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</si>
  <si>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</si>
  <si>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</si>
  <si>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</si>
  <si>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</si>
  <si>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</si>
  <si>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</si>
  <si>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</si>
  <si>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</si>
  <si>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</si>
  <si>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</si>
  <si>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</si>
  <si>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</si>
  <si>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</si>
  <si>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</si>
  <si>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</si>
  <si>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</si>
  <si>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</si>
  <si>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</si>
  <si>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</si>
  <si>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</si>
  <si>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</si>
  <si>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</si>
  <si>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</si>
  <si>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</si>
  <si>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</si>
  <si>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</si>
  <si>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</si>
  <si>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</si>
  <si>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</si>
  <si>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</si>
  <si>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DEPRECIACIONES:                                                       </t>
  </si>
  <si>
    <t xml:space="preserve">PROPIEDADES, PLANTA Y EQUIPO 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</si>
  <si>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</si>
  <si>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</si>
  <si>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</si>
  <si>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</si>
  <si>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</si>
  <si>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</si>
  <si>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</si>
  <si>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</si>
  <si>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Bancarios                                                   </t>
  </si>
  <si>
    <t xml:space="preserve">OTROS GASTOS FINANCIEROS                                              </t>
  </si>
  <si>
    <t xml:space="preserve">Gastos Bancarios        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</si>
  <si>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</si>
  <si>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</si>
  <si>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Intereses ganados                                               </t>
  </si>
  <si>
    <t xml:space="preserve">Intereses ganados en bancos                                           </t>
  </si>
  <si>
    <t xml:space="preserve">Otros ingresos                                                        </t>
  </si>
  <si>
    <t xml:space="preserve">OTROS EGRESOS         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</si>
  <si>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</si>
  <si>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</si>
  <si>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</si>
  <si>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</si>
  <si>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</si>
  <si>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</si>
  <si>
    <t>TOTAL VENTAS</t>
  </si>
  <si>
    <t>Ventas locales</t>
  </si>
  <si>
    <t>Exportaciones</t>
  </si>
  <si>
    <t>Costo de ventas</t>
  </si>
  <si>
    <t>Costo de produccion:</t>
  </si>
  <si>
    <t>Mano de obra</t>
  </si>
  <si>
    <t>Depreciacion</t>
  </si>
  <si>
    <t>Otros costos directos</t>
  </si>
  <si>
    <t>Mano de obra indirecta</t>
  </si>
  <si>
    <t>Depreciacion indirecta</t>
  </si>
  <si>
    <t>Otros costos indirectos</t>
  </si>
  <si>
    <t>Consumo de MP</t>
  </si>
  <si>
    <t>Gastos de administracion y ventas</t>
  </si>
  <si>
    <t>MARGEN BRUTO</t>
  </si>
  <si>
    <t>UTILIDAD OPERACIONAL</t>
  </si>
  <si>
    <t>Otros ingresos (egresos)</t>
  </si>
  <si>
    <t>UTILIDAD ANTE DE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</si>
</sst>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165" fontId="6" fillId="0" borderId="0" xfId="1" applyNumberFormat="1" applyFont="1"/>
    <xf numFmtId="165" fontId="4" fillId="0" borderId="0" xfId="0" applyNumberFormat="1" applyFont="1"/>
    <xf numFmtId="3" fontId="4" fillId="0" borderId="0" xfId="0" applyNumberFormat="1" applyFont="1"/>
    <xf numFmtId="165" fontId="4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5B5A-82D7-49A1-84BF-8E5307A01A2D}">
  <dimension ref="A2:J286"/>
  <sheetViews>
    <sheetView tabSelected="1" topLeftCell="A8" workbookViewId="0">
      <pane ySplit="3" topLeftCell="A256" activePane="bottomLeft" state="frozen"/>
      <selection activeCell="A8" sqref="A8"/>
      <selection pane="bottomLeft" activeCell="A277" sqref="A277"/>
    </sheetView>
  </sheetViews>
  <sheetFormatPr defaultColWidth="11.42578125" defaultRowHeight="12" outlineLevelRow="1" x14ac:dyDescent="0.2"/>
  <cols>
    <col min="1" max="1" width="14.140625" style="3" bestFit="1" customWidth="1"/>
    <col min="2" max="2" width="52.5703125" style="3" bestFit="1" customWidth="1"/>
    <col min="3" max="3" width="12.85546875" style="3" bestFit="1" customWidth="1"/>
    <col min="4" max="5" width="13.140625" style="3" bestFit="1" customWidth="1"/>
    <col min="6" max="6" width="4.42578125" style="3" customWidth="1"/>
    <col min="7" max="7" width="4.5703125" style="3" customWidth="1"/>
    <col min="8" max="8" width="19.5703125" style="3" bestFit="1" customWidth="1"/>
    <col min="9" max="16384" width="11.42578125" style="3"/>
  </cols>
  <sheetData>
    <row r="2" spans="1:10" ht="13.5" x14ac:dyDescent="0.25">
      <c r="A2" s="2" t="s">
        <v>0</v>
      </c>
      <c r="D2" s="1" t="s">
        <v>2</v>
      </c>
    </row>
    <row r="4" spans="1:10" ht="13.5" x14ac:dyDescent="0.25">
      <c r="A4" s="4" t="s">
        <v>1</v>
      </c>
      <c r="B4" s="4"/>
      <c r="C4" s="4"/>
      <c r="D4" s="4"/>
      <c r="E4" s="4"/>
      <c r="F4" s="4"/>
    </row>
    <row r="5" spans="1:10" x14ac:dyDescent="0.2">
      <c r="A5" s="5" t="s">
        <v>3</v>
      </c>
      <c r="B5" s="5"/>
      <c r="C5" s="5"/>
      <c r="D5" s="5"/>
      <c r="E5" s="5"/>
      <c r="F5" s="5"/>
    </row>
    <row r="6" spans="1:10" x14ac:dyDescent="0.2">
      <c r="A6" s="5" t="s">
        <v>4</v>
      </c>
      <c r="B6" s="5"/>
      <c r="C6" s="5"/>
      <c r="D6" s="5"/>
      <c r="E6" s="5"/>
      <c r="F6" s="5"/>
    </row>
    <row r="8" spans="1:10" x14ac:dyDescent="0.2">
      <c r="A8" s="5" t="s">
        <v>5</v>
      </c>
      <c r="B8" s="5"/>
      <c r="C8" s="5"/>
      <c r="D8" s="5"/>
      <c r="E8" s="5"/>
      <c r="F8" s="5"/>
    </row>
    <row r="10" spans="1:10" ht="13.5" x14ac:dyDescent="0.25">
      <c r="A10" s="1" t="s">
        <v>6</v>
      </c>
      <c r="B10" s="1" t="s">
        <v>7</v>
      </c>
      <c r="C10" s="1" t="s">
        <v>8</v>
      </c>
      <c r="D10" s="1" t="s">
        <v>9</v>
      </c>
      <c r="E10" s="1" t="s">
        <v>10</v>
      </c>
    </row>
    <row r="11" spans="1:10" x14ac:dyDescent="0.2">
      <c r="A11" s="6">
        <v>4</v>
      </c>
      <c r="B11" s="6" t="s">
        <v>11</v>
      </c>
      <c r="C11" s="6">
        <v>0</v>
      </c>
      <c r="D11" s="7">
        <v>11057534.210000001</v>
      </c>
      <c r="E11" s="7">
        <v>11057534.210000001</v>
      </c>
      <c r="G11" s="3" t="s">
        <v>247</v>
      </c>
      <c r="J11" s="8">
        <f>+E15</f>
        <v>9907622.8000000007</v>
      </c>
    </row>
    <row r="12" spans="1:10" x14ac:dyDescent="0.2">
      <c r="A12" s="6">
        <v>41</v>
      </c>
      <c r="B12" s="6" t="s">
        <v>12</v>
      </c>
      <c r="C12" s="6">
        <v>0</v>
      </c>
      <c r="D12" s="7">
        <v>11057534.210000001</v>
      </c>
      <c r="E12" s="7">
        <v>11057534.210000001</v>
      </c>
      <c r="G12" s="3" t="s">
        <v>248</v>
      </c>
      <c r="J12" s="8">
        <f>+E27</f>
        <v>1149882.8400000001</v>
      </c>
    </row>
    <row r="13" spans="1:10" x14ac:dyDescent="0.2">
      <c r="A13" s="6">
        <v>4101</v>
      </c>
      <c r="B13" s="6" t="s">
        <v>13</v>
      </c>
      <c r="C13" s="6">
        <v>0</v>
      </c>
      <c r="D13" s="7">
        <v>11057534.210000001</v>
      </c>
      <c r="E13" s="7">
        <v>11057534.210000001</v>
      </c>
      <c r="G13" s="3" t="s">
        <v>246</v>
      </c>
      <c r="J13" s="8">
        <f>+J11+J12</f>
        <v>11057505.640000001</v>
      </c>
    </row>
    <row r="14" spans="1:10" x14ac:dyDescent="0.2">
      <c r="A14" s="6">
        <v>410101</v>
      </c>
      <c r="B14" s="6" t="s">
        <v>14</v>
      </c>
      <c r="C14" s="6">
        <v>0</v>
      </c>
      <c r="D14" s="7">
        <v>11057505.640000001</v>
      </c>
      <c r="E14" s="7">
        <v>11057505.640000001</v>
      </c>
    </row>
    <row r="15" spans="1:10" x14ac:dyDescent="0.2">
      <c r="A15" s="6">
        <v>41010101</v>
      </c>
      <c r="B15" s="6" t="s">
        <v>15</v>
      </c>
      <c r="C15" s="6">
        <v>0</v>
      </c>
      <c r="D15" s="7">
        <v>9907622.8000000007</v>
      </c>
      <c r="E15" s="7">
        <v>9907622.8000000007</v>
      </c>
      <c r="G15" s="3" t="s">
        <v>249</v>
      </c>
      <c r="J15" s="8">
        <f>+E37</f>
        <v>9358534.3699999992</v>
      </c>
    </row>
    <row r="16" spans="1:10" hidden="1" outlineLevel="1" x14ac:dyDescent="0.2">
      <c r="A16" s="6">
        <v>410101010001</v>
      </c>
      <c r="B16" s="6" t="s">
        <v>16</v>
      </c>
      <c r="C16" s="6">
        <v>0</v>
      </c>
      <c r="D16" s="7">
        <v>271994.42</v>
      </c>
      <c r="E16" s="7">
        <v>271994.42</v>
      </c>
      <c r="J16" s="8"/>
    </row>
    <row r="17" spans="1:10" hidden="1" outlineLevel="1" x14ac:dyDescent="0.2">
      <c r="A17" s="6">
        <v>410101010002</v>
      </c>
      <c r="B17" s="6" t="s">
        <v>17</v>
      </c>
      <c r="C17" s="6">
        <v>0</v>
      </c>
      <c r="D17" s="7">
        <v>977287.03</v>
      </c>
      <c r="E17" s="7">
        <v>977287.03</v>
      </c>
    </row>
    <row r="18" spans="1:10" hidden="1" outlineLevel="1" x14ac:dyDescent="0.2">
      <c r="A18" s="6">
        <v>410101010003</v>
      </c>
      <c r="B18" s="6" t="s">
        <v>18</v>
      </c>
      <c r="C18" s="6">
        <v>0</v>
      </c>
      <c r="D18" s="7">
        <v>47848.9</v>
      </c>
      <c r="E18" s="7">
        <v>47848.9</v>
      </c>
    </row>
    <row r="19" spans="1:10" hidden="1" outlineLevel="1" x14ac:dyDescent="0.2">
      <c r="A19" s="6">
        <v>410101010004</v>
      </c>
      <c r="B19" s="6" t="s">
        <v>19</v>
      </c>
      <c r="C19" s="6">
        <v>0</v>
      </c>
      <c r="D19" s="7">
        <v>14588.62</v>
      </c>
      <c r="E19" s="7">
        <v>14588.62</v>
      </c>
    </row>
    <row r="20" spans="1:10" hidden="1" outlineLevel="1" x14ac:dyDescent="0.2">
      <c r="A20" s="6">
        <v>410101010005</v>
      </c>
      <c r="B20" s="6" t="s">
        <v>20</v>
      </c>
      <c r="C20" s="6">
        <v>0</v>
      </c>
      <c r="D20" s="7">
        <v>46173.65</v>
      </c>
      <c r="E20" s="7">
        <v>46173.65</v>
      </c>
    </row>
    <row r="21" spans="1:10" hidden="1" outlineLevel="1" x14ac:dyDescent="0.2">
      <c r="A21" s="6">
        <v>410101010009</v>
      </c>
      <c r="B21" s="6" t="s">
        <v>21</v>
      </c>
      <c r="C21" s="6">
        <v>0</v>
      </c>
      <c r="D21" s="7">
        <v>6946609.4000000004</v>
      </c>
      <c r="E21" s="7">
        <v>6946609.4000000004</v>
      </c>
    </row>
    <row r="22" spans="1:10" hidden="1" outlineLevel="1" x14ac:dyDescent="0.2">
      <c r="A22" s="6">
        <v>410101010012</v>
      </c>
      <c r="B22" s="6" t="s">
        <v>22</v>
      </c>
      <c r="C22" s="6">
        <v>0</v>
      </c>
      <c r="D22" s="7">
        <v>757625.3</v>
      </c>
      <c r="E22" s="7">
        <v>757625.3</v>
      </c>
    </row>
    <row r="23" spans="1:10" hidden="1" outlineLevel="1" x14ac:dyDescent="0.2">
      <c r="A23" s="6">
        <v>410101010013</v>
      </c>
      <c r="B23" s="6" t="s">
        <v>23</v>
      </c>
      <c r="C23" s="6">
        <v>0</v>
      </c>
      <c r="D23" s="7">
        <v>14146.4</v>
      </c>
      <c r="E23" s="7">
        <v>14146.4</v>
      </c>
    </row>
    <row r="24" spans="1:10" hidden="1" outlineLevel="1" x14ac:dyDescent="0.2">
      <c r="A24" s="6">
        <v>410101010014</v>
      </c>
      <c r="B24" s="6" t="s">
        <v>24</v>
      </c>
      <c r="C24" s="6">
        <v>0</v>
      </c>
      <c r="D24" s="7">
        <v>28716.43</v>
      </c>
      <c r="E24" s="7">
        <v>28716.43</v>
      </c>
    </row>
    <row r="25" spans="1:10" hidden="1" outlineLevel="1" x14ac:dyDescent="0.2">
      <c r="A25" s="6">
        <v>410101010031</v>
      </c>
      <c r="B25" s="6" t="s">
        <v>25</v>
      </c>
      <c r="C25" s="6">
        <v>0</v>
      </c>
      <c r="D25" s="7">
        <v>662508.55000000005</v>
      </c>
      <c r="E25" s="7">
        <v>662508.55000000005</v>
      </c>
    </row>
    <row r="26" spans="1:10" hidden="1" outlineLevel="1" x14ac:dyDescent="0.2">
      <c r="A26" s="6">
        <v>410101010032</v>
      </c>
      <c r="B26" s="6" t="s">
        <v>26</v>
      </c>
      <c r="C26" s="6">
        <v>0</v>
      </c>
      <c r="D26" s="7">
        <v>140124.1</v>
      </c>
      <c r="E26" s="7">
        <v>140124.1</v>
      </c>
    </row>
    <row r="27" spans="1:10" collapsed="1" x14ac:dyDescent="0.2">
      <c r="A27" s="6">
        <v>41010103</v>
      </c>
      <c r="B27" s="6" t="s">
        <v>27</v>
      </c>
      <c r="C27" s="6">
        <v>0</v>
      </c>
      <c r="D27" s="7">
        <v>1149882.8400000001</v>
      </c>
      <c r="E27" s="7">
        <v>1149882.8400000001</v>
      </c>
      <c r="G27" s="3" t="s">
        <v>259</v>
      </c>
      <c r="J27" s="8">
        <f>+J13-J15</f>
        <v>1698971.2700000014</v>
      </c>
    </row>
    <row r="28" spans="1:10" hidden="1" outlineLevel="1" x14ac:dyDescent="0.2">
      <c r="A28" s="6">
        <v>410101030010</v>
      </c>
      <c r="B28" s="6" t="s">
        <v>28</v>
      </c>
      <c r="C28" s="6">
        <v>0</v>
      </c>
      <c r="D28" s="7">
        <v>858710.21</v>
      </c>
      <c r="E28" s="7">
        <v>858710.21</v>
      </c>
    </row>
    <row r="29" spans="1:10" hidden="1" outlineLevel="1" x14ac:dyDescent="0.2">
      <c r="A29" s="6">
        <v>410101030031</v>
      </c>
      <c r="B29" s="6" t="s">
        <v>29</v>
      </c>
      <c r="C29" s="6">
        <v>0</v>
      </c>
      <c r="D29" s="7">
        <v>262087.35</v>
      </c>
      <c r="E29" s="7">
        <v>262087.35</v>
      </c>
    </row>
    <row r="30" spans="1:10" hidden="1" outlineLevel="1" x14ac:dyDescent="0.2">
      <c r="A30" s="6">
        <v>410101030032</v>
      </c>
      <c r="B30" s="6" t="s">
        <v>30</v>
      </c>
      <c r="C30" s="6">
        <v>0</v>
      </c>
      <c r="D30" s="7">
        <v>26489.599999999999</v>
      </c>
      <c r="E30" s="7">
        <v>26489.599999999999</v>
      </c>
    </row>
    <row r="31" spans="1:10" hidden="1" outlineLevel="1" x14ac:dyDescent="0.2">
      <c r="A31" s="6">
        <v>410101030033</v>
      </c>
      <c r="B31" s="6" t="s">
        <v>31</v>
      </c>
      <c r="C31" s="6">
        <v>0</v>
      </c>
      <c r="D31" s="7">
        <v>2595.6799999999998</v>
      </c>
      <c r="E31" s="7">
        <v>2595.6799999999998</v>
      </c>
    </row>
    <row r="32" spans="1:10" collapsed="1" x14ac:dyDescent="0.2">
      <c r="A32" s="6">
        <v>410102</v>
      </c>
      <c r="B32" s="6" t="s">
        <v>32</v>
      </c>
      <c r="C32" s="6">
        <v>0</v>
      </c>
      <c r="D32" s="7">
        <v>28.57</v>
      </c>
      <c r="E32" s="7">
        <v>28.57</v>
      </c>
    </row>
    <row r="33" spans="1:9" x14ac:dyDescent="0.2">
      <c r="A33" s="6"/>
      <c r="B33" s="6"/>
      <c r="C33" s="6"/>
      <c r="D33" s="7"/>
      <c r="E33" s="7"/>
      <c r="G33" s="3" t="s">
        <v>250</v>
      </c>
    </row>
    <row r="34" spans="1:9" x14ac:dyDescent="0.2">
      <c r="A34" s="6">
        <v>41010201</v>
      </c>
      <c r="B34" s="6" t="s">
        <v>33</v>
      </c>
      <c r="C34" s="6">
        <v>0</v>
      </c>
      <c r="D34" s="7">
        <v>28.57</v>
      </c>
      <c r="E34" s="7">
        <v>28.57</v>
      </c>
      <c r="H34" s="3" t="s">
        <v>251</v>
      </c>
      <c r="I34" s="8">
        <f>+E57</f>
        <v>426570.98</v>
      </c>
    </row>
    <row r="35" spans="1:9" x14ac:dyDescent="0.2">
      <c r="A35" s="6">
        <v>410102010003</v>
      </c>
      <c r="B35" s="6" t="s">
        <v>34</v>
      </c>
      <c r="C35" s="6">
        <v>0</v>
      </c>
      <c r="D35" s="7">
        <v>28.57</v>
      </c>
      <c r="E35" s="7">
        <v>28.57</v>
      </c>
      <c r="H35" s="3" t="s">
        <v>252</v>
      </c>
      <c r="I35" s="8">
        <f>+E68</f>
        <v>228087.39</v>
      </c>
    </row>
    <row r="36" spans="1:9" x14ac:dyDescent="0.2">
      <c r="A36" s="6">
        <v>5</v>
      </c>
      <c r="B36" s="6" t="s">
        <v>35</v>
      </c>
      <c r="C36" s="6">
        <v>735339.15</v>
      </c>
      <c r="D36" s="7">
        <v>9630308.3499999996</v>
      </c>
      <c r="E36" s="7">
        <v>10365647.5</v>
      </c>
      <c r="H36" s="3" t="s">
        <v>253</v>
      </c>
      <c r="I36" s="8">
        <f>+E71</f>
        <v>455020.73</v>
      </c>
    </row>
    <row r="37" spans="1:9" x14ac:dyDescent="0.2">
      <c r="A37" s="6">
        <v>51</v>
      </c>
      <c r="B37" s="6" t="s">
        <v>36</v>
      </c>
      <c r="C37" s="6">
        <v>735339.15</v>
      </c>
      <c r="D37" s="7">
        <v>8623195.2200000007</v>
      </c>
      <c r="E37" s="7">
        <v>9358534.3699999992</v>
      </c>
      <c r="H37" s="3" t="s">
        <v>254</v>
      </c>
      <c r="I37" s="8">
        <f>+E78</f>
        <v>216525.67</v>
      </c>
    </row>
    <row r="38" spans="1:9" x14ac:dyDescent="0.2">
      <c r="A38" s="6">
        <v>5101</v>
      </c>
      <c r="B38" s="6" t="s">
        <v>37</v>
      </c>
      <c r="C38" s="6">
        <v>0</v>
      </c>
      <c r="D38" s="7">
        <v>2801781.64</v>
      </c>
      <c r="E38" s="7">
        <v>2801781.64</v>
      </c>
      <c r="H38" s="3" t="s">
        <v>255</v>
      </c>
      <c r="I38" s="8">
        <f>+E98</f>
        <v>42216.6</v>
      </c>
    </row>
    <row r="39" spans="1:9" x14ac:dyDescent="0.2">
      <c r="A39" s="6">
        <v>510101</v>
      </c>
      <c r="B39" s="6" t="s">
        <v>38</v>
      </c>
      <c r="C39" s="6">
        <v>0</v>
      </c>
      <c r="D39" s="7">
        <v>2801781.64</v>
      </c>
      <c r="E39" s="7">
        <v>2801781.64</v>
      </c>
      <c r="H39" s="3" t="s">
        <v>256</v>
      </c>
      <c r="I39" s="8">
        <f>475493-I37-I38</f>
        <v>216750.72999999998</v>
      </c>
    </row>
    <row r="40" spans="1:9" x14ac:dyDescent="0.2">
      <c r="A40" s="6">
        <v>51010101</v>
      </c>
      <c r="B40" s="6" t="s">
        <v>39</v>
      </c>
      <c r="C40" s="6">
        <v>0</v>
      </c>
      <c r="D40" s="7">
        <v>2801781.64</v>
      </c>
      <c r="E40" s="7">
        <v>2801781.64</v>
      </c>
      <c r="H40" s="3" t="s">
        <v>257</v>
      </c>
      <c r="I40" s="8">
        <f>+E147</f>
        <v>597572</v>
      </c>
    </row>
    <row r="41" spans="1:9" hidden="1" outlineLevel="1" x14ac:dyDescent="0.2">
      <c r="A41" s="6">
        <v>510101010001</v>
      </c>
      <c r="B41" s="6" t="s">
        <v>40</v>
      </c>
      <c r="C41" s="6">
        <v>0</v>
      </c>
      <c r="D41" s="7">
        <v>78303.02</v>
      </c>
      <c r="E41" s="7">
        <v>78303.02</v>
      </c>
    </row>
    <row r="42" spans="1:9" hidden="1" outlineLevel="1" x14ac:dyDescent="0.2">
      <c r="A42" s="6">
        <v>510101010002</v>
      </c>
      <c r="B42" s="6" t="s">
        <v>41</v>
      </c>
      <c r="C42" s="6">
        <v>0</v>
      </c>
      <c r="D42" s="7">
        <v>228695.79</v>
      </c>
      <c r="E42" s="7">
        <v>228695.79</v>
      </c>
    </row>
    <row r="43" spans="1:9" hidden="1" outlineLevel="1" x14ac:dyDescent="0.2">
      <c r="A43" s="6">
        <v>510101010003</v>
      </c>
      <c r="B43" s="6" t="s">
        <v>42</v>
      </c>
      <c r="C43" s="6">
        <v>0</v>
      </c>
      <c r="D43" s="7">
        <v>15539.31</v>
      </c>
      <c r="E43" s="7">
        <v>15539.31</v>
      </c>
    </row>
    <row r="44" spans="1:9" hidden="1" outlineLevel="1" x14ac:dyDescent="0.2">
      <c r="A44" s="6">
        <v>510101010004</v>
      </c>
      <c r="B44" s="6" t="s">
        <v>43</v>
      </c>
      <c r="C44" s="6">
        <v>0</v>
      </c>
      <c r="D44" s="7">
        <v>8664.65</v>
      </c>
      <c r="E44" s="7">
        <v>8664.65</v>
      </c>
    </row>
    <row r="45" spans="1:9" hidden="1" outlineLevel="1" x14ac:dyDescent="0.2">
      <c r="A45" s="6">
        <v>510101010005</v>
      </c>
      <c r="B45" s="6" t="s">
        <v>44</v>
      </c>
      <c r="C45" s="6">
        <v>0</v>
      </c>
      <c r="D45" s="7">
        <v>23161.14</v>
      </c>
      <c r="E45" s="7">
        <v>23161.14</v>
      </c>
    </row>
    <row r="46" spans="1:9" hidden="1" outlineLevel="1" x14ac:dyDescent="0.2">
      <c r="A46" s="6">
        <v>510101010009</v>
      </c>
      <c r="B46" s="6" t="s">
        <v>45</v>
      </c>
      <c r="C46" s="6">
        <v>0</v>
      </c>
      <c r="D46" s="7">
        <v>1500772.73</v>
      </c>
      <c r="E46" s="7">
        <v>1500772.73</v>
      </c>
    </row>
    <row r="47" spans="1:9" hidden="1" outlineLevel="1" x14ac:dyDescent="0.2">
      <c r="A47" s="6">
        <v>510101010010</v>
      </c>
      <c r="B47" s="6" t="s">
        <v>46</v>
      </c>
      <c r="C47" s="6">
        <v>0</v>
      </c>
      <c r="D47" s="7">
        <v>224794.73</v>
      </c>
      <c r="E47" s="7">
        <v>224794.73</v>
      </c>
    </row>
    <row r="48" spans="1:9" hidden="1" outlineLevel="1" x14ac:dyDescent="0.2">
      <c r="A48" s="6">
        <v>510101010012</v>
      </c>
      <c r="B48" s="6" t="s">
        <v>47</v>
      </c>
      <c r="C48" s="6">
        <v>0</v>
      </c>
      <c r="D48" s="7">
        <v>143685.69</v>
      </c>
      <c r="E48" s="7">
        <v>143685.69</v>
      </c>
    </row>
    <row r="49" spans="1:10" hidden="1" outlineLevel="1" x14ac:dyDescent="0.2">
      <c r="A49" s="6">
        <v>510101010013</v>
      </c>
      <c r="B49" s="6" t="s">
        <v>48</v>
      </c>
      <c r="C49" s="6">
        <v>0</v>
      </c>
      <c r="D49" s="7">
        <v>10381.299999999999</v>
      </c>
      <c r="E49" s="7">
        <v>10381.299999999999</v>
      </c>
    </row>
    <row r="50" spans="1:10" hidden="1" outlineLevel="1" x14ac:dyDescent="0.2">
      <c r="A50" s="6">
        <v>510101010030</v>
      </c>
      <c r="B50" s="6" t="s">
        <v>49</v>
      </c>
      <c r="C50" s="6">
        <v>0</v>
      </c>
      <c r="D50" s="7">
        <v>46234.8</v>
      </c>
      <c r="E50" s="7">
        <v>46234.8</v>
      </c>
    </row>
    <row r="51" spans="1:10" hidden="1" outlineLevel="1" x14ac:dyDescent="0.2">
      <c r="A51" s="6">
        <v>510101010031</v>
      </c>
      <c r="B51" s="6" t="s">
        <v>50</v>
      </c>
      <c r="C51" s="6">
        <v>0</v>
      </c>
      <c r="D51" s="7">
        <v>221935.8</v>
      </c>
      <c r="E51" s="7">
        <v>221935.8</v>
      </c>
    </row>
    <row r="52" spans="1:10" hidden="1" outlineLevel="1" x14ac:dyDescent="0.2">
      <c r="A52" s="6">
        <v>510101010032</v>
      </c>
      <c r="B52" s="6" t="s">
        <v>51</v>
      </c>
      <c r="C52" s="6">
        <v>0</v>
      </c>
      <c r="D52" s="7">
        <v>229432.54</v>
      </c>
      <c r="E52" s="7">
        <v>229432.54</v>
      </c>
    </row>
    <row r="53" spans="1:10" hidden="1" outlineLevel="1" x14ac:dyDescent="0.2">
      <c r="A53" s="6">
        <v>510101010033</v>
      </c>
      <c r="B53" s="6" t="s">
        <v>52</v>
      </c>
      <c r="C53" s="6">
        <v>0</v>
      </c>
      <c r="D53" s="7">
        <v>26330</v>
      </c>
      <c r="E53" s="7">
        <v>26330</v>
      </c>
    </row>
    <row r="54" spans="1:10" hidden="1" outlineLevel="1" x14ac:dyDescent="0.2">
      <c r="A54" s="6">
        <v>510101010034</v>
      </c>
      <c r="B54" s="6" t="s">
        <v>53</v>
      </c>
      <c r="C54" s="6">
        <v>0</v>
      </c>
      <c r="D54" s="7">
        <v>43850.14</v>
      </c>
      <c r="E54" s="7">
        <v>43850.14</v>
      </c>
    </row>
    <row r="55" spans="1:10" collapsed="1" x14ac:dyDescent="0.2">
      <c r="A55" s="6">
        <v>5102</v>
      </c>
      <c r="B55" s="6" t="s">
        <v>54</v>
      </c>
      <c r="C55" s="6">
        <v>-30.27</v>
      </c>
      <c r="D55" s="7">
        <v>1294583.83</v>
      </c>
      <c r="E55" s="7">
        <v>1294553.56</v>
      </c>
      <c r="I55" s="10">
        <f>SUM(I34:I54)</f>
        <v>2182744.1</v>
      </c>
    </row>
    <row r="56" spans="1:10" x14ac:dyDescent="0.2">
      <c r="A56" s="6">
        <v>510201</v>
      </c>
      <c r="B56" s="6" t="s">
        <v>55</v>
      </c>
      <c r="C56" s="6">
        <v>-30.27</v>
      </c>
      <c r="D56" s="7">
        <v>819090.95</v>
      </c>
      <c r="E56" s="7">
        <v>819060.68</v>
      </c>
      <c r="G56" s="3" t="s">
        <v>258</v>
      </c>
      <c r="J56" s="8">
        <f>+E149</f>
        <v>835021.78</v>
      </c>
    </row>
    <row r="57" spans="1:10" x14ac:dyDescent="0.2">
      <c r="A57" s="6">
        <v>51020101</v>
      </c>
      <c r="B57" s="6" t="s">
        <v>56</v>
      </c>
      <c r="C57" s="6">
        <v>0</v>
      </c>
      <c r="D57" s="7">
        <v>426570.98</v>
      </c>
      <c r="E57" s="7">
        <v>426570.98</v>
      </c>
      <c r="G57" s="3" t="s">
        <v>260</v>
      </c>
      <c r="J57" s="8">
        <f>+J27-J56</f>
        <v>863949.49000000139</v>
      </c>
    </row>
    <row r="58" spans="1:10" x14ac:dyDescent="0.2">
      <c r="A58" s="6">
        <v>510201010001</v>
      </c>
      <c r="B58" s="6" t="s">
        <v>57</v>
      </c>
      <c r="C58" s="6">
        <v>0</v>
      </c>
      <c r="D58" s="7">
        <v>199590.01</v>
      </c>
      <c r="E58" s="7">
        <v>199590.01</v>
      </c>
    </row>
    <row r="59" spans="1:10" x14ac:dyDescent="0.2">
      <c r="A59" s="6">
        <v>510201010002</v>
      </c>
      <c r="B59" s="6" t="s">
        <v>58</v>
      </c>
      <c r="C59" s="6">
        <v>0</v>
      </c>
      <c r="D59" s="7">
        <v>96106.41</v>
      </c>
      <c r="E59" s="7">
        <v>96106.41</v>
      </c>
      <c r="G59" s="3" t="s">
        <v>261</v>
      </c>
    </row>
    <row r="60" spans="1:10" x14ac:dyDescent="0.2">
      <c r="A60" s="6">
        <v>510201010003</v>
      </c>
      <c r="B60" s="6" t="s">
        <v>59</v>
      </c>
      <c r="C60" s="6">
        <v>0</v>
      </c>
      <c r="D60" s="7">
        <v>35799.599999999999</v>
      </c>
      <c r="E60" s="7">
        <v>35799.599999999999</v>
      </c>
      <c r="G60" s="3" t="s">
        <v>262</v>
      </c>
      <c r="J60" s="9">
        <v>1480916</v>
      </c>
    </row>
    <row r="61" spans="1:10" x14ac:dyDescent="0.2">
      <c r="A61" s="6">
        <v>510201010005</v>
      </c>
      <c r="B61" s="6" t="s">
        <v>60</v>
      </c>
      <c r="C61" s="6">
        <v>0</v>
      </c>
      <c r="D61" s="7">
        <v>23186.03</v>
      </c>
      <c r="E61" s="7">
        <v>23186.03</v>
      </c>
    </row>
    <row r="62" spans="1:10" x14ac:dyDescent="0.2">
      <c r="A62" s="6">
        <v>510201010006</v>
      </c>
      <c r="B62" s="6" t="s">
        <v>61</v>
      </c>
      <c r="C62" s="6">
        <v>0</v>
      </c>
      <c r="D62" s="7">
        <v>24527.29</v>
      </c>
      <c r="E62" s="7">
        <v>24527.29</v>
      </c>
    </row>
    <row r="63" spans="1:10" x14ac:dyDescent="0.2">
      <c r="A63" s="6">
        <v>510201010007</v>
      </c>
      <c r="B63" s="6" t="s">
        <v>62</v>
      </c>
      <c r="C63" s="6">
        <v>0</v>
      </c>
      <c r="D63" s="7">
        <v>14841.11</v>
      </c>
      <c r="E63" s="7">
        <v>14841.11</v>
      </c>
    </row>
    <row r="64" spans="1:10" x14ac:dyDescent="0.2">
      <c r="A64" s="6">
        <v>510201010008</v>
      </c>
      <c r="B64" s="6" t="s">
        <v>63</v>
      </c>
      <c r="C64" s="6">
        <v>0</v>
      </c>
      <c r="D64" s="7">
        <v>13346.31</v>
      </c>
      <c r="E64" s="7">
        <v>13346.31</v>
      </c>
    </row>
    <row r="65" spans="1:5" x14ac:dyDescent="0.2">
      <c r="A65" s="6">
        <v>510201010009</v>
      </c>
      <c r="B65" s="6" t="s">
        <v>64</v>
      </c>
      <c r="C65" s="6">
        <v>0</v>
      </c>
      <c r="D65" s="7">
        <v>3478</v>
      </c>
      <c r="E65" s="7">
        <v>3478</v>
      </c>
    </row>
    <row r="66" spans="1:5" x14ac:dyDescent="0.2">
      <c r="A66" s="6">
        <v>510201010010</v>
      </c>
      <c r="B66" s="6" t="s">
        <v>65</v>
      </c>
      <c r="C66" s="6">
        <v>0</v>
      </c>
      <c r="D66" s="7">
        <v>3761.12</v>
      </c>
      <c r="E66" s="7">
        <v>3761.12</v>
      </c>
    </row>
    <row r="67" spans="1:5" x14ac:dyDescent="0.2">
      <c r="A67" s="6">
        <v>510201010011</v>
      </c>
      <c r="B67" s="6" t="s">
        <v>66</v>
      </c>
      <c r="C67" s="6">
        <v>0</v>
      </c>
      <c r="D67" s="7">
        <v>11935.1</v>
      </c>
      <c r="E67" s="7">
        <v>11935.1</v>
      </c>
    </row>
    <row r="68" spans="1:5" x14ac:dyDescent="0.2">
      <c r="A68" s="6">
        <v>51020103</v>
      </c>
      <c r="B68" s="6" t="s">
        <v>67</v>
      </c>
      <c r="C68" s="6">
        <v>0</v>
      </c>
      <c r="D68" s="7">
        <v>228087.39</v>
      </c>
      <c r="E68" s="7">
        <v>228087.39</v>
      </c>
    </row>
    <row r="69" spans="1:5" x14ac:dyDescent="0.2">
      <c r="A69" s="6">
        <v>510201030001</v>
      </c>
      <c r="B69" s="6" t="s">
        <v>68</v>
      </c>
      <c r="C69" s="6">
        <v>0</v>
      </c>
      <c r="D69" s="7">
        <v>227513.13</v>
      </c>
      <c r="E69" s="7">
        <v>227513.13</v>
      </c>
    </row>
    <row r="70" spans="1:5" x14ac:dyDescent="0.2">
      <c r="A70" s="6">
        <v>510201030002</v>
      </c>
      <c r="B70" s="6" t="s">
        <v>69</v>
      </c>
      <c r="C70" s="6">
        <v>0</v>
      </c>
      <c r="D70" s="7">
        <v>574.26</v>
      </c>
      <c r="E70" s="7">
        <v>574.26</v>
      </c>
    </row>
    <row r="71" spans="1:5" x14ac:dyDescent="0.2">
      <c r="A71" s="6">
        <v>51020105</v>
      </c>
      <c r="B71" s="6" t="s">
        <v>70</v>
      </c>
      <c r="C71" s="6">
        <v>-30.27</v>
      </c>
      <c r="D71" s="7">
        <v>455051</v>
      </c>
      <c r="E71" s="7">
        <v>455020.73</v>
      </c>
    </row>
    <row r="72" spans="1:5" x14ac:dyDescent="0.2">
      <c r="A72" s="6">
        <v>510201050001</v>
      </c>
      <c r="B72" s="6" t="s">
        <v>71</v>
      </c>
      <c r="C72" s="6">
        <v>0</v>
      </c>
      <c r="D72" s="7">
        <v>35123</v>
      </c>
      <c r="E72" s="7">
        <v>35123</v>
      </c>
    </row>
    <row r="73" spans="1:5" x14ac:dyDescent="0.2">
      <c r="A73" s="6">
        <v>510201050002</v>
      </c>
      <c r="B73" s="6" t="s">
        <v>72</v>
      </c>
      <c r="C73" s="6">
        <v>-30.27</v>
      </c>
      <c r="D73" s="7">
        <v>299829.59000000003</v>
      </c>
      <c r="E73" s="7">
        <v>299799.32</v>
      </c>
    </row>
    <row r="74" spans="1:5" x14ac:dyDescent="0.2">
      <c r="A74" s="6">
        <v>510201050004</v>
      </c>
      <c r="B74" s="6" t="s">
        <v>73</v>
      </c>
      <c r="C74" s="6">
        <v>0</v>
      </c>
      <c r="D74" s="7">
        <v>120098.41</v>
      </c>
      <c r="E74" s="7">
        <v>120098.41</v>
      </c>
    </row>
    <row r="75" spans="1:5" x14ac:dyDescent="0.2">
      <c r="A75" s="6">
        <v>51020109</v>
      </c>
      <c r="B75" s="6" t="s">
        <v>74</v>
      </c>
      <c r="C75" s="6">
        <v>0</v>
      </c>
      <c r="D75" s="7">
        <v>-290618.42</v>
      </c>
      <c r="E75" s="7">
        <v>-290618.42</v>
      </c>
    </row>
    <row r="76" spans="1:5" x14ac:dyDescent="0.2">
      <c r="A76" s="6">
        <v>510201090001</v>
      </c>
      <c r="B76" s="6" t="s">
        <v>75</v>
      </c>
      <c r="C76" s="6">
        <v>0</v>
      </c>
      <c r="D76" s="7">
        <v>-290618.42</v>
      </c>
      <c r="E76" s="7">
        <v>-290618.42</v>
      </c>
    </row>
    <row r="77" spans="1:5" x14ac:dyDescent="0.2">
      <c r="A77" s="6">
        <v>510202</v>
      </c>
      <c r="B77" s="6" t="s">
        <v>76</v>
      </c>
      <c r="C77" s="6">
        <v>0</v>
      </c>
      <c r="D77" s="7">
        <v>475492.88</v>
      </c>
      <c r="E77" s="7">
        <v>475492.88</v>
      </c>
    </row>
    <row r="78" spans="1:5" x14ac:dyDescent="0.2">
      <c r="A78" s="6">
        <v>51020201</v>
      </c>
      <c r="B78" s="6" t="s">
        <v>56</v>
      </c>
      <c r="C78" s="6">
        <v>0</v>
      </c>
      <c r="D78" s="7">
        <v>216525.67</v>
      </c>
      <c r="E78" s="7">
        <v>216525.67</v>
      </c>
    </row>
    <row r="79" spans="1:5" x14ac:dyDescent="0.2">
      <c r="A79" s="6">
        <v>510202010001</v>
      </c>
      <c r="B79" s="6" t="s">
        <v>57</v>
      </c>
      <c r="C79" s="6">
        <v>0</v>
      </c>
      <c r="D79" s="7">
        <v>119042.78</v>
      </c>
      <c r="E79" s="7">
        <v>119042.78</v>
      </c>
    </row>
    <row r="80" spans="1:5" x14ac:dyDescent="0.2">
      <c r="A80" s="6">
        <v>510202010002</v>
      </c>
      <c r="B80" s="6" t="s">
        <v>58</v>
      </c>
      <c r="C80" s="6">
        <v>0</v>
      </c>
      <c r="D80" s="7">
        <v>31058.15</v>
      </c>
      <c r="E80" s="7">
        <v>31058.15</v>
      </c>
    </row>
    <row r="81" spans="1:5" x14ac:dyDescent="0.2">
      <c r="A81" s="6">
        <v>510202010003</v>
      </c>
      <c r="B81" s="6" t="s">
        <v>59</v>
      </c>
      <c r="C81" s="6">
        <v>0</v>
      </c>
      <c r="D81" s="7">
        <v>18219.64</v>
      </c>
      <c r="E81" s="7">
        <v>18219.64</v>
      </c>
    </row>
    <row r="82" spans="1:5" x14ac:dyDescent="0.2">
      <c r="A82" s="6">
        <v>510202010004</v>
      </c>
      <c r="B82" s="6" t="s">
        <v>77</v>
      </c>
      <c r="C82" s="6">
        <v>0</v>
      </c>
      <c r="D82" s="7">
        <v>4.5999999999999996</v>
      </c>
      <c r="E82" s="7">
        <v>4.5999999999999996</v>
      </c>
    </row>
    <row r="83" spans="1:5" x14ac:dyDescent="0.2">
      <c r="A83" s="6">
        <v>510202010005</v>
      </c>
      <c r="B83" s="6" t="s">
        <v>60</v>
      </c>
      <c r="C83" s="6">
        <v>0</v>
      </c>
      <c r="D83" s="7">
        <v>10859.76</v>
      </c>
      <c r="E83" s="7">
        <v>10859.76</v>
      </c>
    </row>
    <row r="84" spans="1:5" x14ac:dyDescent="0.2">
      <c r="A84" s="6">
        <v>510202010006</v>
      </c>
      <c r="B84" s="6" t="s">
        <v>61</v>
      </c>
      <c r="C84" s="6">
        <v>0</v>
      </c>
      <c r="D84" s="7">
        <v>12419.43</v>
      </c>
      <c r="E84" s="7">
        <v>12419.43</v>
      </c>
    </row>
    <row r="85" spans="1:5" x14ac:dyDescent="0.2">
      <c r="A85" s="6">
        <v>510202010007</v>
      </c>
      <c r="B85" s="6" t="s">
        <v>62</v>
      </c>
      <c r="C85" s="6">
        <v>0</v>
      </c>
      <c r="D85" s="7">
        <v>6058.3</v>
      </c>
      <c r="E85" s="7">
        <v>6058.3</v>
      </c>
    </row>
    <row r="86" spans="1:5" x14ac:dyDescent="0.2">
      <c r="A86" s="6">
        <v>510202010008</v>
      </c>
      <c r="B86" s="6" t="s">
        <v>63</v>
      </c>
      <c r="C86" s="6">
        <v>0</v>
      </c>
      <c r="D86" s="7">
        <v>3309.73</v>
      </c>
      <c r="E86" s="7">
        <v>3309.73</v>
      </c>
    </row>
    <row r="87" spans="1:5" x14ac:dyDescent="0.2">
      <c r="A87" s="6">
        <v>510202010009</v>
      </c>
      <c r="B87" s="6" t="s">
        <v>78</v>
      </c>
      <c r="C87" s="6">
        <v>0</v>
      </c>
      <c r="D87" s="7">
        <v>2474.54</v>
      </c>
      <c r="E87" s="7">
        <v>2474.54</v>
      </c>
    </row>
    <row r="88" spans="1:5" x14ac:dyDescent="0.2">
      <c r="A88" s="6">
        <v>510202010010</v>
      </c>
      <c r="B88" s="6" t="s">
        <v>79</v>
      </c>
      <c r="C88" s="6">
        <v>0</v>
      </c>
      <c r="D88" s="7">
        <v>5100</v>
      </c>
      <c r="E88" s="7">
        <v>5100</v>
      </c>
    </row>
    <row r="89" spans="1:5" x14ac:dyDescent="0.2">
      <c r="A89" s="6">
        <v>510202010011</v>
      </c>
      <c r="B89" s="6" t="s">
        <v>80</v>
      </c>
      <c r="C89" s="6">
        <v>0</v>
      </c>
      <c r="D89" s="7">
        <v>7897.56</v>
      </c>
      <c r="E89" s="7">
        <v>7897.56</v>
      </c>
    </row>
    <row r="90" spans="1:5" x14ac:dyDescent="0.2">
      <c r="A90" s="6">
        <v>510202010014</v>
      </c>
      <c r="B90" s="6" t="s">
        <v>81</v>
      </c>
      <c r="C90" s="6">
        <v>0</v>
      </c>
      <c r="D90" s="7">
        <v>81.180000000000007</v>
      </c>
      <c r="E90" s="7">
        <v>81.180000000000007</v>
      </c>
    </row>
    <row r="91" spans="1:5" x14ac:dyDescent="0.2">
      <c r="A91" s="6">
        <v>51020202</v>
      </c>
      <c r="B91" s="6" t="s">
        <v>82</v>
      </c>
      <c r="C91" s="6">
        <v>0</v>
      </c>
      <c r="D91" s="7">
        <v>45864.26</v>
      </c>
      <c r="E91" s="7">
        <v>45864.26</v>
      </c>
    </row>
    <row r="92" spans="1:5" x14ac:dyDescent="0.2">
      <c r="A92" s="6">
        <v>510202020003</v>
      </c>
      <c r="B92" s="6" t="s">
        <v>83</v>
      </c>
      <c r="C92" s="6">
        <v>0</v>
      </c>
      <c r="D92" s="7">
        <v>39276.44</v>
      </c>
      <c r="E92" s="7">
        <v>39276.44</v>
      </c>
    </row>
    <row r="93" spans="1:5" x14ac:dyDescent="0.2">
      <c r="A93" s="6">
        <v>510202020004</v>
      </c>
      <c r="B93" s="6" t="s">
        <v>84</v>
      </c>
      <c r="C93" s="6">
        <v>0</v>
      </c>
      <c r="D93" s="7">
        <v>1620</v>
      </c>
      <c r="E93" s="7">
        <v>1620</v>
      </c>
    </row>
    <row r="94" spans="1:5" x14ac:dyDescent="0.2">
      <c r="A94" s="6">
        <v>510202020005</v>
      </c>
      <c r="B94" s="6" t="s">
        <v>85</v>
      </c>
      <c r="C94" s="6">
        <v>0</v>
      </c>
      <c r="D94" s="7">
        <v>1334.94</v>
      </c>
      <c r="E94" s="7">
        <v>1334.94</v>
      </c>
    </row>
    <row r="95" spans="1:5" x14ac:dyDescent="0.2">
      <c r="A95" s="6">
        <v>510202020006</v>
      </c>
      <c r="B95" s="6" t="s">
        <v>86</v>
      </c>
      <c r="C95" s="6">
        <v>0</v>
      </c>
      <c r="D95" s="7">
        <v>1768.65</v>
      </c>
      <c r="E95" s="7">
        <v>1768.65</v>
      </c>
    </row>
    <row r="96" spans="1:5" x14ac:dyDescent="0.2">
      <c r="A96" s="6">
        <v>510202020007</v>
      </c>
      <c r="B96" s="6" t="s">
        <v>87</v>
      </c>
      <c r="C96" s="6">
        <v>0</v>
      </c>
      <c r="D96" s="7">
        <v>662.5</v>
      </c>
      <c r="E96" s="7">
        <v>662.5</v>
      </c>
    </row>
    <row r="97" spans="1:5" x14ac:dyDescent="0.2">
      <c r="A97" s="6">
        <v>510202020009</v>
      </c>
      <c r="B97" s="6" t="s">
        <v>88</v>
      </c>
      <c r="C97" s="6">
        <v>0</v>
      </c>
      <c r="D97" s="7">
        <v>1201.73</v>
      </c>
      <c r="E97" s="7">
        <v>1201.73</v>
      </c>
    </row>
    <row r="98" spans="1:5" x14ac:dyDescent="0.2">
      <c r="A98" s="6">
        <v>51020203</v>
      </c>
      <c r="B98" s="6" t="s">
        <v>67</v>
      </c>
      <c r="C98" s="6">
        <v>0</v>
      </c>
      <c r="D98" s="7">
        <v>42216.6</v>
      </c>
      <c r="E98" s="7">
        <v>42216.6</v>
      </c>
    </row>
    <row r="99" spans="1:5" x14ac:dyDescent="0.2">
      <c r="A99" s="6">
        <v>510202030002</v>
      </c>
      <c r="B99" s="6" t="s">
        <v>89</v>
      </c>
      <c r="C99" s="6">
        <v>0</v>
      </c>
      <c r="D99" s="7">
        <v>31677.96</v>
      </c>
      <c r="E99" s="7">
        <v>31677.96</v>
      </c>
    </row>
    <row r="100" spans="1:5" x14ac:dyDescent="0.2">
      <c r="A100" s="6">
        <v>510202030003</v>
      </c>
      <c r="B100" s="6" t="s">
        <v>69</v>
      </c>
      <c r="C100" s="6">
        <v>0</v>
      </c>
      <c r="D100" s="7">
        <v>1261.08</v>
      </c>
      <c r="E100" s="7">
        <v>1261.08</v>
      </c>
    </row>
    <row r="101" spans="1:5" x14ac:dyDescent="0.2">
      <c r="A101" s="6">
        <v>510202030004</v>
      </c>
      <c r="B101" s="6" t="s">
        <v>90</v>
      </c>
      <c r="C101" s="6">
        <v>0</v>
      </c>
      <c r="D101" s="7">
        <v>575.1</v>
      </c>
      <c r="E101" s="7">
        <v>575.1</v>
      </c>
    </row>
    <row r="102" spans="1:5" x14ac:dyDescent="0.2">
      <c r="A102" s="6">
        <v>510202030005</v>
      </c>
      <c r="B102" s="6" t="s">
        <v>91</v>
      </c>
      <c r="C102" s="6">
        <v>0</v>
      </c>
      <c r="D102" s="7">
        <v>8537.2199999999993</v>
      </c>
      <c r="E102" s="7">
        <v>8537.2199999999993</v>
      </c>
    </row>
    <row r="103" spans="1:5" x14ac:dyDescent="0.2">
      <c r="A103" s="6">
        <v>510202030008</v>
      </c>
      <c r="B103" s="6" t="s">
        <v>92</v>
      </c>
      <c r="C103" s="6">
        <v>0</v>
      </c>
      <c r="D103" s="7">
        <v>165.24</v>
      </c>
      <c r="E103" s="7">
        <v>165.24</v>
      </c>
    </row>
    <row r="104" spans="1:5" x14ac:dyDescent="0.2">
      <c r="A104" s="6">
        <v>51020205</v>
      </c>
      <c r="B104" s="6" t="s">
        <v>93</v>
      </c>
      <c r="C104" s="6">
        <v>0</v>
      </c>
      <c r="D104" s="7">
        <v>415858.1</v>
      </c>
      <c r="E104" s="7">
        <v>415858.1</v>
      </c>
    </row>
    <row r="105" spans="1:5" x14ac:dyDescent="0.2">
      <c r="A105" s="6">
        <v>510202050001</v>
      </c>
      <c r="B105" s="6" t="s">
        <v>94</v>
      </c>
      <c r="C105" s="6">
        <v>0</v>
      </c>
      <c r="D105" s="7">
        <v>3240.87</v>
      </c>
      <c r="E105" s="7">
        <v>3240.87</v>
      </c>
    </row>
    <row r="106" spans="1:5" x14ac:dyDescent="0.2">
      <c r="A106" s="6">
        <v>510202050003</v>
      </c>
      <c r="B106" s="6" t="s">
        <v>95</v>
      </c>
      <c r="C106" s="6">
        <v>0</v>
      </c>
      <c r="D106" s="7">
        <v>1507.86</v>
      </c>
      <c r="E106" s="7">
        <v>1507.86</v>
      </c>
    </row>
    <row r="107" spans="1:5" x14ac:dyDescent="0.2">
      <c r="A107" s="6">
        <v>510202050004</v>
      </c>
      <c r="B107" s="6" t="s">
        <v>96</v>
      </c>
      <c r="C107" s="6">
        <v>0</v>
      </c>
      <c r="D107" s="7">
        <v>8692.99</v>
      </c>
      <c r="E107" s="7">
        <v>8692.99</v>
      </c>
    </row>
    <row r="108" spans="1:5" x14ac:dyDescent="0.2">
      <c r="A108" s="6">
        <v>510202050005</v>
      </c>
      <c r="B108" s="6" t="s">
        <v>97</v>
      </c>
      <c r="C108" s="6">
        <v>0</v>
      </c>
      <c r="D108" s="7">
        <v>16.309999999999999</v>
      </c>
      <c r="E108" s="7">
        <v>16.309999999999999</v>
      </c>
    </row>
    <row r="109" spans="1:5" x14ac:dyDescent="0.2">
      <c r="A109" s="6">
        <v>510202050006</v>
      </c>
      <c r="B109" s="6" t="s">
        <v>98</v>
      </c>
      <c r="C109" s="6">
        <v>0</v>
      </c>
      <c r="D109" s="7">
        <v>1520.81</v>
      </c>
      <c r="E109" s="7">
        <v>1520.81</v>
      </c>
    </row>
    <row r="110" spans="1:5" x14ac:dyDescent="0.2">
      <c r="A110" s="6">
        <v>510202050007</v>
      </c>
      <c r="B110" s="6" t="s">
        <v>99</v>
      </c>
      <c r="C110" s="6">
        <v>0</v>
      </c>
      <c r="D110" s="7">
        <v>45200.01</v>
      </c>
      <c r="E110" s="7">
        <v>45200.01</v>
      </c>
    </row>
    <row r="111" spans="1:5" x14ac:dyDescent="0.2">
      <c r="A111" s="6">
        <v>510202050010</v>
      </c>
      <c r="B111" s="6" t="s">
        <v>100</v>
      </c>
      <c r="C111" s="6">
        <v>0</v>
      </c>
      <c r="D111" s="7">
        <v>38553</v>
      </c>
      <c r="E111" s="7">
        <v>38553</v>
      </c>
    </row>
    <row r="112" spans="1:5" x14ac:dyDescent="0.2">
      <c r="A112" s="6">
        <v>510202050012</v>
      </c>
      <c r="B112" s="6" t="s">
        <v>101</v>
      </c>
      <c r="C112" s="6">
        <v>0</v>
      </c>
      <c r="D112" s="7">
        <v>80</v>
      </c>
      <c r="E112" s="7">
        <v>80</v>
      </c>
    </row>
    <row r="113" spans="1:5" x14ac:dyDescent="0.2">
      <c r="A113" s="6">
        <v>510202050013</v>
      </c>
      <c r="B113" s="6" t="s">
        <v>102</v>
      </c>
      <c r="C113" s="6">
        <v>0</v>
      </c>
      <c r="D113" s="7">
        <v>2002.6</v>
      </c>
      <c r="E113" s="7">
        <v>2002.6</v>
      </c>
    </row>
    <row r="114" spans="1:5" x14ac:dyDescent="0.2">
      <c r="A114" s="6">
        <v>510202050015</v>
      </c>
      <c r="B114" s="6" t="s">
        <v>103</v>
      </c>
      <c r="C114" s="6">
        <v>0</v>
      </c>
      <c r="D114" s="7">
        <v>26957.87</v>
      </c>
      <c r="E114" s="7">
        <v>26957.87</v>
      </c>
    </row>
    <row r="115" spans="1:5" x14ac:dyDescent="0.2">
      <c r="A115" s="6">
        <v>510202050016</v>
      </c>
      <c r="B115" s="6" t="s">
        <v>104</v>
      </c>
      <c r="C115" s="6">
        <v>0</v>
      </c>
      <c r="D115" s="7">
        <v>62866.5</v>
      </c>
      <c r="E115" s="7">
        <v>62866.5</v>
      </c>
    </row>
    <row r="116" spans="1:5" x14ac:dyDescent="0.2">
      <c r="A116" s="6">
        <v>510202050017</v>
      </c>
      <c r="B116" s="6" t="s">
        <v>105</v>
      </c>
      <c r="C116" s="6">
        <v>0</v>
      </c>
      <c r="D116" s="7">
        <v>2651.11</v>
      </c>
      <c r="E116" s="7">
        <v>2651.11</v>
      </c>
    </row>
    <row r="117" spans="1:5" x14ac:dyDescent="0.2">
      <c r="A117" s="6">
        <v>510202050022</v>
      </c>
      <c r="B117" s="6" t="s">
        <v>106</v>
      </c>
      <c r="C117" s="6">
        <v>0</v>
      </c>
      <c r="D117" s="7">
        <v>1710.63</v>
      </c>
      <c r="E117" s="7">
        <v>1710.63</v>
      </c>
    </row>
    <row r="118" spans="1:5" x14ac:dyDescent="0.2">
      <c r="A118" s="6">
        <v>510202050023</v>
      </c>
      <c r="B118" s="6" t="s">
        <v>107</v>
      </c>
      <c r="C118" s="6">
        <v>0</v>
      </c>
      <c r="D118" s="7">
        <v>4431.68</v>
      </c>
      <c r="E118" s="7">
        <v>4431.68</v>
      </c>
    </row>
    <row r="119" spans="1:5" x14ac:dyDescent="0.2">
      <c r="A119" s="6">
        <v>510202050025</v>
      </c>
      <c r="B119" s="6" t="s">
        <v>108</v>
      </c>
      <c r="C119" s="6">
        <v>0</v>
      </c>
      <c r="D119" s="7">
        <v>450</v>
      </c>
      <c r="E119" s="7">
        <v>450</v>
      </c>
    </row>
    <row r="120" spans="1:5" x14ac:dyDescent="0.2">
      <c r="A120" s="6">
        <v>510202050027</v>
      </c>
      <c r="B120" s="6" t="s">
        <v>109</v>
      </c>
      <c r="C120" s="6">
        <v>0</v>
      </c>
      <c r="D120" s="7">
        <v>1450.54</v>
      </c>
      <c r="E120" s="7">
        <v>1450.54</v>
      </c>
    </row>
    <row r="121" spans="1:5" x14ac:dyDescent="0.2">
      <c r="A121" s="6">
        <v>510202050028</v>
      </c>
      <c r="B121" s="6" t="s">
        <v>110</v>
      </c>
      <c r="C121" s="6">
        <v>0</v>
      </c>
      <c r="D121" s="7">
        <v>3009.64</v>
      </c>
      <c r="E121" s="7">
        <v>3009.64</v>
      </c>
    </row>
    <row r="122" spans="1:5" x14ac:dyDescent="0.2">
      <c r="A122" s="6">
        <v>510202050029</v>
      </c>
      <c r="B122" s="6" t="s">
        <v>111</v>
      </c>
      <c r="C122" s="6">
        <v>0</v>
      </c>
      <c r="D122" s="7">
        <v>2750</v>
      </c>
      <c r="E122" s="7">
        <v>2750</v>
      </c>
    </row>
    <row r="123" spans="1:5" x14ac:dyDescent="0.2">
      <c r="A123" s="6">
        <v>510202050030</v>
      </c>
      <c r="B123" s="6" t="s">
        <v>112</v>
      </c>
      <c r="C123" s="6">
        <v>0</v>
      </c>
      <c r="D123" s="7">
        <v>152716.49</v>
      </c>
      <c r="E123" s="7">
        <v>152716.49</v>
      </c>
    </row>
    <row r="124" spans="1:5" x14ac:dyDescent="0.2">
      <c r="A124" s="6">
        <v>510202050032</v>
      </c>
      <c r="B124" s="6" t="s">
        <v>113</v>
      </c>
      <c r="C124" s="6">
        <v>0</v>
      </c>
      <c r="D124" s="7">
        <v>2621</v>
      </c>
      <c r="E124" s="7">
        <v>2621</v>
      </c>
    </row>
    <row r="125" spans="1:5" x14ac:dyDescent="0.2">
      <c r="A125" s="6">
        <v>510202050033</v>
      </c>
      <c r="B125" s="6" t="s">
        <v>114</v>
      </c>
      <c r="C125" s="6">
        <v>0</v>
      </c>
      <c r="D125" s="7">
        <v>198.6</v>
      </c>
      <c r="E125" s="7">
        <v>198.6</v>
      </c>
    </row>
    <row r="126" spans="1:5" x14ac:dyDescent="0.2">
      <c r="A126" s="6">
        <v>510202050034</v>
      </c>
      <c r="B126" s="6" t="s">
        <v>115</v>
      </c>
      <c r="C126" s="6">
        <v>0</v>
      </c>
      <c r="D126" s="7">
        <v>13793.13</v>
      </c>
      <c r="E126" s="7">
        <v>13793.13</v>
      </c>
    </row>
    <row r="127" spans="1:5" x14ac:dyDescent="0.2">
      <c r="A127" s="6">
        <v>510202050035</v>
      </c>
      <c r="B127" s="6" t="s">
        <v>116</v>
      </c>
      <c r="C127" s="6">
        <v>0</v>
      </c>
      <c r="D127" s="7">
        <v>1557.94</v>
      </c>
      <c r="E127" s="7">
        <v>1557.94</v>
      </c>
    </row>
    <row r="128" spans="1:5" x14ac:dyDescent="0.2">
      <c r="A128" s="6">
        <v>510202050036</v>
      </c>
      <c r="B128" s="6" t="s">
        <v>117</v>
      </c>
      <c r="C128" s="6">
        <v>0</v>
      </c>
      <c r="D128" s="7">
        <v>5473.78</v>
      </c>
      <c r="E128" s="7">
        <v>5473.78</v>
      </c>
    </row>
    <row r="129" spans="1:5" x14ac:dyDescent="0.2">
      <c r="A129" s="6">
        <v>510202050037</v>
      </c>
      <c r="B129" s="6" t="s">
        <v>118</v>
      </c>
      <c r="C129" s="6">
        <v>0</v>
      </c>
      <c r="D129" s="7">
        <v>5659.96</v>
      </c>
      <c r="E129" s="7">
        <v>5659.96</v>
      </c>
    </row>
    <row r="130" spans="1:5" x14ac:dyDescent="0.2">
      <c r="A130" s="6">
        <v>510202050040</v>
      </c>
      <c r="B130" s="6" t="s">
        <v>119</v>
      </c>
      <c r="C130" s="6">
        <v>0</v>
      </c>
      <c r="D130" s="7">
        <v>7155.4</v>
      </c>
      <c r="E130" s="7">
        <v>7155.4</v>
      </c>
    </row>
    <row r="131" spans="1:5" x14ac:dyDescent="0.2">
      <c r="A131" s="6">
        <v>510202050041</v>
      </c>
      <c r="B131" s="6" t="s">
        <v>120</v>
      </c>
      <c r="C131" s="6">
        <v>0</v>
      </c>
      <c r="D131" s="7">
        <v>2200</v>
      </c>
      <c r="E131" s="7">
        <v>2200</v>
      </c>
    </row>
    <row r="132" spans="1:5" x14ac:dyDescent="0.2">
      <c r="A132" s="6">
        <v>510202050042</v>
      </c>
      <c r="B132" s="6" t="s">
        <v>121</v>
      </c>
      <c r="C132" s="6">
        <v>0</v>
      </c>
      <c r="D132" s="7">
        <v>3504.01</v>
      </c>
      <c r="E132" s="7">
        <v>3504.01</v>
      </c>
    </row>
    <row r="133" spans="1:5" x14ac:dyDescent="0.2">
      <c r="A133" s="6">
        <v>510202050043</v>
      </c>
      <c r="B133" s="6" t="s">
        <v>122</v>
      </c>
      <c r="C133" s="6">
        <v>0</v>
      </c>
      <c r="D133" s="7">
        <v>5460.93</v>
      </c>
      <c r="E133" s="7">
        <v>5460.93</v>
      </c>
    </row>
    <row r="134" spans="1:5" x14ac:dyDescent="0.2">
      <c r="A134" s="6">
        <v>510202050044</v>
      </c>
      <c r="B134" s="6" t="s">
        <v>123</v>
      </c>
      <c r="C134" s="6">
        <v>0</v>
      </c>
      <c r="D134" s="7">
        <v>3827.05</v>
      </c>
      <c r="E134" s="7">
        <v>3827.05</v>
      </c>
    </row>
    <row r="135" spans="1:5" x14ac:dyDescent="0.2">
      <c r="A135" s="6">
        <v>510202050046</v>
      </c>
      <c r="B135" s="6" t="s">
        <v>124</v>
      </c>
      <c r="C135" s="6">
        <v>0</v>
      </c>
      <c r="D135" s="7">
        <v>119.04</v>
      </c>
      <c r="E135" s="7">
        <v>119.04</v>
      </c>
    </row>
    <row r="136" spans="1:5" x14ac:dyDescent="0.2">
      <c r="A136" s="6">
        <v>510202050049</v>
      </c>
      <c r="B136" s="6" t="s">
        <v>125</v>
      </c>
      <c r="C136" s="6">
        <v>0</v>
      </c>
      <c r="D136" s="7">
        <v>246.31</v>
      </c>
      <c r="E136" s="7">
        <v>246.31</v>
      </c>
    </row>
    <row r="137" spans="1:5" x14ac:dyDescent="0.2">
      <c r="A137" s="6">
        <v>510202050050</v>
      </c>
      <c r="B137" s="6" t="s">
        <v>126</v>
      </c>
      <c r="C137" s="6">
        <v>0</v>
      </c>
      <c r="D137" s="7">
        <v>429.24</v>
      </c>
      <c r="E137" s="7">
        <v>429.24</v>
      </c>
    </row>
    <row r="138" spans="1:5" x14ac:dyDescent="0.2">
      <c r="A138" s="6">
        <v>510202050051</v>
      </c>
      <c r="B138" s="6" t="s">
        <v>127</v>
      </c>
      <c r="C138" s="6">
        <v>0</v>
      </c>
      <c r="D138" s="7">
        <v>3802.8</v>
      </c>
      <c r="E138" s="7">
        <v>3802.8</v>
      </c>
    </row>
    <row r="139" spans="1:5" x14ac:dyDescent="0.2">
      <c r="A139" s="6">
        <v>51020209</v>
      </c>
      <c r="B139" s="6" t="s">
        <v>128</v>
      </c>
      <c r="C139" s="6">
        <v>0</v>
      </c>
      <c r="D139" s="7">
        <v>-244971.75</v>
      </c>
      <c r="E139" s="7">
        <v>-244971.75</v>
      </c>
    </row>
    <row r="140" spans="1:5" x14ac:dyDescent="0.2">
      <c r="A140" s="6">
        <v>510202090001</v>
      </c>
      <c r="B140" s="6" t="s">
        <v>129</v>
      </c>
      <c r="C140" s="6">
        <v>0</v>
      </c>
      <c r="D140" s="7">
        <v>-244971.75</v>
      </c>
      <c r="E140" s="7">
        <v>-244971.75</v>
      </c>
    </row>
    <row r="141" spans="1:5" x14ac:dyDescent="0.2">
      <c r="A141" s="6">
        <v>5103</v>
      </c>
      <c r="B141" s="6" t="s">
        <v>130</v>
      </c>
      <c r="C141" s="6">
        <v>735369.42</v>
      </c>
      <c r="D141" s="7">
        <v>4526829.75</v>
      </c>
      <c r="E141" s="7">
        <v>5262199.17</v>
      </c>
    </row>
    <row r="142" spans="1:5" x14ac:dyDescent="0.2">
      <c r="A142" s="6">
        <v>510301</v>
      </c>
      <c r="B142" s="6" t="s">
        <v>131</v>
      </c>
      <c r="C142" s="6">
        <v>735369.42</v>
      </c>
      <c r="D142" s="7">
        <v>5305640.1399999997</v>
      </c>
      <c r="E142" s="7">
        <v>6041009.5599999996</v>
      </c>
    </row>
    <row r="143" spans="1:5" x14ac:dyDescent="0.2">
      <c r="A143" s="6">
        <v>51030101</v>
      </c>
      <c r="B143" s="6" t="s">
        <v>131</v>
      </c>
      <c r="C143" s="6">
        <v>735369.42</v>
      </c>
      <c r="D143" s="7">
        <v>5305640.1399999997</v>
      </c>
      <c r="E143" s="7">
        <v>6041009.5599999996</v>
      </c>
    </row>
    <row r="144" spans="1:5" x14ac:dyDescent="0.2">
      <c r="A144" s="6">
        <v>510301010002</v>
      </c>
      <c r="B144" s="6" t="s">
        <v>132</v>
      </c>
      <c r="C144" s="6">
        <v>735369.42</v>
      </c>
      <c r="D144" s="7">
        <v>5305640.1399999997</v>
      </c>
      <c r="E144" s="7">
        <v>6041009.5599999996</v>
      </c>
    </row>
    <row r="145" spans="1:5" x14ac:dyDescent="0.2">
      <c r="A145" s="6">
        <v>510302</v>
      </c>
      <c r="B145" s="6" t="s">
        <v>133</v>
      </c>
      <c r="C145" s="6">
        <v>0</v>
      </c>
      <c r="D145" s="7">
        <v>-778810.39</v>
      </c>
      <c r="E145" s="7">
        <v>-778810.39</v>
      </c>
    </row>
    <row r="146" spans="1:5" x14ac:dyDescent="0.2">
      <c r="A146" s="6">
        <v>51030201</v>
      </c>
      <c r="B146" s="6" t="s">
        <v>133</v>
      </c>
      <c r="C146" s="6">
        <v>0</v>
      </c>
      <c r="D146" s="7">
        <v>-778810.39</v>
      </c>
      <c r="E146" s="7">
        <v>-778810.39</v>
      </c>
    </row>
    <row r="147" spans="1:5" x14ac:dyDescent="0.2">
      <c r="A147" s="6">
        <v>510302010002</v>
      </c>
      <c r="B147" s="6" t="s">
        <v>134</v>
      </c>
      <c r="C147" s="6">
        <v>0</v>
      </c>
      <c r="D147" s="7">
        <v>597572</v>
      </c>
      <c r="E147" s="7">
        <v>597572</v>
      </c>
    </row>
    <row r="148" spans="1:5" x14ac:dyDescent="0.2">
      <c r="A148" s="6">
        <v>510302010099</v>
      </c>
      <c r="B148" s="6" t="s">
        <v>135</v>
      </c>
      <c r="C148" s="6">
        <v>0</v>
      </c>
      <c r="D148" s="7">
        <v>-1376382.39</v>
      </c>
      <c r="E148" s="7">
        <v>-1376382.39</v>
      </c>
    </row>
    <row r="149" spans="1:5" x14ac:dyDescent="0.2">
      <c r="A149" s="6">
        <v>52</v>
      </c>
      <c r="B149" s="6" t="s">
        <v>136</v>
      </c>
      <c r="C149" s="6">
        <v>0</v>
      </c>
      <c r="D149" s="7">
        <v>835021.78</v>
      </c>
      <c r="E149" s="7">
        <v>835021.78</v>
      </c>
    </row>
    <row r="150" spans="1:5" x14ac:dyDescent="0.2">
      <c r="A150" s="6">
        <v>5201</v>
      </c>
      <c r="B150" s="6" t="s">
        <v>137</v>
      </c>
      <c r="C150" s="6">
        <v>0</v>
      </c>
      <c r="D150" s="7">
        <v>207543.83</v>
      </c>
      <c r="E150" s="7">
        <v>207543.83</v>
      </c>
    </row>
    <row r="151" spans="1:5" x14ac:dyDescent="0.2">
      <c r="A151" s="6">
        <v>520101</v>
      </c>
      <c r="B151" s="6" t="s">
        <v>138</v>
      </c>
      <c r="C151" s="6">
        <v>0</v>
      </c>
      <c r="D151" s="7">
        <v>207543.83</v>
      </c>
      <c r="E151" s="7">
        <v>207543.83</v>
      </c>
    </row>
    <row r="152" spans="1:5" x14ac:dyDescent="0.2">
      <c r="A152" s="6">
        <v>52010101</v>
      </c>
      <c r="B152" s="6" t="s">
        <v>139</v>
      </c>
      <c r="C152" s="6">
        <v>0</v>
      </c>
      <c r="D152" s="7">
        <v>160402.06</v>
      </c>
      <c r="E152" s="7">
        <v>160402.06</v>
      </c>
    </row>
    <row r="153" spans="1:5" x14ac:dyDescent="0.2">
      <c r="A153" s="6">
        <v>520101010001</v>
      </c>
      <c r="B153" s="6" t="s">
        <v>57</v>
      </c>
      <c r="C153" s="6">
        <v>0</v>
      </c>
      <c r="D153" s="7">
        <v>67299.31</v>
      </c>
      <c r="E153" s="7">
        <v>67299.31</v>
      </c>
    </row>
    <row r="154" spans="1:5" x14ac:dyDescent="0.2">
      <c r="A154" s="6">
        <v>520101010002</v>
      </c>
      <c r="B154" s="6" t="s">
        <v>140</v>
      </c>
      <c r="C154" s="6">
        <v>0</v>
      </c>
      <c r="D154" s="7">
        <v>6289.52</v>
      </c>
      <c r="E154" s="7">
        <v>6289.52</v>
      </c>
    </row>
    <row r="155" spans="1:5" x14ac:dyDescent="0.2">
      <c r="A155" s="6">
        <v>520101010003</v>
      </c>
      <c r="B155" s="6" t="s">
        <v>141</v>
      </c>
      <c r="C155" s="6">
        <v>0</v>
      </c>
      <c r="D155" s="7">
        <v>42098.34</v>
      </c>
      <c r="E155" s="7">
        <v>42098.34</v>
      </c>
    </row>
    <row r="156" spans="1:5" x14ac:dyDescent="0.2">
      <c r="A156" s="6">
        <v>520101010004</v>
      </c>
      <c r="B156" s="6" t="s">
        <v>59</v>
      </c>
      <c r="C156" s="6">
        <v>0</v>
      </c>
      <c r="D156" s="7">
        <v>14058.85</v>
      </c>
      <c r="E156" s="7">
        <v>14058.85</v>
      </c>
    </row>
    <row r="157" spans="1:5" x14ac:dyDescent="0.2">
      <c r="A157" s="6">
        <v>520101010005</v>
      </c>
      <c r="B157" s="6" t="s">
        <v>60</v>
      </c>
      <c r="C157" s="6">
        <v>0</v>
      </c>
      <c r="D157" s="7">
        <v>7900.15</v>
      </c>
      <c r="E157" s="7">
        <v>7900.15</v>
      </c>
    </row>
    <row r="158" spans="1:5" x14ac:dyDescent="0.2">
      <c r="A158" s="6">
        <v>520101010006</v>
      </c>
      <c r="B158" s="6" t="s">
        <v>61</v>
      </c>
      <c r="C158" s="6">
        <v>0</v>
      </c>
      <c r="D158" s="7">
        <v>9573.86</v>
      </c>
      <c r="E158" s="7">
        <v>9573.86</v>
      </c>
    </row>
    <row r="159" spans="1:5" x14ac:dyDescent="0.2">
      <c r="A159" s="6">
        <v>520101010007</v>
      </c>
      <c r="B159" s="6" t="s">
        <v>62</v>
      </c>
      <c r="C159" s="6">
        <v>0</v>
      </c>
      <c r="D159" s="7">
        <v>3167.46</v>
      </c>
      <c r="E159" s="7">
        <v>3167.46</v>
      </c>
    </row>
    <row r="160" spans="1:5" x14ac:dyDescent="0.2">
      <c r="A160" s="6">
        <v>520101010008</v>
      </c>
      <c r="B160" s="6" t="s">
        <v>63</v>
      </c>
      <c r="C160" s="6">
        <v>0</v>
      </c>
      <c r="D160" s="7">
        <v>1856.95</v>
      </c>
      <c r="E160" s="7">
        <v>1856.95</v>
      </c>
    </row>
    <row r="161" spans="1:5" x14ac:dyDescent="0.2">
      <c r="A161" s="6">
        <v>520101010009</v>
      </c>
      <c r="B161" s="6" t="s">
        <v>142</v>
      </c>
      <c r="C161" s="6">
        <v>0</v>
      </c>
      <c r="D161" s="7">
        <v>2107.02</v>
      </c>
      <c r="E161" s="7">
        <v>2107.02</v>
      </c>
    </row>
    <row r="162" spans="1:5" x14ac:dyDescent="0.2">
      <c r="A162" s="6">
        <v>520101010012</v>
      </c>
      <c r="B162" s="6" t="s">
        <v>143</v>
      </c>
      <c r="C162" s="6">
        <v>0</v>
      </c>
      <c r="D162" s="7">
        <v>6050.6</v>
      </c>
      <c r="E162" s="7">
        <v>6050.6</v>
      </c>
    </row>
    <row r="163" spans="1:5" x14ac:dyDescent="0.2">
      <c r="A163" s="6">
        <v>52010102</v>
      </c>
      <c r="B163" s="6" t="s">
        <v>144</v>
      </c>
      <c r="C163" s="6">
        <v>0</v>
      </c>
      <c r="D163" s="7">
        <v>6428.12</v>
      </c>
      <c r="E163" s="7">
        <v>6428.12</v>
      </c>
    </row>
    <row r="164" spans="1:5" x14ac:dyDescent="0.2">
      <c r="A164" s="6">
        <v>520101020002</v>
      </c>
      <c r="B164" s="6" t="s">
        <v>145</v>
      </c>
      <c r="C164" s="6">
        <v>0</v>
      </c>
      <c r="D164" s="7">
        <v>5547.29</v>
      </c>
      <c r="E164" s="7">
        <v>5547.29</v>
      </c>
    </row>
    <row r="165" spans="1:5" x14ac:dyDescent="0.2">
      <c r="A165" s="6">
        <v>520101020006</v>
      </c>
      <c r="B165" s="6" t="s">
        <v>146</v>
      </c>
      <c r="C165" s="6">
        <v>0</v>
      </c>
      <c r="D165" s="7">
        <v>765</v>
      </c>
      <c r="E165" s="7">
        <v>765</v>
      </c>
    </row>
    <row r="166" spans="1:5" x14ac:dyDescent="0.2">
      <c r="A166" s="6">
        <v>520101020008</v>
      </c>
      <c r="B166" s="6" t="s">
        <v>147</v>
      </c>
      <c r="C166" s="6">
        <v>0</v>
      </c>
      <c r="D166" s="7">
        <v>115.83</v>
      </c>
      <c r="E166" s="7">
        <v>115.83</v>
      </c>
    </row>
    <row r="167" spans="1:5" x14ac:dyDescent="0.2">
      <c r="A167" s="6">
        <v>52010103</v>
      </c>
      <c r="B167" s="6" t="s">
        <v>148</v>
      </c>
      <c r="C167" s="6">
        <v>0</v>
      </c>
      <c r="D167" s="7">
        <v>40713.65</v>
      </c>
      <c r="E167" s="7">
        <v>40713.65</v>
      </c>
    </row>
    <row r="168" spans="1:5" x14ac:dyDescent="0.2">
      <c r="A168" s="6">
        <v>520101030002</v>
      </c>
      <c r="B168" s="6" t="s">
        <v>149</v>
      </c>
      <c r="C168" s="6">
        <v>0</v>
      </c>
      <c r="D168" s="7">
        <v>1987.5</v>
      </c>
      <c r="E168" s="7">
        <v>1987.5</v>
      </c>
    </row>
    <row r="169" spans="1:5" x14ac:dyDescent="0.2">
      <c r="A169" s="6">
        <v>520101030003</v>
      </c>
      <c r="B169" s="6" t="s">
        <v>150</v>
      </c>
      <c r="C169" s="6">
        <v>0</v>
      </c>
      <c r="D169" s="7">
        <v>10</v>
      </c>
      <c r="E169" s="7">
        <v>10</v>
      </c>
    </row>
    <row r="170" spans="1:5" x14ac:dyDescent="0.2">
      <c r="A170" s="6">
        <v>520101030004</v>
      </c>
      <c r="B170" s="6" t="s">
        <v>151</v>
      </c>
      <c r="C170" s="6">
        <v>0</v>
      </c>
      <c r="D170" s="7">
        <v>2451.96</v>
      </c>
      <c r="E170" s="7">
        <v>2451.96</v>
      </c>
    </row>
    <row r="171" spans="1:5" x14ac:dyDescent="0.2">
      <c r="A171" s="6">
        <v>520101030005</v>
      </c>
      <c r="B171" s="6" t="s">
        <v>152</v>
      </c>
      <c r="C171" s="6">
        <v>0</v>
      </c>
      <c r="D171" s="7">
        <v>5659.34</v>
      </c>
      <c r="E171" s="7">
        <v>5659.34</v>
      </c>
    </row>
    <row r="172" spans="1:5" x14ac:dyDescent="0.2">
      <c r="A172" s="6">
        <v>520101030007</v>
      </c>
      <c r="B172" s="6" t="s">
        <v>153</v>
      </c>
      <c r="C172" s="6">
        <v>0</v>
      </c>
      <c r="D172" s="7">
        <v>662.13</v>
      </c>
      <c r="E172" s="7">
        <v>662.13</v>
      </c>
    </row>
    <row r="173" spans="1:5" x14ac:dyDescent="0.2">
      <c r="A173" s="6">
        <v>520101030008</v>
      </c>
      <c r="B173" s="6" t="s">
        <v>154</v>
      </c>
      <c r="C173" s="6">
        <v>0</v>
      </c>
      <c r="D173" s="7">
        <v>591.86</v>
      </c>
      <c r="E173" s="7">
        <v>591.86</v>
      </c>
    </row>
    <row r="174" spans="1:5" x14ac:dyDescent="0.2">
      <c r="A174" s="6">
        <v>520101030009</v>
      </c>
      <c r="B174" s="6" t="s">
        <v>155</v>
      </c>
      <c r="C174" s="6">
        <v>0</v>
      </c>
      <c r="D174" s="7">
        <v>1312.26</v>
      </c>
      <c r="E174" s="7">
        <v>1312.26</v>
      </c>
    </row>
    <row r="175" spans="1:5" x14ac:dyDescent="0.2">
      <c r="A175" s="6">
        <v>520101030011</v>
      </c>
      <c r="B175" s="6" t="s">
        <v>156</v>
      </c>
      <c r="C175" s="6">
        <v>0</v>
      </c>
      <c r="D175" s="7">
        <v>1452.62</v>
      </c>
      <c r="E175" s="7">
        <v>1452.62</v>
      </c>
    </row>
    <row r="176" spans="1:5" x14ac:dyDescent="0.2">
      <c r="A176" s="6">
        <v>520101030012</v>
      </c>
      <c r="B176" s="6" t="s">
        <v>157</v>
      </c>
      <c r="C176" s="6">
        <v>0</v>
      </c>
      <c r="D176" s="7">
        <v>49.5</v>
      </c>
      <c r="E176" s="7">
        <v>49.5</v>
      </c>
    </row>
    <row r="177" spans="1:5" x14ac:dyDescent="0.2">
      <c r="A177" s="6">
        <v>520101030013</v>
      </c>
      <c r="B177" s="6" t="s">
        <v>158</v>
      </c>
      <c r="C177" s="6">
        <v>0</v>
      </c>
      <c r="D177" s="7">
        <v>528.99</v>
      </c>
      <c r="E177" s="7">
        <v>528.99</v>
      </c>
    </row>
    <row r="178" spans="1:5" x14ac:dyDescent="0.2">
      <c r="A178" s="6">
        <v>520101030014</v>
      </c>
      <c r="B178" s="6" t="s">
        <v>159</v>
      </c>
      <c r="C178" s="6">
        <v>0</v>
      </c>
      <c r="D178" s="7">
        <v>1223.77</v>
      </c>
      <c r="E178" s="7">
        <v>1223.77</v>
      </c>
    </row>
    <row r="179" spans="1:5" x14ac:dyDescent="0.2">
      <c r="A179" s="6">
        <v>520101030016</v>
      </c>
      <c r="B179" s="6" t="s">
        <v>160</v>
      </c>
      <c r="C179" s="6">
        <v>0</v>
      </c>
      <c r="D179" s="7">
        <v>21.43</v>
      </c>
      <c r="E179" s="7">
        <v>21.43</v>
      </c>
    </row>
    <row r="180" spans="1:5" x14ac:dyDescent="0.2">
      <c r="A180" s="6">
        <v>520101030017</v>
      </c>
      <c r="B180" s="6" t="s">
        <v>161</v>
      </c>
      <c r="C180" s="6">
        <v>0</v>
      </c>
      <c r="D180" s="7">
        <v>1388</v>
      </c>
      <c r="E180" s="7">
        <v>1388</v>
      </c>
    </row>
    <row r="181" spans="1:5" x14ac:dyDescent="0.2">
      <c r="A181" s="6">
        <v>520101030018</v>
      </c>
      <c r="B181" s="6" t="s">
        <v>162</v>
      </c>
      <c r="C181" s="6">
        <v>0</v>
      </c>
      <c r="D181" s="7">
        <v>96.96</v>
      </c>
      <c r="E181" s="7">
        <v>96.96</v>
      </c>
    </row>
    <row r="182" spans="1:5" x14ac:dyDescent="0.2">
      <c r="A182" s="6">
        <v>520101030020</v>
      </c>
      <c r="B182" s="6" t="s">
        <v>163</v>
      </c>
      <c r="C182" s="6">
        <v>0</v>
      </c>
      <c r="D182" s="7">
        <v>1089.98</v>
      </c>
      <c r="E182" s="7">
        <v>1089.98</v>
      </c>
    </row>
    <row r="183" spans="1:5" x14ac:dyDescent="0.2">
      <c r="A183" s="6">
        <v>520101030021</v>
      </c>
      <c r="B183" s="6" t="s">
        <v>121</v>
      </c>
      <c r="C183" s="6">
        <v>0</v>
      </c>
      <c r="D183" s="7">
        <v>3006</v>
      </c>
      <c r="E183" s="7">
        <v>3006</v>
      </c>
    </row>
    <row r="184" spans="1:5" x14ac:dyDescent="0.2">
      <c r="A184" s="6">
        <v>520101030022</v>
      </c>
      <c r="B184" s="6" t="s">
        <v>164</v>
      </c>
      <c r="C184" s="6">
        <v>0</v>
      </c>
      <c r="D184" s="7">
        <v>12992.75</v>
      </c>
      <c r="E184" s="7">
        <v>12992.75</v>
      </c>
    </row>
    <row r="185" spans="1:5" x14ac:dyDescent="0.2">
      <c r="A185" s="6">
        <v>520101030023</v>
      </c>
      <c r="B185" s="6" t="s">
        <v>165</v>
      </c>
      <c r="C185" s="6">
        <v>0</v>
      </c>
      <c r="D185" s="7">
        <v>2061.11</v>
      </c>
      <c r="E185" s="7">
        <v>2061.11</v>
      </c>
    </row>
    <row r="186" spans="1:5" x14ac:dyDescent="0.2">
      <c r="A186" s="6">
        <v>520101030024</v>
      </c>
      <c r="B186" s="6" t="s">
        <v>166</v>
      </c>
      <c r="C186" s="6">
        <v>0</v>
      </c>
      <c r="D186" s="7">
        <v>4127.49</v>
      </c>
      <c r="E186" s="7">
        <v>4127.49</v>
      </c>
    </row>
    <row r="187" spans="1:5" x14ac:dyDescent="0.2">
      <c r="A187" s="6">
        <v>5202</v>
      </c>
      <c r="B187" s="6" t="s">
        <v>167</v>
      </c>
      <c r="C187" s="6">
        <v>0</v>
      </c>
      <c r="D187" s="7">
        <v>621877.68000000005</v>
      </c>
      <c r="E187" s="7">
        <v>621877.68000000005</v>
      </c>
    </row>
    <row r="188" spans="1:5" x14ac:dyDescent="0.2">
      <c r="A188" s="6">
        <v>520201</v>
      </c>
      <c r="B188" s="6" t="s">
        <v>138</v>
      </c>
      <c r="C188" s="6">
        <v>0</v>
      </c>
      <c r="D188" s="7">
        <v>183905.51</v>
      </c>
      <c r="E188" s="7">
        <v>183905.51</v>
      </c>
    </row>
    <row r="189" spans="1:5" x14ac:dyDescent="0.2">
      <c r="A189" s="6">
        <v>52020101</v>
      </c>
      <c r="B189" s="6" t="s">
        <v>168</v>
      </c>
      <c r="C189" s="6">
        <v>0</v>
      </c>
      <c r="D189" s="7">
        <v>175032.7</v>
      </c>
      <c r="E189" s="7">
        <v>175032.7</v>
      </c>
    </row>
    <row r="190" spans="1:5" x14ac:dyDescent="0.2">
      <c r="A190" s="6">
        <v>520201010001</v>
      </c>
      <c r="B190" s="6" t="s">
        <v>57</v>
      </c>
      <c r="C190" s="6">
        <v>0</v>
      </c>
      <c r="D190" s="7">
        <v>120266.99</v>
      </c>
      <c r="E190" s="7">
        <v>120266.99</v>
      </c>
    </row>
    <row r="191" spans="1:5" x14ac:dyDescent="0.2">
      <c r="A191" s="6">
        <v>520201010002</v>
      </c>
      <c r="B191" s="6" t="s">
        <v>140</v>
      </c>
      <c r="C191" s="6">
        <v>0</v>
      </c>
      <c r="D191" s="7">
        <v>3285.64</v>
      </c>
      <c r="E191" s="7">
        <v>3285.64</v>
      </c>
    </row>
    <row r="192" spans="1:5" x14ac:dyDescent="0.2">
      <c r="A192" s="6">
        <v>520201010003</v>
      </c>
      <c r="B192" s="6" t="s">
        <v>59</v>
      </c>
      <c r="C192" s="6">
        <v>0</v>
      </c>
      <c r="D192" s="7">
        <v>15297.74</v>
      </c>
      <c r="E192" s="7">
        <v>15297.74</v>
      </c>
    </row>
    <row r="193" spans="1:5" x14ac:dyDescent="0.2">
      <c r="A193" s="6">
        <v>520201010004</v>
      </c>
      <c r="B193" s="6" t="s">
        <v>60</v>
      </c>
      <c r="C193" s="6">
        <v>0</v>
      </c>
      <c r="D193" s="7">
        <v>9684.74</v>
      </c>
      <c r="E193" s="7">
        <v>9684.74</v>
      </c>
    </row>
    <row r="194" spans="1:5" x14ac:dyDescent="0.2">
      <c r="A194" s="6">
        <v>520201010005</v>
      </c>
      <c r="B194" s="6" t="s">
        <v>61</v>
      </c>
      <c r="C194" s="6">
        <v>0</v>
      </c>
      <c r="D194" s="7">
        <v>10135.68</v>
      </c>
      <c r="E194" s="7">
        <v>10135.68</v>
      </c>
    </row>
    <row r="195" spans="1:5" x14ac:dyDescent="0.2">
      <c r="A195" s="6">
        <v>520201010006</v>
      </c>
      <c r="B195" s="6" t="s">
        <v>62</v>
      </c>
      <c r="C195" s="6">
        <v>0</v>
      </c>
      <c r="D195" s="7">
        <v>4259.59</v>
      </c>
      <c r="E195" s="7">
        <v>4259.59</v>
      </c>
    </row>
    <row r="196" spans="1:5" x14ac:dyDescent="0.2">
      <c r="A196" s="6">
        <v>520201010007</v>
      </c>
      <c r="B196" s="6" t="s">
        <v>63</v>
      </c>
      <c r="C196" s="6">
        <v>0</v>
      </c>
      <c r="D196" s="7">
        <v>3262.14</v>
      </c>
      <c r="E196" s="7">
        <v>3262.14</v>
      </c>
    </row>
    <row r="197" spans="1:5" x14ac:dyDescent="0.2">
      <c r="A197" s="6">
        <v>520201010008</v>
      </c>
      <c r="B197" s="6" t="s">
        <v>169</v>
      </c>
      <c r="C197" s="6">
        <v>0</v>
      </c>
      <c r="D197" s="7">
        <v>2763.12</v>
      </c>
      <c r="E197" s="7">
        <v>2763.12</v>
      </c>
    </row>
    <row r="198" spans="1:5" x14ac:dyDescent="0.2">
      <c r="A198" s="6">
        <v>520201010011</v>
      </c>
      <c r="B198" s="6" t="s">
        <v>170</v>
      </c>
      <c r="C198" s="6">
        <v>0</v>
      </c>
      <c r="D198" s="7">
        <v>6077.06</v>
      </c>
      <c r="E198" s="7">
        <v>6077.06</v>
      </c>
    </row>
    <row r="199" spans="1:5" x14ac:dyDescent="0.2">
      <c r="A199" s="6">
        <v>52020102</v>
      </c>
      <c r="B199" s="6" t="s">
        <v>144</v>
      </c>
      <c r="C199" s="6">
        <v>0</v>
      </c>
      <c r="D199" s="7">
        <v>8872.81</v>
      </c>
      <c r="E199" s="7">
        <v>8872.81</v>
      </c>
    </row>
    <row r="200" spans="1:5" x14ac:dyDescent="0.2">
      <c r="A200" s="6">
        <v>520201020002</v>
      </c>
      <c r="B200" s="6" t="s">
        <v>171</v>
      </c>
      <c r="C200" s="6">
        <v>0</v>
      </c>
      <c r="D200" s="7">
        <v>4684.3599999999997</v>
      </c>
      <c r="E200" s="7">
        <v>4684.3599999999997</v>
      </c>
    </row>
    <row r="201" spans="1:5" x14ac:dyDescent="0.2">
      <c r="A201" s="6">
        <v>520201020003</v>
      </c>
      <c r="B201" s="6" t="s">
        <v>172</v>
      </c>
      <c r="C201" s="6">
        <v>0</v>
      </c>
      <c r="D201" s="7">
        <v>360</v>
      </c>
      <c r="E201" s="7">
        <v>360</v>
      </c>
    </row>
    <row r="202" spans="1:5" x14ac:dyDescent="0.2">
      <c r="A202" s="6">
        <v>520201020004</v>
      </c>
      <c r="B202" s="6" t="s">
        <v>173</v>
      </c>
      <c r="C202" s="6">
        <v>0</v>
      </c>
      <c r="D202" s="7">
        <v>1478.45</v>
      </c>
      <c r="E202" s="7">
        <v>1478.45</v>
      </c>
    </row>
    <row r="203" spans="1:5" x14ac:dyDescent="0.2">
      <c r="A203" s="6">
        <v>520201020006</v>
      </c>
      <c r="B203" s="6" t="s">
        <v>174</v>
      </c>
      <c r="C203" s="6">
        <v>0</v>
      </c>
      <c r="D203" s="7">
        <v>2350</v>
      </c>
      <c r="E203" s="7">
        <v>2350</v>
      </c>
    </row>
    <row r="204" spans="1:5" x14ac:dyDescent="0.2">
      <c r="A204" s="6">
        <v>520202</v>
      </c>
      <c r="B204" s="6" t="s">
        <v>175</v>
      </c>
      <c r="C204" s="6">
        <v>0</v>
      </c>
      <c r="D204" s="7">
        <v>90631.25</v>
      </c>
      <c r="E204" s="7">
        <v>90631.25</v>
      </c>
    </row>
    <row r="205" spans="1:5" x14ac:dyDescent="0.2">
      <c r="A205" s="6">
        <v>52020201</v>
      </c>
      <c r="B205" s="6" t="s">
        <v>176</v>
      </c>
      <c r="C205" s="6">
        <v>0</v>
      </c>
      <c r="D205" s="7">
        <v>90631.25</v>
      </c>
      <c r="E205" s="7">
        <v>90631.25</v>
      </c>
    </row>
    <row r="206" spans="1:5" x14ac:dyDescent="0.2">
      <c r="A206" s="6">
        <v>520202010001</v>
      </c>
      <c r="B206" s="6" t="s">
        <v>177</v>
      </c>
      <c r="C206" s="6">
        <v>0</v>
      </c>
      <c r="D206" s="7">
        <v>87562.91</v>
      </c>
      <c r="E206" s="7">
        <v>87562.91</v>
      </c>
    </row>
    <row r="207" spans="1:5" x14ac:dyDescent="0.2">
      <c r="A207" s="6">
        <v>520202010005</v>
      </c>
      <c r="B207" s="6" t="s">
        <v>178</v>
      </c>
      <c r="C207" s="6">
        <v>0</v>
      </c>
      <c r="D207" s="7">
        <v>3068.34</v>
      </c>
      <c r="E207" s="7">
        <v>3068.34</v>
      </c>
    </row>
    <row r="208" spans="1:5" x14ac:dyDescent="0.2">
      <c r="A208" s="6">
        <v>520203</v>
      </c>
      <c r="B208" s="6" t="s">
        <v>179</v>
      </c>
      <c r="C208" s="6">
        <v>0</v>
      </c>
      <c r="D208" s="7">
        <v>25266.86</v>
      </c>
      <c r="E208" s="7">
        <v>25266.86</v>
      </c>
    </row>
    <row r="209" spans="1:5" x14ac:dyDescent="0.2">
      <c r="A209" s="6">
        <v>52020301</v>
      </c>
      <c r="B209" s="6" t="s">
        <v>180</v>
      </c>
      <c r="C209" s="6">
        <v>0</v>
      </c>
      <c r="D209" s="7">
        <v>25266.86</v>
      </c>
      <c r="E209" s="7">
        <v>25266.86</v>
      </c>
    </row>
    <row r="210" spans="1:5" x14ac:dyDescent="0.2">
      <c r="A210" s="6">
        <v>520203010001</v>
      </c>
      <c r="B210" s="6" t="s">
        <v>181</v>
      </c>
      <c r="C210" s="6">
        <v>0</v>
      </c>
      <c r="D210" s="7">
        <v>1000</v>
      </c>
      <c r="E210" s="7">
        <v>1000</v>
      </c>
    </row>
    <row r="211" spans="1:5" x14ac:dyDescent="0.2">
      <c r="A211" s="6">
        <v>520203010002</v>
      </c>
      <c r="B211" s="6" t="s">
        <v>182</v>
      </c>
      <c r="C211" s="6">
        <v>0</v>
      </c>
      <c r="D211" s="7">
        <v>970</v>
      </c>
      <c r="E211" s="7">
        <v>970</v>
      </c>
    </row>
    <row r="212" spans="1:5" x14ac:dyDescent="0.2">
      <c r="A212" s="6">
        <v>520203010003</v>
      </c>
      <c r="B212" s="6" t="s">
        <v>183</v>
      </c>
      <c r="C212" s="6">
        <v>0</v>
      </c>
      <c r="D212" s="7">
        <v>6523.59</v>
      </c>
      <c r="E212" s="7">
        <v>6523.59</v>
      </c>
    </row>
    <row r="213" spans="1:5" x14ac:dyDescent="0.2">
      <c r="A213" s="6">
        <v>520203010004</v>
      </c>
      <c r="B213" s="6" t="s">
        <v>184</v>
      </c>
      <c r="C213" s="6">
        <v>0</v>
      </c>
      <c r="D213" s="7">
        <v>5681.83</v>
      </c>
      <c r="E213" s="7">
        <v>5681.83</v>
      </c>
    </row>
    <row r="214" spans="1:5" x14ac:dyDescent="0.2">
      <c r="A214" s="6">
        <v>520203010005</v>
      </c>
      <c r="B214" s="6" t="s">
        <v>185</v>
      </c>
      <c r="C214" s="6">
        <v>0</v>
      </c>
      <c r="D214" s="7">
        <v>4081.36</v>
      </c>
      <c r="E214" s="7">
        <v>4081.36</v>
      </c>
    </row>
    <row r="215" spans="1:5" x14ac:dyDescent="0.2">
      <c r="A215" s="6">
        <v>520203010007</v>
      </c>
      <c r="B215" s="6" t="s">
        <v>186</v>
      </c>
      <c r="C215" s="6">
        <v>0</v>
      </c>
      <c r="D215" s="7">
        <v>7010.08</v>
      </c>
      <c r="E215" s="7">
        <v>7010.08</v>
      </c>
    </row>
    <row r="216" spans="1:5" x14ac:dyDescent="0.2">
      <c r="A216" s="6">
        <v>520204</v>
      </c>
      <c r="B216" s="6" t="s">
        <v>187</v>
      </c>
      <c r="C216" s="6">
        <v>0</v>
      </c>
      <c r="D216" s="7">
        <v>8258.1299999999992</v>
      </c>
      <c r="E216" s="7">
        <v>8258.1299999999992</v>
      </c>
    </row>
    <row r="217" spans="1:5" x14ac:dyDescent="0.2">
      <c r="A217" s="6">
        <v>52020401</v>
      </c>
      <c r="B217" s="6" t="s">
        <v>187</v>
      </c>
      <c r="C217" s="6">
        <v>0</v>
      </c>
      <c r="D217" s="7">
        <v>8258.1299999999992</v>
      </c>
      <c r="E217" s="7">
        <v>8258.1299999999992</v>
      </c>
    </row>
    <row r="218" spans="1:5" x14ac:dyDescent="0.2">
      <c r="A218" s="6">
        <v>520204010002</v>
      </c>
      <c r="B218" s="6" t="s">
        <v>106</v>
      </c>
      <c r="C218" s="6">
        <v>0</v>
      </c>
      <c r="D218" s="7">
        <v>2648.98</v>
      </c>
      <c r="E218" s="7">
        <v>2648.98</v>
      </c>
    </row>
    <row r="219" spans="1:5" x14ac:dyDescent="0.2">
      <c r="A219" s="6">
        <v>520204010004</v>
      </c>
      <c r="B219" s="6" t="s">
        <v>188</v>
      </c>
      <c r="C219" s="6">
        <v>0</v>
      </c>
      <c r="D219" s="7">
        <v>3997.8</v>
      </c>
      <c r="E219" s="7">
        <v>3997.8</v>
      </c>
    </row>
    <row r="220" spans="1:5" x14ac:dyDescent="0.2">
      <c r="A220" s="6">
        <v>520204010007</v>
      </c>
      <c r="B220" s="6" t="s">
        <v>189</v>
      </c>
      <c r="C220" s="6">
        <v>0</v>
      </c>
      <c r="D220" s="7">
        <v>1611.35</v>
      </c>
      <c r="E220" s="7">
        <v>1611.35</v>
      </c>
    </row>
    <row r="221" spans="1:5" x14ac:dyDescent="0.2">
      <c r="A221" s="6">
        <v>520205</v>
      </c>
      <c r="B221" s="6" t="s">
        <v>190</v>
      </c>
      <c r="C221" s="6">
        <v>0</v>
      </c>
      <c r="D221" s="7">
        <v>265111.65000000002</v>
      </c>
      <c r="E221" s="7">
        <v>265111.65000000002</v>
      </c>
    </row>
    <row r="222" spans="1:5" x14ac:dyDescent="0.2">
      <c r="A222" s="6">
        <v>52020501</v>
      </c>
      <c r="B222" s="6" t="s">
        <v>191</v>
      </c>
      <c r="C222" s="6">
        <v>0</v>
      </c>
      <c r="D222" s="7">
        <v>265111.65000000002</v>
      </c>
      <c r="E222" s="7">
        <v>265111.65000000002</v>
      </c>
    </row>
    <row r="223" spans="1:5" x14ac:dyDescent="0.2">
      <c r="A223" s="6">
        <v>520205010002</v>
      </c>
      <c r="B223" s="6" t="s">
        <v>192</v>
      </c>
      <c r="C223" s="6">
        <v>0</v>
      </c>
      <c r="D223" s="7">
        <v>6942.88</v>
      </c>
      <c r="E223" s="7">
        <v>6942.88</v>
      </c>
    </row>
    <row r="224" spans="1:5" x14ac:dyDescent="0.2">
      <c r="A224" s="6">
        <v>520205010003</v>
      </c>
      <c r="B224" s="6" t="s">
        <v>193</v>
      </c>
      <c r="C224" s="6">
        <v>0</v>
      </c>
      <c r="D224" s="7">
        <v>866.22</v>
      </c>
      <c r="E224" s="7">
        <v>866.22</v>
      </c>
    </row>
    <row r="225" spans="1:5" x14ac:dyDescent="0.2">
      <c r="A225" s="6">
        <v>520205010004</v>
      </c>
      <c r="B225" s="6" t="s">
        <v>164</v>
      </c>
      <c r="C225" s="6">
        <v>0</v>
      </c>
      <c r="D225" s="7">
        <v>3.84</v>
      </c>
      <c r="E225" s="7">
        <v>3.84</v>
      </c>
    </row>
    <row r="226" spans="1:5" x14ac:dyDescent="0.2">
      <c r="A226" s="6">
        <v>520205010005</v>
      </c>
      <c r="B226" s="6" t="s">
        <v>194</v>
      </c>
      <c r="C226" s="6">
        <v>0</v>
      </c>
      <c r="D226" s="7">
        <v>6160.1</v>
      </c>
      <c r="E226" s="7">
        <v>6160.1</v>
      </c>
    </row>
    <row r="227" spans="1:5" x14ac:dyDescent="0.2">
      <c r="A227" s="6">
        <v>520205010006</v>
      </c>
      <c r="B227" s="6" t="s">
        <v>195</v>
      </c>
      <c r="C227" s="6">
        <v>0</v>
      </c>
      <c r="D227" s="7">
        <v>11299.99</v>
      </c>
      <c r="E227" s="7">
        <v>11299.99</v>
      </c>
    </row>
    <row r="228" spans="1:5" x14ac:dyDescent="0.2">
      <c r="A228" s="6">
        <v>520205010007</v>
      </c>
      <c r="B228" s="6" t="s">
        <v>196</v>
      </c>
      <c r="C228" s="6">
        <v>0</v>
      </c>
      <c r="D228" s="7">
        <v>380.2</v>
      </c>
      <c r="E228" s="7">
        <v>380.2</v>
      </c>
    </row>
    <row r="229" spans="1:5" x14ac:dyDescent="0.2">
      <c r="A229" s="6">
        <v>520205010008</v>
      </c>
      <c r="B229" s="6" t="s">
        <v>197</v>
      </c>
      <c r="C229" s="6">
        <v>0</v>
      </c>
      <c r="D229" s="7">
        <v>1605.94</v>
      </c>
      <c r="E229" s="7">
        <v>1605.94</v>
      </c>
    </row>
    <row r="230" spans="1:5" x14ac:dyDescent="0.2">
      <c r="A230" s="6">
        <v>520205010009</v>
      </c>
      <c r="B230" s="6" t="s">
        <v>198</v>
      </c>
      <c r="C230" s="6">
        <v>0</v>
      </c>
      <c r="D230" s="7">
        <v>6456</v>
      </c>
      <c r="E230" s="7">
        <v>6456</v>
      </c>
    </row>
    <row r="231" spans="1:5" x14ac:dyDescent="0.2">
      <c r="A231" s="6">
        <v>520205010010</v>
      </c>
      <c r="B231" s="6" t="s">
        <v>199</v>
      </c>
      <c r="C231" s="6">
        <v>0</v>
      </c>
      <c r="D231" s="7">
        <v>1041</v>
      </c>
      <c r="E231" s="7">
        <v>1041</v>
      </c>
    </row>
    <row r="232" spans="1:5" x14ac:dyDescent="0.2">
      <c r="A232" s="6">
        <v>520205010011</v>
      </c>
      <c r="B232" s="6" t="s">
        <v>200</v>
      </c>
      <c r="C232" s="6">
        <v>0</v>
      </c>
      <c r="D232" s="7">
        <v>102.68</v>
      </c>
      <c r="E232" s="7">
        <v>102.68</v>
      </c>
    </row>
    <row r="233" spans="1:5" x14ac:dyDescent="0.2">
      <c r="A233" s="6">
        <v>520205010013</v>
      </c>
      <c r="B233" s="6" t="s">
        <v>201</v>
      </c>
      <c r="C233" s="6">
        <v>0</v>
      </c>
      <c r="D233" s="7">
        <v>7891.18</v>
      </c>
      <c r="E233" s="7">
        <v>7891.18</v>
      </c>
    </row>
    <row r="234" spans="1:5" x14ac:dyDescent="0.2">
      <c r="A234" s="6">
        <v>520205010014</v>
      </c>
      <c r="B234" s="6" t="s">
        <v>202</v>
      </c>
      <c r="C234" s="6">
        <v>0</v>
      </c>
      <c r="D234" s="7">
        <v>41242.43</v>
      </c>
      <c r="E234" s="7">
        <v>41242.43</v>
      </c>
    </row>
    <row r="235" spans="1:5" x14ac:dyDescent="0.2">
      <c r="A235" s="6">
        <v>520205010015</v>
      </c>
      <c r="B235" s="6" t="s">
        <v>203</v>
      </c>
      <c r="C235" s="6">
        <v>0</v>
      </c>
      <c r="D235" s="7">
        <v>859.12</v>
      </c>
      <c r="E235" s="7">
        <v>859.12</v>
      </c>
    </row>
    <row r="236" spans="1:5" x14ac:dyDescent="0.2">
      <c r="A236" s="6">
        <v>520205010016</v>
      </c>
      <c r="B236" s="6" t="s">
        <v>204</v>
      </c>
      <c r="C236" s="6">
        <v>0</v>
      </c>
      <c r="D236" s="7">
        <v>61500</v>
      </c>
      <c r="E236" s="7">
        <v>61500</v>
      </c>
    </row>
    <row r="237" spans="1:5" x14ac:dyDescent="0.2">
      <c r="A237" s="6">
        <v>520205010018</v>
      </c>
      <c r="B237" s="6" t="s">
        <v>205</v>
      </c>
      <c r="C237" s="6">
        <v>0</v>
      </c>
      <c r="D237" s="7">
        <v>1532.92</v>
      </c>
      <c r="E237" s="7">
        <v>1532.92</v>
      </c>
    </row>
    <row r="238" spans="1:5" x14ac:dyDescent="0.2">
      <c r="A238" s="6">
        <v>520205010020</v>
      </c>
      <c r="B238" s="6" t="s">
        <v>206</v>
      </c>
      <c r="C238" s="6">
        <v>0</v>
      </c>
      <c r="D238" s="7">
        <v>71.69</v>
      </c>
      <c r="E238" s="7">
        <v>71.69</v>
      </c>
    </row>
    <row r="239" spans="1:5" x14ac:dyDescent="0.2">
      <c r="A239" s="6">
        <v>520205010022</v>
      </c>
      <c r="B239" s="6" t="s">
        <v>207</v>
      </c>
      <c r="C239" s="6">
        <v>0</v>
      </c>
      <c r="D239" s="7">
        <v>15840</v>
      </c>
      <c r="E239" s="7">
        <v>15840</v>
      </c>
    </row>
    <row r="240" spans="1:5" x14ac:dyDescent="0.2">
      <c r="A240" s="6">
        <v>520205010023</v>
      </c>
      <c r="B240" s="6" t="s">
        <v>208</v>
      </c>
      <c r="C240" s="6">
        <v>0</v>
      </c>
      <c r="D240" s="7">
        <v>37544.18</v>
      </c>
      <c r="E240" s="7">
        <v>37544.18</v>
      </c>
    </row>
    <row r="241" spans="1:5" x14ac:dyDescent="0.2">
      <c r="A241" s="6">
        <v>520205010024</v>
      </c>
      <c r="B241" s="6" t="s">
        <v>209</v>
      </c>
      <c r="C241" s="6">
        <v>0</v>
      </c>
      <c r="D241" s="7">
        <v>28999.73</v>
      </c>
      <c r="E241" s="7">
        <v>28999.73</v>
      </c>
    </row>
    <row r="242" spans="1:5" x14ac:dyDescent="0.2">
      <c r="A242" s="6">
        <v>520205010026</v>
      </c>
      <c r="B242" s="6" t="s">
        <v>210</v>
      </c>
      <c r="C242" s="6">
        <v>0</v>
      </c>
      <c r="D242" s="7">
        <v>20626.900000000001</v>
      </c>
      <c r="E242" s="7">
        <v>20626.900000000001</v>
      </c>
    </row>
    <row r="243" spans="1:5" x14ac:dyDescent="0.2">
      <c r="A243" s="6">
        <v>520205010027</v>
      </c>
      <c r="B243" s="6" t="s">
        <v>211</v>
      </c>
      <c r="C243" s="6">
        <v>0</v>
      </c>
      <c r="D243" s="7">
        <v>396.8</v>
      </c>
      <c r="E243" s="7">
        <v>396.8</v>
      </c>
    </row>
    <row r="244" spans="1:5" x14ac:dyDescent="0.2">
      <c r="A244" s="6">
        <v>520205010030</v>
      </c>
      <c r="B244" s="6" t="s">
        <v>212</v>
      </c>
      <c r="C244" s="6">
        <v>0</v>
      </c>
      <c r="D244" s="7">
        <v>1576.69</v>
      </c>
      <c r="E244" s="7">
        <v>1576.69</v>
      </c>
    </row>
    <row r="245" spans="1:5" x14ac:dyDescent="0.2">
      <c r="A245" s="6">
        <v>520205010036</v>
      </c>
      <c r="B245" s="6" t="s">
        <v>213</v>
      </c>
      <c r="C245" s="6">
        <v>0</v>
      </c>
      <c r="D245" s="7">
        <v>7713.89</v>
      </c>
      <c r="E245" s="7">
        <v>7713.89</v>
      </c>
    </row>
    <row r="246" spans="1:5" x14ac:dyDescent="0.2">
      <c r="A246" s="6">
        <v>520205010037</v>
      </c>
      <c r="B246" s="6" t="s">
        <v>121</v>
      </c>
      <c r="C246" s="6">
        <v>0</v>
      </c>
      <c r="D246" s="7">
        <v>142</v>
      </c>
      <c r="E246" s="7">
        <v>142</v>
      </c>
    </row>
    <row r="247" spans="1:5" x14ac:dyDescent="0.2">
      <c r="A247" s="6">
        <v>520205010040</v>
      </c>
      <c r="B247" s="6" t="s">
        <v>158</v>
      </c>
      <c r="C247" s="6">
        <v>0</v>
      </c>
      <c r="D247" s="7">
        <v>4315.2700000000004</v>
      </c>
      <c r="E247" s="7">
        <v>4315.2700000000004</v>
      </c>
    </row>
    <row r="248" spans="1:5" x14ac:dyDescent="0.2">
      <c r="A248" s="6">
        <v>520206</v>
      </c>
      <c r="B248" s="6" t="s">
        <v>214</v>
      </c>
      <c r="C248" s="6">
        <v>0</v>
      </c>
      <c r="D248" s="7">
        <v>25785.48</v>
      </c>
      <c r="E248" s="7">
        <v>25785.48</v>
      </c>
    </row>
    <row r="249" spans="1:5" x14ac:dyDescent="0.2">
      <c r="A249" s="6">
        <v>52020601</v>
      </c>
      <c r="B249" s="6" t="s">
        <v>215</v>
      </c>
      <c r="C249" s="6">
        <v>0</v>
      </c>
      <c r="D249" s="7">
        <v>25785.48</v>
      </c>
      <c r="E249" s="7">
        <v>25785.48</v>
      </c>
    </row>
    <row r="250" spans="1:5" x14ac:dyDescent="0.2">
      <c r="A250" s="6">
        <v>520206010001</v>
      </c>
      <c r="B250" s="6" t="s">
        <v>216</v>
      </c>
      <c r="C250" s="6">
        <v>0</v>
      </c>
      <c r="D250" s="7">
        <v>23683.42</v>
      </c>
      <c r="E250" s="7">
        <v>23683.42</v>
      </c>
    </row>
    <row r="251" spans="1:5" x14ac:dyDescent="0.2">
      <c r="A251" s="6">
        <v>520206010002</v>
      </c>
      <c r="B251" s="6" t="s">
        <v>217</v>
      </c>
      <c r="C251" s="6">
        <v>0</v>
      </c>
      <c r="D251" s="7">
        <v>414</v>
      </c>
      <c r="E251" s="7">
        <v>414</v>
      </c>
    </row>
    <row r="252" spans="1:5" x14ac:dyDescent="0.2">
      <c r="A252" s="6">
        <v>520206010005</v>
      </c>
      <c r="B252" s="6" t="s">
        <v>218</v>
      </c>
      <c r="C252" s="6">
        <v>0</v>
      </c>
      <c r="D252" s="7">
        <v>1.07</v>
      </c>
      <c r="E252" s="7">
        <v>1.07</v>
      </c>
    </row>
    <row r="253" spans="1:5" x14ac:dyDescent="0.2">
      <c r="A253" s="6">
        <v>520206010006</v>
      </c>
      <c r="B253" s="6" t="s">
        <v>219</v>
      </c>
      <c r="C253" s="6">
        <v>0</v>
      </c>
      <c r="D253" s="7">
        <v>272</v>
      </c>
      <c r="E253" s="7">
        <v>272</v>
      </c>
    </row>
    <row r="254" spans="1:5" x14ac:dyDescent="0.2">
      <c r="A254" s="6">
        <v>520206010008</v>
      </c>
      <c r="B254" s="6" t="s">
        <v>220</v>
      </c>
      <c r="C254" s="6">
        <v>0</v>
      </c>
      <c r="D254" s="7">
        <v>1414.99</v>
      </c>
      <c r="E254" s="7">
        <v>1414.99</v>
      </c>
    </row>
    <row r="255" spans="1:5" x14ac:dyDescent="0.2">
      <c r="A255" s="6">
        <v>520207</v>
      </c>
      <c r="B255" s="6" t="s">
        <v>221</v>
      </c>
      <c r="C255" s="6">
        <v>0</v>
      </c>
      <c r="D255" s="7">
        <v>22918.799999999999</v>
      </c>
      <c r="E255" s="7">
        <v>22918.799999999999</v>
      </c>
    </row>
    <row r="256" spans="1:5" x14ac:dyDescent="0.2">
      <c r="A256" s="6">
        <v>52020701</v>
      </c>
      <c r="B256" s="6" t="s">
        <v>222</v>
      </c>
      <c r="C256" s="6">
        <v>0</v>
      </c>
      <c r="D256" s="7">
        <v>22918.799999999999</v>
      </c>
      <c r="E256" s="7">
        <v>22918.799999999999</v>
      </c>
    </row>
    <row r="257" spans="1:5" x14ac:dyDescent="0.2">
      <c r="A257" s="6">
        <v>520207010001</v>
      </c>
      <c r="B257" s="6" t="s">
        <v>223</v>
      </c>
      <c r="C257" s="6">
        <v>0</v>
      </c>
      <c r="D257" s="7">
        <v>4096.08</v>
      </c>
      <c r="E257" s="7">
        <v>4096.08</v>
      </c>
    </row>
    <row r="258" spans="1:5" x14ac:dyDescent="0.2">
      <c r="A258" s="6">
        <v>520207010003</v>
      </c>
      <c r="B258" s="6" t="s">
        <v>224</v>
      </c>
      <c r="C258" s="6">
        <v>0</v>
      </c>
      <c r="D258" s="7">
        <v>2178.88</v>
      </c>
      <c r="E258" s="7">
        <v>2178.88</v>
      </c>
    </row>
    <row r="259" spans="1:5" x14ac:dyDescent="0.2">
      <c r="A259" s="6">
        <v>520207010004</v>
      </c>
      <c r="B259" s="6" t="s">
        <v>225</v>
      </c>
      <c r="C259" s="6">
        <v>0</v>
      </c>
      <c r="D259" s="7">
        <v>818.22</v>
      </c>
      <c r="E259" s="7">
        <v>818.22</v>
      </c>
    </row>
    <row r="260" spans="1:5" x14ac:dyDescent="0.2">
      <c r="A260" s="6">
        <v>520207010005</v>
      </c>
      <c r="B260" s="6" t="s">
        <v>226</v>
      </c>
      <c r="C260" s="6">
        <v>0</v>
      </c>
      <c r="D260" s="7">
        <v>15772.94</v>
      </c>
      <c r="E260" s="7">
        <v>15772.94</v>
      </c>
    </row>
    <row r="261" spans="1:5" x14ac:dyDescent="0.2">
      <c r="A261" s="6">
        <v>520207010007</v>
      </c>
      <c r="B261" s="6" t="s">
        <v>227</v>
      </c>
      <c r="C261" s="6">
        <v>0</v>
      </c>
      <c r="D261" s="7">
        <v>52.68</v>
      </c>
      <c r="E261" s="7">
        <v>52.68</v>
      </c>
    </row>
    <row r="262" spans="1:5" x14ac:dyDescent="0.2">
      <c r="A262" s="6">
        <v>5203</v>
      </c>
      <c r="B262" s="6" t="s">
        <v>228</v>
      </c>
      <c r="C262" s="6">
        <v>0</v>
      </c>
      <c r="D262" s="7">
        <v>5600.27</v>
      </c>
      <c r="E262" s="7">
        <v>5600.27</v>
      </c>
    </row>
    <row r="263" spans="1:5" x14ac:dyDescent="0.2">
      <c r="A263" s="6">
        <v>520301</v>
      </c>
      <c r="B263" s="6" t="s">
        <v>229</v>
      </c>
      <c r="C263" s="6">
        <v>0</v>
      </c>
      <c r="D263" s="7">
        <v>5600.27</v>
      </c>
      <c r="E263" s="7">
        <v>5600.27</v>
      </c>
    </row>
    <row r="264" spans="1:5" x14ac:dyDescent="0.2">
      <c r="A264" s="6">
        <v>52030101</v>
      </c>
      <c r="B264" s="6" t="s">
        <v>230</v>
      </c>
      <c r="C264" s="6">
        <v>0</v>
      </c>
      <c r="D264" s="7">
        <v>6.98</v>
      </c>
      <c r="E264" s="7">
        <v>6.98</v>
      </c>
    </row>
    <row r="265" spans="1:5" x14ac:dyDescent="0.2">
      <c r="A265" s="6">
        <v>520301010001</v>
      </c>
      <c r="B265" s="6" t="s">
        <v>231</v>
      </c>
      <c r="C265" s="6">
        <v>0</v>
      </c>
      <c r="D265" s="7">
        <v>6.98</v>
      </c>
      <c r="E265" s="7">
        <v>6.98</v>
      </c>
    </row>
    <row r="266" spans="1:5" x14ac:dyDescent="0.2">
      <c r="A266" s="6">
        <v>52030102</v>
      </c>
      <c r="B266" s="6" t="s">
        <v>232</v>
      </c>
      <c r="C266" s="6">
        <v>0</v>
      </c>
      <c r="D266" s="7">
        <v>5593.29</v>
      </c>
      <c r="E266" s="7">
        <v>5593.29</v>
      </c>
    </row>
    <row r="267" spans="1:5" x14ac:dyDescent="0.2">
      <c r="A267" s="6">
        <v>520301020001</v>
      </c>
      <c r="B267" s="6" t="s">
        <v>233</v>
      </c>
      <c r="C267" s="6">
        <v>0</v>
      </c>
      <c r="D267" s="7">
        <v>5593.29</v>
      </c>
      <c r="E267" s="7">
        <v>5593.29</v>
      </c>
    </row>
    <row r="268" spans="1:5" x14ac:dyDescent="0.2">
      <c r="A268" s="6">
        <v>54</v>
      </c>
      <c r="B268" s="6" t="s">
        <v>234</v>
      </c>
      <c r="C268" s="6">
        <v>0</v>
      </c>
      <c r="D268" s="7">
        <v>172091.35</v>
      </c>
      <c r="E268" s="7">
        <v>172091.35</v>
      </c>
    </row>
    <row r="269" spans="1:5" x14ac:dyDescent="0.2">
      <c r="A269" s="6">
        <v>5401</v>
      </c>
      <c r="B269" s="6" t="s">
        <v>235</v>
      </c>
      <c r="C269" s="6">
        <v>0</v>
      </c>
      <c r="D269" s="7">
        <v>172091.35</v>
      </c>
      <c r="E269" s="7">
        <v>172091.35</v>
      </c>
    </row>
    <row r="270" spans="1:5" x14ac:dyDescent="0.2">
      <c r="A270" s="6">
        <v>540101</v>
      </c>
      <c r="B270" s="6" t="s">
        <v>235</v>
      </c>
      <c r="C270" s="6">
        <v>0</v>
      </c>
      <c r="D270" s="7">
        <v>172091.35</v>
      </c>
      <c r="E270" s="7">
        <v>172091.35</v>
      </c>
    </row>
    <row r="271" spans="1:5" x14ac:dyDescent="0.2">
      <c r="A271" s="6">
        <v>54010103</v>
      </c>
      <c r="B271" s="6" t="s">
        <v>235</v>
      </c>
      <c r="C271" s="6">
        <v>0</v>
      </c>
      <c r="D271" s="7">
        <v>-7951</v>
      </c>
      <c r="E271" s="7">
        <v>-7951</v>
      </c>
    </row>
    <row r="272" spans="1:5" x14ac:dyDescent="0.2">
      <c r="A272" s="6">
        <v>540101030008</v>
      </c>
      <c r="B272" s="6" t="s">
        <v>236</v>
      </c>
      <c r="C272" s="6">
        <v>0</v>
      </c>
      <c r="D272" s="7">
        <v>-620.73</v>
      </c>
      <c r="E272" s="7">
        <v>-620.73</v>
      </c>
    </row>
    <row r="273" spans="1:5" x14ac:dyDescent="0.2">
      <c r="A273" s="6">
        <v>540101030010</v>
      </c>
      <c r="B273" s="6" t="s">
        <v>237</v>
      </c>
      <c r="C273" s="6">
        <v>0</v>
      </c>
      <c r="D273" s="7">
        <v>-5083.9399999999996</v>
      </c>
      <c r="E273" s="7">
        <v>-5083.9399999999996</v>
      </c>
    </row>
    <row r="274" spans="1:5" x14ac:dyDescent="0.2">
      <c r="A274" s="6">
        <v>540101030011</v>
      </c>
      <c r="B274" s="6" t="s">
        <v>238</v>
      </c>
      <c r="C274" s="6">
        <v>0</v>
      </c>
      <c r="D274" s="7">
        <v>-2246.33</v>
      </c>
      <c r="E274" s="7">
        <v>-2246.33</v>
      </c>
    </row>
    <row r="275" spans="1:5" x14ac:dyDescent="0.2">
      <c r="A275" s="6">
        <v>54010104</v>
      </c>
      <c r="B275" s="6" t="s">
        <v>239</v>
      </c>
      <c r="C275" s="6">
        <v>0</v>
      </c>
      <c r="D275" s="7">
        <v>180042.35</v>
      </c>
      <c r="E275" s="7">
        <v>180042.35</v>
      </c>
    </row>
    <row r="276" spans="1:5" x14ac:dyDescent="0.2">
      <c r="A276" s="6">
        <v>540101040009</v>
      </c>
      <c r="B276" s="6" t="s">
        <v>240</v>
      </c>
      <c r="C276" s="6">
        <v>0</v>
      </c>
      <c r="D276" s="7">
        <v>3.52</v>
      </c>
      <c r="E276" s="7">
        <v>3.52</v>
      </c>
    </row>
    <row r="277" spans="1:5" x14ac:dyDescent="0.2">
      <c r="A277" s="6">
        <v>540101040013</v>
      </c>
      <c r="B277" s="6" t="s">
        <v>241</v>
      </c>
      <c r="C277" s="6">
        <v>0</v>
      </c>
      <c r="D277" s="7">
        <v>180038.83</v>
      </c>
      <c r="E277" s="7">
        <v>180038.83</v>
      </c>
    </row>
    <row r="278" spans="1:5" x14ac:dyDescent="0.2">
      <c r="A278" s="6"/>
      <c r="B278" s="6"/>
      <c r="C278" s="6"/>
      <c r="D278" s="7"/>
      <c r="E278" s="7"/>
    </row>
    <row r="279" spans="1:5" x14ac:dyDescent="0.2">
      <c r="A279" s="6">
        <v>91</v>
      </c>
      <c r="B279" s="6" t="s">
        <v>242</v>
      </c>
      <c r="C279" s="6">
        <v>0</v>
      </c>
      <c r="D279" s="7">
        <v>48000</v>
      </c>
      <c r="E279" s="7">
        <v>48000</v>
      </c>
    </row>
    <row r="280" spans="1:5" x14ac:dyDescent="0.2">
      <c r="A280" s="6">
        <v>9101</v>
      </c>
      <c r="B280" s="6" t="s">
        <v>242</v>
      </c>
      <c r="C280" s="6">
        <v>0</v>
      </c>
      <c r="D280" s="7">
        <v>48000</v>
      </c>
      <c r="E280" s="7">
        <v>48000</v>
      </c>
    </row>
    <row r="281" spans="1:5" x14ac:dyDescent="0.2">
      <c r="A281" s="6">
        <v>910101</v>
      </c>
      <c r="B281" s="6" t="s">
        <v>242</v>
      </c>
      <c r="C281" s="6">
        <v>0</v>
      </c>
      <c r="D281" s="7">
        <v>48000</v>
      </c>
      <c r="E281" s="7">
        <v>48000</v>
      </c>
    </row>
    <row r="282" spans="1:5" x14ac:dyDescent="0.2">
      <c r="A282" s="6">
        <v>9101010001</v>
      </c>
      <c r="B282" s="6" t="s">
        <v>243</v>
      </c>
      <c r="C282" s="6">
        <v>0</v>
      </c>
      <c r="D282" s="7">
        <v>48000</v>
      </c>
      <c r="E282" s="7">
        <v>48000</v>
      </c>
    </row>
    <row r="283" spans="1:5" x14ac:dyDescent="0.2">
      <c r="A283" s="6">
        <v>92</v>
      </c>
      <c r="B283" s="6" t="s">
        <v>244</v>
      </c>
      <c r="C283" s="6">
        <v>0</v>
      </c>
      <c r="D283" s="7">
        <v>-48000</v>
      </c>
      <c r="E283" s="7">
        <v>-48000</v>
      </c>
    </row>
    <row r="284" spans="1:5" x14ac:dyDescent="0.2">
      <c r="A284" s="6">
        <v>9201</v>
      </c>
      <c r="B284" s="6" t="s">
        <v>244</v>
      </c>
      <c r="C284" s="6">
        <v>0</v>
      </c>
      <c r="D284" s="7">
        <v>-48000</v>
      </c>
      <c r="E284" s="7">
        <v>-48000</v>
      </c>
    </row>
    <row r="285" spans="1:5" x14ac:dyDescent="0.2">
      <c r="A285" s="6">
        <v>920101</v>
      </c>
      <c r="B285" s="6" t="s">
        <v>244</v>
      </c>
      <c r="C285" s="6">
        <v>0</v>
      </c>
      <c r="D285" s="7">
        <v>-48000</v>
      </c>
      <c r="E285" s="7">
        <v>-48000</v>
      </c>
    </row>
    <row r="286" spans="1:5" x14ac:dyDescent="0.2">
      <c r="A286" s="6">
        <v>9201010001</v>
      </c>
      <c r="B286" s="6" t="s">
        <v>245</v>
      </c>
      <c r="C286" s="6">
        <v>0</v>
      </c>
      <c r="D286" s="7">
        <v>-48000</v>
      </c>
      <c r="E286" s="7">
        <v>-48000</v>
      </c>
    </row>
  </sheetData>
  <mergeCells count="4">
    <mergeCell ref="A4:F4"/>
    <mergeCell ref="A5:F5"/>
    <mergeCell ref="A6:F6"/>
    <mergeCell ref="A8:F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Capacitacion .</dc:creator>
  <cp:lastModifiedBy>Carlos Almeida</cp:lastModifiedBy>
  <dcterms:created xsi:type="dcterms:W3CDTF">2021-09-21T20:41:21Z</dcterms:created>
  <dcterms:modified xsi:type="dcterms:W3CDTF">2021-09-29T18:17:44Z</dcterms:modified>
</cp:coreProperties>
</file>