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data\Representaciones de la gerencia y otros asuntos\Estados financieros y mayor general\"/>
    </mc:Choice>
  </mc:AlternateContent>
  <xr:revisionPtr revIDLastSave="0" documentId="8_{2E55BBB9-14FF-4A9E-8C3C-9C567DBEFBC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0" i="1" l="1"/>
  <c r="J127" i="1"/>
</calcChain>
</file>

<file path=xl/sharedStrings.xml><?xml version="1.0" encoding="utf-8"?>
<sst xmlns="http://schemas.openxmlformats.org/spreadsheetml/2006/main" count="235" uniqueCount="230">
  <si>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</si>
  <si>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</si>
  <si>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</si>
  <si>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</si>
  <si>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</si>
  <si>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</si>
  <si>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</si>
  <si>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</si>
  <si>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</si>
  <si>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</si>
  <si>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  BANCO MACHALA CTA.# 1070987135</t>
  </si>
  <si>
    <t>1-1-1-01-03-005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</si>
  <si>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</si>
  <si>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</si>
  <si>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</si>
  <si>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</si>
  <si>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LOCALES</t>
  </si>
  <si>
    <t>1-1-1-03-01-001</t>
  </si>
  <si>
    <t xml:space="preserve">     CUENTAS POR COBRAR RELACIONADAS</t>
  </si>
  <si>
    <t>1-1-1-03-02</t>
  </si>
  <si>
    <t xml:space="preserve">      TELCONET CUENTAS POR COBRAR</t>
  </si>
  <si>
    <t>1-1-1-03-02-001</t>
  </si>
  <si>
    <t xml:space="preserve">      TELSOTERRA  S.A.</t>
  </si>
  <si>
    <t>1-1-1-03-02-002</t>
  </si>
  <si>
    <t xml:space="preserve">    CREDITO TRIBUTARIO</t>
  </si>
  <si>
    <t>1-1-1-05</t>
  </si>
  <si>
    <t xml:space="preserve">     CREDITO TRIBUTARIO</t>
  </si>
  <si>
    <t>1-1-1-05-01</t>
  </si>
  <si>
    <t xml:space="preserve">      CREDITO TRIBUTARIO IVA</t>
  </si>
  <si>
    <t>1-1-1-05-01-001</t>
  </si>
  <si>
    <t xml:space="preserve">      CREDITO RETENCION SOBRE VENTAS</t>
  </si>
  <si>
    <t>1-1-1-05-01-002</t>
  </si>
  <si>
    <t xml:space="preserve">      1% RETENCION SOBRE VENTAS</t>
  </si>
  <si>
    <t>1-1-1-05-01-003</t>
  </si>
  <si>
    <t xml:space="preserve">      2% RETENCION SOBRE VENTAS</t>
  </si>
  <si>
    <t>1-1-1-05-01-004</t>
  </si>
  <si>
    <t xml:space="preserve">      12% IVA COMPRA BIENES</t>
  </si>
  <si>
    <t>1-1-1-05-01-006</t>
  </si>
  <si>
    <t xml:space="preserve">      12% IVA COMPRA SERVICIOS</t>
  </si>
  <si>
    <t>1-1-1-05-01-007</t>
  </si>
  <si>
    <t xml:space="preserve">      12% IVA IMPORTACIONES</t>
  </si>
  <si>
    <t>1-1-1-05-01-008</t>
  </si>
  <si>
    <t xml:space="preserve">      30% RET. IVA SOBRE VENTAS</t>
  </si>
  <si>
    <t>1-1-1-05-01-009</t>
  </si>
  <si>
    <t xml:space="preserve">      CREDITO POR ANTICIPO IMPUESTO RENTA</t>
  </si>
  <si>
    <t>1-1-1-05-01-015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</si>
  <si>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</si>
  <si>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</si>
  <si>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</si>
  <si>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</si>
  <si>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JAN TOPIC FERAUD</t>
  </si>
  <si>
    <t>1-1-1-06-01-001</t>
  </si>
  <si>
    <t xml:space="preserve">      GAD MUNICIPIO DE QUITO</t>
  </si>
  <si>
    <t>1-1-1-06-01-002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</si>
  <si>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</si>
  <si>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</si>
  <si>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</si>
  <si>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</si>
  <si>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</si>
  <si>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</si>
  <si>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</si>
  <si>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</si>
  <si>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</t>
  </si>
  <si>
    <t>1-2-1-01-01-001</t>
  </si>
  <si>
    <t xml:space="preserve">      INVENTARIO GUAYAQUIL</t>
  </si>
  <si>
    <t>1-2-1-01-01-002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</si>
  <si>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</si>
  <si>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</si>
  <si>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</si>
  <si>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</si>
  <si>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</t>
  </si>
  <si>
    <t>1-2-1-02-01-001</t>
  </si>
  <si>
    <t xml:space="preserve">      EVERECEED</t>
  </si>
  <si>
    <t>1-2-1-02-01-002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</si>
  <si>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</si>
  <si>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</si>
  <si>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</si>
  <si>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</si>
  <si>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</si>
  <si>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</si>
  <si>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</si>
  <si>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</si>
  <si>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</si>
  <si>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</si>
  <si>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VENTAS</t>
  </si>
  <si>
    <t>2-1-1-01-01-001</t>
  </si>
  <si>
    <t xml:space="preserve">      30% IVA RETENIDO PROVEEDORES</t>
  </si>
  <si>
    <t>2-1-1-01-01-002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</si>
  <si>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</si>
  <si>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</si>
  <si>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</si>
  <si>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</si>
  <si>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IVA POR PAGAR</t>
  </si>
  <si>
    <t>2-1-1-01-01-005</t>
  </si>
  <si>
    <t xml:space="preserve">     RETENCIONES EN FUENTE X PAGAR</t>
  </si>
  <si>
    <t>2-1-1-01-02</t>
  </si>
  <si>
    <t xml:space="preserve">      2% RETENCION FUENTE</t>
  </si>
  <si>
    <t>2-1-1-01-02-002</t>
  </si>
  <si>
    <t xml:space="preserve">      8% RETENCION FUENTE</t>
  </si>
  <si>
    <t>2-1-1-01-02-003</t>
  </si>
  <si>
    <t xml:space="preserve">      10% RETENCION FUENTE</t>
  </si>
  <si>
    <t>2-1-1-01-02-004</t>
  </si>
  <si>
    <t xml:space="preserve">      RET. FUENTE POR PAGAR</t>
  </si>
  <si>
    <t>2-1-1-01-02-007</t>
  </si>
  <si>
    <t xml:space="preserve">     IMPUESTO A LA RENTA POR PAGAR</t>
  </si>
  <si>
    <t>2-1-1-01-03</t>
  </si>
  <si>
    <t xml:space="preserve">      IMPUESTO A LA RENTA POR  PAGAR</t>
  </si>
  <si>
    <t>2-1-1-01-03-001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</si>
  <si>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</si>
  <si>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</si>
  <si>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</si>
  <si>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</si>
  <si>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</si>
  <si>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</si>
  <si>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 CUENTAS POR  PAGAR EXTERIOR</t>
  </si>
  <si>
    <t>2-1-1-03-02</t>
  </si>
  <si>
    <t xml:space="preserve">      PROVEEDORES DEL EXTERIOR</t>
  </si>
  <si>
    <t>2-1-1-03-02-001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</si>
  <si>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</si>
  <si>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</si>
  <si>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</si>
  <si>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</si>
  <si>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MACHALA   C/P</t>
  </si>
  <si>
    <t>2-1-1-06-01-002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</si>
  <si>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</si>
  <si>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</si>
  <si>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</si>
  <si>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</si>
  <si>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</si>
  <si>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</si>
  <si>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</si>
  <si>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</si>
  <si>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</si>
  <si>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</si>
  <si>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</si>
  <si>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</si>
  <si>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</si>
  <si>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</si>
  <si>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 PAGADO</t>
  </si>
  <si>
    <t>3-1-1-01-01</t>
  </si>
  <si>
    <t xml:space="preserve">      CAPITAL SUSCRITO</t>
  </si>
  <si>
    <t>3-1-1-01-01-001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</si>
  <si>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</si>
  <si>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</si>
  <si>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</si>
  <si>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</si>
  <si>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</si>
  <si>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</si>
  <si>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</si>
  <si>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</si>
  <si>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</si>
  <si>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</si>
  <si>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</si>
  <si>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</si>
  <si>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</si>
  <si>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</si>
  <si>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</si>
  <si>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</si>
  <si>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</si>
  <si>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</si>
  <si>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</si>
  <si>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</si>
  <si>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EJERC. ANTERIOR</t>
  </si>
  <si>
    <t>3-3-1-01-01-001</t>
  </si>
  <si>
    <t xml:space="preserve">      UTILIDAD O PERDIDA DEL EJERCICIO</t>
  </si>
  <si>
    <t>3-3-1-01-01-002</t>
  </si>
  <si>
    <t xml:space="preserve"> INGRESOS</t>
  </si>
  <si>
    <t>4</t>
  </si>
  <si>
    <t xml:space="preserve">  VENTAS</t>
  </si>
  <si>
    <t>4-1</t>
  </si>
  <si>
    <t xml:space="preserve">   VENTAS LOCALES</t>
  </si>
  <si>
    <t>4-1-1</t>
  </si>
  <si>
    <t xml:space="preserve">    VENTAS EQUIPOS</t>
  </si>
  <si>
    <t>4-1-1-01</t>
  </si>
  <si>
    <t xml:space="preserve">     VENTA EQUIPOS GUAYAQUIL</t>
  </si>
  <si>
    <t>4-1-1-01-01</t>
  </si>
  <si>
    <t xml:space="preserve">      VENTAS EQUIPOS</t>
  </si>
  <si>
    <t>4-1-1-01-01-001</t>
  </si>
  <si>
    <t xml:space="preserve"> COSTOS</t>
  </si>
  <si>
    <t>5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</si>
  <si>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</si>
  <si>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</si>
  <si>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</si>
  <si>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</si>
  <si>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</si>
  <si>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</si>
  <si>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</si>
  <si>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</si>
  <si>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DE EQUIPO PARA LA VENTA</t>
  </si>
  <si>
    <t>5-4-1-01-01-001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</si>
  <si>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</si>
  <si>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</si>
  <si>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</si>
  <si>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</si>
  <si>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</si>
  <si>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</si>
  <si>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</si>
  <si>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</si>
  <si>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</si>
  <si>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</si>
  <si>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 xml:space="preserve">      SERVICIOS PROF. SOCIEDADES</t>
  </si>
  <si>
    <t>6-1-1-02-01-021</t>
  </si>
  <si>
    <t xml:space="preserve">      MOVILIZACIONES</t>
  </si>
  <si>
    <t>6-1-1-02-01-030</t>
  </si>
  <si>
    <t xml:space="preserve">      MULTAS E INTERESES S.R.I.</t>
  </si>
  <si>
    <t>6-1-1-02-01-031</t>
  </si>
  <si>
    <t xml:space="preserve">      SEGUROS CONTRATADOS</t>
  </si>
  <si>
    <t>6-1-1-02-01-036</t>
  </si>
  <si>
    <t xml:space="preserve">      SERVICIOS PROF. PERS. NATURAL</t>
  </si>
  <si>
    <t>6-1-1-02-01-037</t>
  </si>
  <si>
    <t xml:space="preserve">      TASA - CONTRIBUCION ORGAN - CONTROL</t>
  </si>
  <si>
    <t>6-1-1-02-01-042</t>
  </si>
  <si>
    <t xml:space="preserve">      GASTOS IMPUESTO A LA RENTA</t>
  </si>
  <si>
    <t>6-1-1-02-01-053</t>
  </si>
  <si>
    <t xml:space="preserve">   ADMINISTRATIVO - FINANCIERO</t>
  </si>
  <si>
    <t>6-1-2</t>
  </si>
  <si>
    <t>6-1-2-02</t>
  </si>
  <si>
    <t>6-1-2-02-01</t>
  </si>
  <si>
    <t xml:space="preserve">      GASTOS DE GESTIÓN</t>
  </si>
  <si>
    <t>6-1-2-02-01-001</t>
  </si>
  <si>
    <t xml:space="preserve">      COMISIONES Y SERVICIOS BANCARIOS</t>
  </si>
  <si>
    <t>6-1-2-02-01-012</t>
  </si>
  <si>
    <t xml:space="preserve">      INTERES FINANCIERO BANCARIA LOCALES</t>
  </si>
  <si>
    <t>6-1-2-02-01-048</t>
  </si>
  <si>
    <t xml:space="preserve">      OTROS NO DEDUCIBLES</t>
  </si>
  <si>
    <t>6-1-2-02-01-049</t>
  </si>
  <si>
    <t xml:space="preserve">ESTADO DE SITUACION </t>
  </si>
  <si>
    <t>CORTE AL 31 DICIEMBRE 2019</t>
  </si>
  <si>
    <t>SERVICIOS TELCODATA S.A.</t>
  </si>
  <si>
    <t>UTILIDAD DEL  EJERCICIO 2019 DESPUES DE PARTICIPACION E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</si>
</sst>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4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7"/>
  <sheetViews>
    <sheetView tabSelected="1" topLeftCell="A120" workbookViewId="0">
      <selection activeCell="C138" sqref="C138"/>
    </sheetView>
  </sheetViews>
  <sheetFormatPr defaultColWidth="11.42578125" defaultRowHeight="15" x14ac:dyDescent="0.25"/>
  <cols>
    <col min="1" max="1" width="4" bestFit="1" customWidth="1"/>
    <col min="2" max="2" width="41.42578125" bestFit="1" customWidth="1"/>
    <col min="3" max="3" width="14.5703125" bestFit="1" customWidth="1"/>
    <col min="4" max="4" width="2" bestFit="1" customWidth="1"/>
    <col min="5" max="10" width="10.85546875" bestFit="1" customWidth="1"/>
  </cols>
  <sheetData>
    <row r="2" spans="1:10" ht="26.25" x14ac:dyDescent="0.4">
      <c r="B2" s="6" t="s">
        <v>228</v>
      </c>
    </row>
    <row r="3" spans="1:10" x14ac:dyDescent="0.25">
      <c r="B3" s="3" t="s">
        <v>226</v>
      </c>
    </row>
    <row r="4" spans="1:10" x14ac:dyDescent="0.25">
      <c r="B4" t="s">
        <v>227</v>
      </c>
    </row>
    <row r="6" spans="1:10" s="3" customFormat="1" x14ac:dyDescent="0.25">
      <c r="A6" s="3">
        <v>1</v>
      </c>
      <c r="B6" s="3" t="s">
        <v>0</v>
      </c>
      <c r="C6" s="4" t="s">
        <v>1</v>
      </c>
      <c r="D6" s="3">
        <v>1</v>
      </c>
      <c r="J6" s="5">
        <v>593860.39</v>
      </c>
    </row>
    <row r="7" spans="1:10" s="3" customFormat="1" x14ac:dyDescent="0.25">
      <c r="A7" s="3">
        <v>2</v>
      </c>
      <c r="B7" s="3" t="s">
        <v>2</v>
      </c>
      <c r="C7" s="4" t="s">
        <v>3</v>
      </c>
      <c r="D7" s="3">
        <v>2</v>
      </c>
      <c r="I7" s="5">
        <v>512146.38</v>
      </c>
    </row>
    <row r="8" spans="1:10" s="3" customFormat="1" x14ac:dyDescent="0.25">
      <c r="A8" s="3">
        <v>3</v>
      </c>
      <c r="B8" s="3" t="s">
        <v>4</v>
      </c>
      <c r="C8" s="4" t="s">
        <v>5</v>
      </c>
      <c r="D8" s="3">
        <v>3</v>
      </c>
      <c r="H8" s="5">
        <v>512146.38</v>
      </c>
    </row>
    <row r="9" spans="1:10" s="3" customFormat="1" x14ac:dyDescent="0.25">
      <c r="A9" s="3">
        <v>4</v>
      </c>
      <c r="B9" s="3" t="s">
        <v>6</v>
      </c>
      <c r="C9" s="4" t="s">
        <v>7</v>
      </c>
      <c r="D9" s="3">
        <v>4</v>
      </c>
      <c r="G9" s="5">
        <v>3671.75</v>
      </c>
    </row>
    <row r="10" spans="1:10" s="3" customFormat="1" x14ac:dyDescent="0.25">
      <c r="A10" s="3">
        <v>5</v>
      </c>
      <c r="B10" s="3" t="s">
        <v>8</v>
      </c>
      <c r="C10" s="4" t="s">
        <v>9</v>
      </c>
      <c r="D10" s="3">
        <v>5</v>
      </c>
      <c r="F10" s="5">
        <v>3671.75</v>
      </c>
    </row>
    <row r="11" spans="1:10" s="3" customFormat="1" x14ac:dyDescent="0.25">
      <c r="A11">
        <v>6</v>
      </c>
      <c r="B11" t="s">
        <v>10</v>
      </c>
      <c r="C11" s="1" t="s">
        <v>11</v>
      </c>
      <c r="D11">
        <v>6</v>
      </c>
      <c r="E11" s="2">
        <v>3671.75</v>
      </c>
      <c r="F11"/>
      <c r="G11"/>
      <c r="H11"/>
      <c r="I11"/>
      <c r="J11"/>
    </row>
    <row r="12" spans="1:10" s="3" customFormat="1" x14ac:dyDescent="0.25">
      <c r="A12" s="3">
        <v>8</v>
      </c>
      <c r="B12" s="3" t="s">
        <v>12</v>
      </c>
      <c r="C12" s="4" t="s">
        <v>13</v>
      </c>
      <c r="D12" s="3">
        <v>4</v>
      </c>
      <c r="G12" s="5">
        <v>273474.17</v>
      </c>
    </row>
    <row r="13" spans="1:10" s="3" customFormat="1" x14ac:dyDescent="0.25">
      <c r="A13" s="3">
        <v>9</v>
      </c>
      <c r="B13" s="3" t="s">
        <v>14</v>
      </c>
      <c r="C13" s="4" t="s">
        <v>15</v>
      </c>
      <c r="D13" s="3">
        <v>5</v>
      </c>
      <c r="F13" s="5">
        <v>189984</v>
      </c>
    </row>
    <row r="14" spans="1:10" s="3" customFormat="1" x14ac:dyDescent="0.25">
      <c r="A14">
        <v>10</v>
      </c>
      <c r="B14" t="s">
        <v>16</v>
      </c>
      <c r="C14" s="1" t="s">
        <v>17</v>
      </c>
      <c r="D14">
        <v>6</v>
      </c>
      <c r="E14" s="2">
        <v>189984</v>
      </c>
      <c r="F14"/>
      <c r="G14"/>
      <c r="H14"/>
      <c r="I14"/>
      <c r="J14"/>
    </row>
    <row r="15" spans="1:10" s="3" customFormat="1" x14ac:dyDescent="0.25">
      <c r="A15" s="3">
        <v>12</v>
      </c>
      <c r="B15" s="3" t="s">
        <v>18</v>
      </c>
      <c r="C15" s="4" t="s">
        <v>19</v>
      </c>
      <c r="D15" s="3">
        <v>5</v>
      </c>
      <c r="F15" s="5">
        <v>83490.17</v>
      </c>
    </row>
    <row r="16" spans="1:10" s="3" customFormat="1" x14ac:dyDescent="0.25">
      <c r="A16">
        <v>13</v>
      </c>
      <c r="B16" t="s">
        <v>20</v>
      </c>
      <c r="C16" s="1" t="s">
        <v>21</v>
      </c>
      <c r="D16">
        <v>6</v>
      </c>
      <c r="E16" s="2">
        <v>78620.17</v>
      </c>
      <c r="F16"/>
      <c r="G16"/>
      <c r="H16"/>
      <c r="I16"/>
      <c r="J16"/>
    </row>
    <row r="17" spans="1:10" s="3" customFormat="1" x14ac:dyDescent="0.25">
      <c r="A17">
        <v>15</v>
      </c>
      <c r="B17" t="s">
        <v>22</v>
      </c>
      <c r="C17" s="1" t="s">
        <v>23</v>
      </c>
      <c r="D17">
        <v>6</v>
      </c>
      <c r="E17" s="2">
        <v>4870</v>
      </c>
      <c r="F17"/>
      <c r="G17"/>
      <c r="H17"/>
      <c r="I17"/>
      <c r="J17"/>
    </row>
    <row r="18" spans="1:10" s="3" customFormat="1" x14ac:dyDescent="0.25">
      <c r="A18" s="3">
        <v>17</v>
      </c>
      <c r="B18" s="3" t="s">
        <v>24</v>
      </c>
      <c r="C18" s="4" t="s">
        <v>25</v>
      </c>
      <c r="D18" s="3">
        <v>4</v>
      </c>
      <c r="G18" s="5">
        <v>173645.56</v>
      </c>
    </row>
    <row r="19" spans="1:10" s="3" customFormat="1" x14ac:dyDescent="0.25">
      <c r="A19" s="3">
        <v>18</v>
      </c>
      <c r="B19" s="3" t="s">
        <v>26</v>
      </c>
      <c r="C19" s="4" t="s">
        <v>27</v>
      </c>
      <c r="D19" s="3">
        <v>5</v>
      </c>
      <c r="F19" s="5">
        <v>173645.56</v>
      </c>
    </row>
    <row r="20" spans="1:10" s="3" customFormat="1" x14ac:dyDescent="0.25">
      <c r="A20">
        <v>19</v>
      </c>
      <c r="B20" t="s">
        <v>28</v>
      </c>
      <c r="C20" s="1" t="s">
        <v>29</v>
      </c>
      <c r="D20">
        <v>6</v>
      </c>
      <c r="E20" s="2">
        <v>74515.399999999994</v>
      </c>
      <c r="F20"/>
      <c r="G20"/>
      <c r="H20"/>
      <c r="I20"/>
      <c r="J20"/>
    </row>
    <row r="21" spans="1:10" s="3" customFormat="1" x14ac:dyDescent="0.25">
      <c r="A21">
        <v>21</v>
      </c>
      <c r="B21" t="s">
        <v>30</v>
      </c>
      <c r="C21" s="1" t="s">
        <v>31</v>
      </c>
      <c r="D21">
        <v>6</v>
      </c>
      <c r="E21" s="2">
        <v>72044.740000000005</v>
      </c>
      <c r="F21"/>
      <c r="G21"/>
      <c r="H21"/>
      <c r="I21"/>
      <c r="J21"/>
    </row>
    <row r="22" spans="1:10" s="3" customFormat="1" x14ac:dyDescent="0.25">
      <c r="A22">
        <v>23</v>
      </c>
      <c r="B22" t="s">
        <v>32</v>
      </c>
      <c r="C22" s="1" t="s">
        <v>33</v>
      </c>
      <c r="D22">
        <v>6</v>
      </c>
      <c r="E22" s="2">
        <v>5211.1000000000004</v>
      </c>
      <c r="F22"/>
      <c r="G22"/>
      <c r="H22"/>
      <c r="I22"/>
      <c r="J22"/>
    </row>
    <row r="23" spans="1:10" s="3" customFormat="1" x14ac:dyDescent="0.25">
      <c r="A23">
        <v>25</v>
      </c>
      <c r="B23" t="s">
        <v>34</v>
      </c>
      <c r="C23" s="1" t="s">
        <v>35</v>
      </c>
      <c r="D23">
        <v>6</v>
      </c>
      <c r="E23">
        <v>885</v>
      </c>
      <c r="F23"/>
      <c r="G23"/>
      <c r="H23"/>
      <c r="I23"/>
      <c r="J23"/>
    </row>
    <row r="24" spans="1:10" s="3" customFormat="1" x14ac:dyDescent="0.25">
      <c r="A24">
        <v>27</v>
      </c>
      <c r="B24" t="s">
        <v>36</v>
      </c>
      <c r="C24" s="1" t="s">
        <v>37</v>
      </c>
      <c r="D24">
        <v>6</v>
      </c>
      <c r="E24">
        <v>0</v>
      </c>
      <c r="F24"/>
      <c r="G24"/>
      <c r="H24"/>
      <c r="I24"/>
      <c r="J24"/>
    </row>
    <row r="25" spans="1:10" s="3" customFormat="1" x14ac:dyDescent="0.25">
      <c r="A25">
        <v>29</v>
      </c>
      <c r="B25" t="s">
        <v>38</v>
      </c>
      <c r="C25" s="1" t="s">
        <v>39</v>
      </c>
      <c r="D25">
        <v>6</v>
      </c>
      <c r="E25">
        <v>-0.01</v>
      </c>
      <c r="F25"/>
      <c r="G25"/>
      <c r="H25"/>
      <c r="I25"/>
      <c r="J25"/>
    </row>
    <row r="26" spans="1:10" s="3" customFormat="1" x14ac:dyDescent="0.25">
      <c r="A26">
        <v>31</v>
      </c>
      <c r="B26" t="s">
        <v>40</v>
      </c>
      <c r="C26" s="1" t="s">
        <v>41</v>
      </c>
      <c r="D26">
        <v>6</v>
      </c>
      <c r="E26">
        <v>0</v>
      </c>
      <c r="F26"/>
      <c r="G26"/>
      <c r="H26"/>
      <c r="I26"/>
      <c r="J26"/>
    </row>
    <row r="27" spans="1:10" s="3" customFormat="1" x14ac:dyDescent="0.25">
      <c r="A27">
        <v>33</v>
      </c>
      <c r="B27" t="s">
        <v>42</v>
      </c>
      <c r="C27" s="1" t="s">
        <v>43</v>
      </c>
      <c r="D27">
        <v>6</v>
      </c>
      <c r="E27">
        <v>0</v>
      </c>
      <c r="F27"/>
      <c r="G27"/>
      <c r="H27"/>
      <c r="I27"/>
      <c r="J27"/>
    </row>
    <row r="28" spans="1:10" s="3" customFormat="1" x14ac:dyDescent="0.25">
      <c r="A28">
        <v>35</v>
      </c>
      <c r="B28" t="s">
        <v>44</v>
      </c>
      <c r="C28" s="1" t="s">
        <v>45</v>
      </c>
      <c r="D28">
        <v>6</v>
      </c>
      <c r="E28" s="2">
        <v>20989.33</v>
      </c>
      <c r="F28"/>
      <c r="G28"/>
      <c r="H28"/>
      <c r="I28"/>
      <c r="J28"/>
    </row>
    <row r="29" spans="1:10" s="3" customFormat="1" x14ac:dyDescent="0.25">
      <c r="A29" s="3">
        <v>37</v>
      </c>
      <c r="B29" s="3" t="s">
        <v>46</v>
      </c>
      <c r="C29" s="4" t="s">
        <v>47</v>
      </c>
      <c r="D29" s="3">
        <v>4</v>
      </c>
      <c r="G29" s="5">
        <v>61354.9</v>
      </c>
    </row>
    <row r="30" spans="1:10" s="3" customFormat="1" x14ac:dyDescent="0.25">
      <c r="A30" s="3">
        <v>38</v>
      </c>
      <c r="B30" s="3" t="s">
        <v>48</v>
      </c>
      <c r="C30" s="4" t="s">
        <v>49</v>
      </c>
      <c r="D30" s="3">
        <v>5</v>
      </c>
      <c r="F30" s="5">
        <v>61354.9</v>
      </c>
    </row>
    <row r="31" spans="1:10" s="3" customFormat="1" x14ac:dyDescent="0.25">
      <c r="A31">
        <v>39</v>
      </c>
      <c r="B31" t="s">
        <v>50</v>
      </c>
      <c r="C31" s="1" t="s">
        <v>51</v>
      </c>
      <c r="D31">
        <v>6</v>
      </c>
      <c r="E31" s="2">
        <v>61156.94</v>
      </c>
      <c r="F31"/>
      <c r="G31"/>
      <c r="H31"/>
      <c r="I31"/>
      <c r="J31"/>
    </row>
    <row r="32" spans="1:10" s="3" customFormat="1" x14ac:dyDescent="0.25">
      <c r="A32">
        <v>41</v>
      </c>
      <c r="B32" t="s">
        <v>52</v>
      </c>
      <c r="C32" s="1" t="s">
        <v>53</v>
      </c>
      <c r="D32">
        <v>6</v>
      </c>
      <c r="E32">
        <v>197.96</v>
      </c>
      <c r="F32"/>
      <c r="G32"/>
      <c r="H32"/>
      <c r="I32"/>
      <c r="J32"/>
    </row>
    <row r="33" spans="1:10" s="3" customFormat="1" x14ac:dyDescent="0.25">
      <c r="A33" s="3">
        <v>43</v>
      </c>
      <c r="B33" s="3" t="s">
        <v>54</v>
      </c>
      <c r="C33" s="4" t="s">
        <v>55</v>
      </c>
      <c r="D33" s="3">
        <v>2</v>
      </c>
      <c r="I33" s="5">
        <v>81714.009999999995</v>
      </c>
    </row>
    <row r="34" spans="1:10" s="3" customFormat="1" x14ac:dyDescent="0.25">
      <c r="A34" s="3">
        <v>44</v>
      </c>
      <c r="B34" s="3" t="s">
        <v>56</v>
      </c>
      <c r="C34" s="4" t="s">
        <v>57</v>
      </c>
      <c r="D34" s="3">
        <v>3</v>
      </c>
      <c r="H34" s="5">
        <v>81714.009999999995</v>
      </c>
    </row>
    <row r="35" spans="1:10" s="3" customFormat="1" x14ac:dyDescent="0.25">
      <c r="A35" s="3">
        <v>45</v>
      </c>
      <c r="B35" s="3" t="s">
        <v>58</v>
      </c>
      <c r="C35" s="4" t="s">
        <v>59</v>
      </c>
      <c r="D35" s="3">
        <v>4</v>
      </c>
      <c r="G35" s="5">
        <v>80964.009999999995</v>
      </c>
    </row>
    <row r="36" spans="1:10" s="3" customFormat="1" x14ac:dyDescent="0.25">
      <c r="A36" s="3">
        <v>46</v>
      </c>
      <c r="B36" s="3" t="s">
        <v>60</v>
      </c>
      <c r="C36" s="4" t="s">
        <v>61</v>
      </c>
      <c r="D36" s="3">
        <v>5</v>
      </c>
      <c r="F36" s="5">
        <v>80964.009999999995</v>
      </c>
    </row>
    <row r="37" spans="1:10" s="3" customFormat="1" x14ac:dyDescent="0.25">
      <c r="A37">
        <v>47</v>
      </c>
      <c r="B37" t="s">
        <v>62</v>
      </c>
      <c r="C37" s="1" t="s">
        <v>63</v>
      </c>
      <c r="D37">
        <v>6</v>
      </c>
      <c r="E37" s="2">
        <v>80964.009999999995</v>
      </c>
      <c r="F37"/>
      <c r="G37"/>
      <c r="H37"/>
      <c r="I37"/>
      <c r="J37"/>
    </row>
    <row r="38" spans="1:10" s="3" customFormat="1" x14ac:dyDescent="0.25">
      <c r="A38">
        <v>49</v>
      </c>
      <c r="B38" t="s">
        <v>64</v>
      </c>
      <c r="C38" s="1" t="s">
        <v>65</v>
      </c>
      <c r="D38">
        <v>6</v>
      </c>
      <c r="E38">
        <v>0</v>
      </c>
      <c r="F38"/>
      <c r="G38"/>
      <c r="H38"/>
      <c r="I38"/>
      <c r="J38"/>
    </row>
    <row r="39" spans="1:10" s="3" customFormat="1" x14ac:dyDescent="0.25">
      <c r="A39" s="3">
        <v>51</v>
      </c>
      <c r="B39" s="3" t="s">
        <v>66</v>
      </c>
      <c r="C39" s="4" t="s">
        <v>67</v>
      </c>
      <c r="D39" s="3">
        <v>4</v>
      </c>
      <c r="G39" s="3">
        <v>750</v>
      </c>
    </row>
    <row r="40" spans="1:10" s="3" customFormat="1" x14ac:dyDescent="0.25">
      <c r="A40" s="3">
        <v>52</v>
      </c>
      <c r="B40" s="3" t="s">
        <v>68</v>
      </c>
      <c r="C40" s="4" t="s">
        <v>69</v>
      </c>
      <c r="D40" s="3">
        <v>5</v>
      </c>
      <c r="F40" s="3">
        <v>750</v>
      </c>
    </row>
    <row r="41" spans="1:10" s="3" customFormat="1" x14ac:dyDescent="0.25">
      <c r="A41">
        <v>53</v>
      </c>
      <c r="B41" t="s">
        <v>70</v>
      </c>
      <c r="C41" s="1" t="s">
        <v>71</v>
      </c>
      <c r="D41">
        <v>6</v>
      </c>
      <c r="E41">
        <v>750</v>
      </c>
      <c r="F41"/>
      <c r="G41"/>
      <c r="H41"/>
      <c r="I41"/>
      <c r="J41"/>
    </row>
    <row r="42" spans="1:10" s="3" customFormat="1" x14ac:dyDescent="0.25">
      <c r="A42">
        <v>55</v>
      </c>
      <c r="B42" t="s">
        <v>72</v>
      </c>
      <c r="C42" s="1" t="s">
        <v>73</v>
      </c>
      <c r="D42">
        <v>6</v>
      </c>
      <c r="E42">
        <v>0</v>
      </c>
      <c r="F42"/>
      <c r="G42"/>
      <c r="H42"/>
      <c r="I42"/>
      <c r="J42"/>
    </row>
    <row r="43" spans="1:10" s="3" customFormat="1" x14ac:dyDescent="0.25">
      <c r="A43" s="3">
        <v>57</v>
      </c>
      <c r="B43" s="3" t="s">
        <v>74</v>
      </c>
      <c r="C43" s="4" t="s">
        <v>75</v>
      </c>
      <c r="D43" s="3">
        <v>1</v>
      </c>
      <c r="J43" s="5">
        <v>-170316.01</v>
      </c>
    </row>
    <row r="44" spans="1:10" s="3" customFormat="1" x14ac:dyDescent="0.25">
      <c r="A44" s="3">
        <v>58</v>
      </c>
      <c r="B44" s="3" t="s">
        <v>76</v>
      </c>
      <c r="C44" s="4" t="s">
        <v>77</v>
      </c>
      <c r="D44" s="3">
        <v>2</v>
      </c>
      <c r="I44" s="5">
        <v>-170316.01</v>
      </c>
    </row>
    <row r="45" spans="1:10" s="3" customFormat="1" x14ac:dyDescent="0.25">
      <c r="A45" s="3">
        <v>59</v>
      </c>
      <c r="B45" s="3" t="s">
        <v>78</v>
      </c>
      <c r="C45" s="4" t="s">
        <v>79</v>
      </c>
      <c r="D45" s="3">
        <v>3</v>
      </c>
      <c r="H45" s="5">
        <v>-170316.01</v>
      </c>
    </row>
    <row r="46" spans="1:10" s="3" customFormat="1" x14ac:dyDescent="0.25">
      <c r="A46" s="3">
        <v>60</v>
      </c>
      <c r="B46" s="3" t="s">
        <v>80</v>
      </c>
      <c r="C46" s="4" t="s">
        <v>81</v>
      </c>
      <c r="D46" s="3">
        <v>4</v>
      </c>
      <c r="G46" s="5">
        <v>-42010.11</v>
      </c>
    </row>
    <row r="47" spans="1:10" s="3" customFormat="1" x14ac:dyDescent="0.25">
      <c r="A47" s="3">
        <v>61</v>
      </c>
      <c r="B47" s="3" t="s">
        <v>82</v>
      </c>
      <c r="C47" s="4" t="s">
        <v>83</v>
      </c>
      <c r="D47" s="3">
        <v>5</v>
      </c>
      <c r="F47" s="3">
        <v>-799.19</v>
      </c>
    </row>
    <row r="48" spans="1:10" s="3" customFormat="1" x14ac:dyDescent="0.25">
      <c r="A48">
        <v>62</v>
      </c>
      <c r="B48" t="s">
        <v>84</v>
      </c>
      <c r="C48" s="1" t="s">
        <v>85</v>
      </c>
      <c r="D48">
        <v>6</v>
      </c>
      <c r="E48">
        <v>0</v>
      </c>
      <c r="F48"/>
      <c r="G48"/>
      <c r="H48"/>
      <c r="I48"/>
      <c r="J48"/>
    </row>
    <row r="49" spans="1:10" s="3" customFormat="1" x14ac:dyDescent="0.25">
      <c r="A49">
        <v>64</v>
      </c>
      <c r="B49" t="s">
        <v>86</v>
      </c>
      <c r="C49" s="1" t="s">
        <v>87</v>
      </c>
      <c r="D49">
        <v>6</v>
      </c>
      <c r="E49">
        <v>0</v>
      </c>
      <c r="F49"/>
      <c r="G49"/>
      <c r="H49"/>
      <c r="I49"/>
      <c r="J49"/>
    </row>
    <row r="50" spans="1:10" s="3" customFormat="1" x14ac:dyDescent="0.25">
      <c r="A50">
        <v>66</v>
      </c>
      <c r="B50" t="s">
        <v>88</v>
      </c>
      <c r="C50" s="1" t="s">
        <v>89</v>
      </c>
      <c r="D50">
        <v>6</v>
      </c>
      <c r="E50">
        <v>0</v>
      </c>
      <c r="F50"/>
      <c r="G50"/>
      <c r="H50"/>
      <c r="I50"/>
      <c r="J50"/>
    </row>
    <row r="51" spans="1:10" s="3" customFormat="1" x14ac:dyDescent="0.25">
      <c r="A51">
        <v>68</v>
      </c>
      <c r="B51" t="s">
        <v>90</v>
      </c>
      <c r="C51" s="1" t="s">
        <v>91</v>
      </c>
      <c r="D51">
        <v>6</v>
      </c>
      <c r="E51">
        <v>0</v>
      </c>
      <c r="F51"/>
      <c r="G51"/>
      <c r="H51"/>
      <c r="I51"/>
      <c r="J51"/>
    </row>
    <row r="52" spans="1:10" s="3" customFormat="1" x14ac:dyDescent="0.25">
      <c r="A52">
        <v>70</v>
      </c>
      <c r="B52" t="s">
        <v>92</v>
      </c>
      <c r="C52" s="1" t="s">
        <v>93</v>
      </c>
      <c r="D52">
        <v>6</v>
      </c>
      <c r="E52">
        <v>-799.19</v>
      </c>
      <c r="F52"/>
      <c r="G52"/>
      <c r="H52"/>
      <c r="I52"/>
      <c r="J52"/>
    </row>
    <row r="53" spans="1:10" s="3" customFormat="1" x14ac:dyDescent="0.25">
      <c r="A53" s="3">
        <v>72</v>
      </c>
      <c r="B53" s="3" t="s">
        <v>94</v>
      </c>
      <c r="C53" s="4" t="s">
        <v>95</v>
      </c>
      <c r="D53" s="3">
        <v>5</v>
      </c>
      <c r="F53" s="3">
        <v>-606.80999999999995</v>
      </c>
    </row>
    <row r="54" spans="1:10" s="3" customFormat="1" x14ac:dyDescent="0.25">
      <c r="A54">
        <v>73</v>
      </c>
      <c r="B54" t="s">
        <v>96</v>
      </c>
      <c r="C54" s="1" t="s">
        <v>97</v>
      </c>
      <c r="D54">
        <v>6</v>
      </c>
      <c r="E54">
        <v>0</v>
      </c>
      <c r="F54"/>
      <c r="G54"/>
      <c r="H54"/>
      <c r="I54"/>
      <c r="J54"/>
    </row>
    <row r="55" spans="1:10" s="3" customFormat="1" x14ac:dyDescent="0.25">
      <c r="A55">
        <v>75</v>
      </c>
      <c r="B55" t="s">
        <v>98</v>
      </c>
      <c r="C55" s="1" t="s">
        <v>99</v>
      </c>
      <c r="D55">
        <v>6</v>
      </c>
      <c r="E55">
        <v>0</v>
      </c>
      <c r="F55"/>
      <c r="G55"/>
      <c r="H55"/>
      <c r="I55"/>
      <c r="J55"/>
    </row>
    <row r="56" spans="1:10" s="3" customFormat="1" x14ac:dyDescent="0.25">
      <c r="A56">
        <v>77</v>
      </c>
      <c r="B56" t="s">
        <v>100</v>
      </c>
      <c r="C56" s="1" t="s">
        <v>101</v>
      </c>
      <c r="D56">
        <v>6</v>
      </c>
      <c r="E56">
        <v>0</v>
      </c>
      <c r="F56"/>
      <c r="G56"/>
      <c r="H56"/>
      <c r="I56"/>
      <c r="J56"/>
    </row>
    <row r="57" spans="1:10" s="3" customFormat="1" x14ac:dyDescent="0.25">
      <c r="A57">
        <v>79</v>
      </c>
      <c r="B57" t="s">
        <v>102</v>
      </c>
      <c r="C57" s="1" t="s">
        <v>103</v>
      </c>
      <c r="D57">
        <v>6</v>
      </c>
      <c r="E57">
        <v>-606.80999999999995</v>
      </c>
      <c r="F57"/>
      <c r="G57"/>
      <c r="H57"/>
      <c r="I57"/>
      <c r="J57"/>
    </row>
    <row r="58" spans="1:10" s="3" customFormat="1" x14ac:dyDescent="0.25">
      <c r="A58" s="3">
        <v>81</v>
      </c>
      <c r="B58" s="3" t="s">
        <v>104</v>
      </c>
      <c r="C58" s="4" t="s">
        <v>105</v>
      </c>
      <c r="D58" s="3">
        <v>5</v>
      </c>
      <c r="F58" s="5">
        <v>-40604.11</v>
      </c>
    </row>
    <row r="59" spans="1:10" s="3" customFormat="1" x14ac:dyDescent="0.25">
      <c r="A59">
        <v>82</v>
      </c>
      <c r="B59" t="s">
        <v>106</v>
      </c>
      <c r="C59" s="1" t="s">
        <v>107</v>
      </c>
      <c r="D59">
        <v>6</v>
      </c>
      <c r="E59" s="2">
        <v>-40604.11</v>
      </c>
      <c r="F59"/>
      <c r="G59"/>
      <c r="H59"/>
      <c r="I59"/>
      <c r="J59"/>
    </row>
    <row r="60" spans="1:10" s="3" customFormat="1" x14ac:dyDescent="0.25">
      <c r="A60" s="3">
        <v>84</v>
      </c>
      <c r="B60" s="3" t="s">
        <v>108</v>
      </c>
      <c r="C60" s="4" t="s">
        <v>109</v>
      </c>
      <c r="D60" s="3">
        <v>4</v>
      </c>
      <c r="G60" s="5">
        <v>-22901.919999999998</v>
      </c>
    </row>
    <row r="61" spans="1:10" s="3" customFormat="1" x14ac:dyDescent="0.25">
      <c r="A61" s="3">
        <v>85</v>
      </c>
      <c r="B61" s="3" t="s">
        <v>110</v>
      </c>
      <c r="C61" s="4" t="s">
        <v>111</v>
      </c>
      <c r="D61" s="3">
        <v>5</v>
      </c>
      <c r="F61" s="3">
        <v>-76.989999999999995</v>
      </c>
    </row>
    <row r="62" spans="1:10" s="3" customFormat="1" x14ac:dyDescent="0.25">
      <c r="A62">
        <v>86</v>
      </c>
      <c r="B62" t="s">
        <v>112</v>
      </c>
      <c r="C62" s="1" t="s">
        <v>113</v>
      </c>
      <c r="D62">
        <v>6</v>
      </c>
      <c r="E62">
        <v>-76.989999999999995</v>
      </c>
      <c r="F62"/>
      <c r="G62"/>
      <c r="H62"/>
      <c r="I62"/>
      <c r="J62"/>
    </row>
    <row r="63" spans="1:10" s="3" customFormat="1" x14ac:dyDescent="0.25">
      <c r="A63" s="3">
        <v>88</v>
      </c>
      <c r="B63" s="3" t="s">
        <v>114</v>
      </c>
      <c r="C63" s="4" t="s">
        <v>115</v>
      </c>
      <c r="D63" s="3">
        <v>5</v>
      </c>
      <c r="F63" s="5">
        <v>-22824.93</v>
      </c>
    </row>
    <row r="64" spans="1:10" s="3" customFormat="1" x14ac:dyDescent="0.25">
      <c r="A64">
        <v>89</v>
      </c>
      <c r="B64" t="s">
        <v>116</v>
      </c>
      <c r="C64" s="1" t="s">
        <v>117</v>
      </c>
      <c r="D64">
        <v>6</v>
      </c>
      <c r="E64" s="2">
        <v>-22824.93</v>
      </c>
      <c r="F64"/>
      <c r="G64"/>
      <c r="H64"/>
      <c r="I64"/>
      <c r="J64"/>
    </row>
    <row r="65" spans="1:10" s="3" customFormat="1" x14ac:dyDescent="0.25">
      <c r="A65" s="3">
        <v>91</v>
      </c>
      <c r="B65" s="3" t="s">
        <v>118</v>
      </c>
      <c r="C65" s="4" t="s">
        <v>119</v>
      </c>
      <c r="D65" s="3">
        <v>4</v>
      </c>
      <c r="G65" s="5">
        <v>-57027.839999999997</v>
      </c>
    </row>
    <row r="66" spans="1:10" s="3" customFormat="1" x14ac:dyDescent="0.25">
      <c r="A66" s="3">
        <v>92</v>
      </c>
      <c r="B66" s="3" t="s">
        <v>120</v>
      </c>
      <c r="C66" s="4" t="s">
        <v>121</v>
      </c>
      <c r="D66" s="3">
        <v>5</v>
      </c>
      <c r="F66" s="5">
        <v>-57027.839999999997</v>
      </c>
    </row>
    <row r="67" spans="1:10" s="3" customFormat="1" x14ac:dyDescent="0.25">
      <c r="A67">
        <v>93</v>
      </c>
      <c r="B67" t="s">
        <v>122</v>
      </c>
      <c r="C67" s="1" t="s">
        <v>123</v>
      </c>
      <c r="D67">
        <v>6</v>
      </c>
      <c r="E67" s="2">
        <v>-57027.839999999997</v>
      </c>
      <c r="F67"/>
      <c r="G67"/>
      <c r="H67"/>
      <c r="I67"/>
      <c r="J67"/>
    </row>
    <row r="68" spans="1:10" s="3" customFormat="1" x14ac:dyDescent="0.25">
      <c r="A68" s="3">
        <v>95</v>
      </c>
      <c r="B68" s="3" t="s">
        <v>124</v>
      </c>
      <c r="C68" s="4" t="s">
        <v>125</v>
      </c>
      <c r="D68" s="3">
        <v>4</v>
      </c>
      <c r="G68" s="5">
        <v>-48376.14</v>
      </c>
    </row>
    <row r="69" spans="1:10" x14ac:dyDescent="0.25">
      <c r="A69" s="3">
        <v>96</v>
      </c>
      <c r="B69" s="3" t="s">
        <v>126</v>
      </c>
      <c r="C69" s="4" t="s">
        <v>127</v>
      </c>
      <c r="D69" s="3">
        <v>5</v>
      </c>
      <c r="E69" s="3"/>
      <c r="F69" s="5">
        <v>-48376.14</v>
      </c>
      <c r="G69" s="3"/>
      <c r="H69" s="3"/>
      <c r="I69" s="3"/>
      <c r="J69" s="3"/>
    </row>
    <row r="70" spans="1:10" x14ac:dyDescent="0.25">
      <c r="A70">
        <v>97</v>
      </c>
      <c r="B70" t="s">
        <v>128</v>
      </c>
      <c r="C70" s="1" t="s">
        <v>129</v>
      </c>
      <c r="D70">
        <v>6</v>
      </c>
      <c r="E70" s="2">
        <v>-48376.14</v>
      </c>
    </row>
    <row r="71" spans="1:10" x14ac:dyDescent="0.25">
      <c r="A71" s="3">
        <v>99</v>
      </c>
      <c r="B71" s="3" t="s">
        <v>130</v>
      </c>
      <c r="C71" s="4" t="s">
        <v>131</v>
      </c>
      <c r="D71" s="3">
        <v>1</v>
      </c>
      <c r="E71" s="3"/>
      <c r="F71" s="3"/>
      <c r="G71" s="3"/>
      <c r="H71" s="3"/>
      <c r="I71" s="3"/>
      <c r="J71" s="5">
        <v>-301732.03999999998</v>
      </c>
    </row>
    <row r="72" spans="1:10" x14ac:dyDescent="0.25">
      <c r="A72" s="3">
        <v>100</v>
      </c>
      <c r="B72" s="3" t="s">
        <v>132</v>
      </c>
      <c r="C72" s="4" t="s">
        <v>133</v>
      </c>
      <c r="D72" s="3">
        <v>2</v>
      </c>
      <c r="E72" s="3"/>
      <c r="F72" s="3"/>
      <c r="G72" s="3"/>
      <c r="H72" s="3"/>
      <c r="I72" s="5">
        <v>-20000</v>
      </c>
      <c r="J72" s="3"/>
    </row>
    <row r="73" spans="1:10" x14ac:dyDescent="0.25">
      <c r="A73" s="3">
        <v>101</v>
      </c>
      <c r="B73" s="3" t="s">
        <v>134</v>
      </c>
      <c r="C73" s="4" t="s">
        <v>135</v>
      </c>
      <c r="D73" s="3">
        <v>3</v>
      </c>
      <c r="E73" s="3"/>
      <c r="F73" s="3"/>
      <c r="G73" s="3"/>
      <c r="H73" s="5">
        <v>-20000</v>
      </c>
      <c r="I73" s="3"/>
      <c r="J73" s="3"/>
    </row>
    <row r="74" spans="1:10" x14ac:dyDescent="0.25">
      <c r="A74" s="3">
        <v>102</v>
      </c>
      <c r="B74" s="3" t="s">
        <v>136</v>
      </c>
      <c r="C74" s="4" t="s">
        <v>137</v>
      </c>
      <c r="D74" s="3">
        <v>4</v>
      </c>
      <c r="E74" s="3"/>
      <c r="F74" s="3"/>
      <c r="G74" s="5">
        <v>-20000</v>
      </c>
      <c r="H74" s="3"/>
      <c r="I74" s="3"/>
      <c r="J74" s="3"/>
    </row>
    <row r="75" spans="1:10" x14ac:dyDescent="0.25">
      <c r="A75" s="3">
        <v>103</v>
      </c>
      <c r="B75" s="3" t="s">
        <v>138</v>
      </c>
      <c r="C75" s="4" t="s">
        <v>139</v>
      </c>
      <c r="D75" s="3">
        <v>5</v>
      </c>
      <c r="E75" s="3"/>
      <c r="F75" s="5">
        <v>-20000</v>
      </c>
      <c r="G75" s="3"/>
      <c r="H75" s="3"/>
      <c r="I75" s="3"/>
      <c r="J75" s="3"/>
    </row>
    <row r="76" spans="1:10" x14ac:dyDescent="0.25">
      <c r="A76">
        <v>104</v>
      </c>
      <c r="B76" t="s">
        <v>140</v>
      </c>
      <c r="C76" s="1" t="s">
        <v>141</v>
      </c>
      <c r="D76">
        <v>6</v>
      </c>
      <c r="E76" s="2">
        <v>-20000</v>
      </c>
    </row>
    <row r="77" spans="1:10" x14ac:dyDescent="0.25">
      <c r="A77" s="3">
        <v>106</v>
      </c>
      <c r="B77" s="3" t="s">
        <v>142</v>
      </c>
      <c r="C77" s="4" t="s">
        <v>143</v>
      </c>
      <c r="D77" s="3">
        <v>2</v>
      </c>
      <c r="E77" s="3"/>
      <c r="F77" s="3"/>
      <c r="G77" s="3"/>
      <c r="H77" s="3"/>
      <c r="I77" s="5">
        <v>-346584.46</v>
      </c>
      <c r="J77" s="3"/>
    </row>
    <row r="78" spans="1:10" x14ac:dyDescent="0.25">
      <c r="A78" s="3">
        <v>107</v>
      </c>
      <c r="B78" s="3" t="s">
        <v>144</v>
      </c>
      <c r="C78" s="4" t="s">
        <v>145</v>
      </c>
      <c r="D78" s="3">
        <v>3</v>
      </c>
      <c r="E78" s="3"/>
      <c r="F78" s="3"/>
      <c r="G78" s="3"/>
      <c r="H78" s="5">
        <v>-346584.46</v>
      </c>
      <c r="I78" s="3"/>
      <c r="J78" s="3"/>
    </row>
    <row r="79" spans="1:10" x14ac:dyDescent="0.25">
      <c r="A79" s="3">
        <v>108</v>
      </c>
      <c r="B79" s="3" t="s">
        <v>146</v>
      </c>
      <c r="C79" s="4" t="s">
        <v>147</v>
      </c>
      <c r="D79" s="3">
        <v>4</v>
      </c>
      <c r="E79" s="3"/>
      <c r="F79" s="3"/>
      <c r="G79" s="5">
        <v>-346584.46</v>
      </c>
      <c r="H79" s="3"/>
      <c r="I79" s="3"/>
      <c r="J79" s="3"/>
    </row>
    <row r="80" spans="1:10" x14ac:dyDescent="0.25">
      <c r="A80" s="3">
        <v>109</v>
      </c>
      <c r="B80" s="3" t="s">
        <v>148</v>
      </c>
      <c r="C80" s="4" t="s">
        <v>149</v>
      </c>
      <c r="D80" s="3">
        <v>5</v>
      </c>
      <c r="E80" s="3"/>
      <c r="F80" s="5">
        <v>-346584.46</v>
      </c>
      <c r="G80" s="3"/>
      <c r="H80" s="3"/>
      <c r="I80" s="3"/>
      <c r="J80" s="3"/>
    </row>
    <row r="81" spans="1:10" x14ac:dyDescent="0.25">
      <c r="A81">
        <v>110</v>
      </c>
      <c r="B81" t="s">
        <v>150</v>
      </c>
      <c r="C81" s="1" t="s">
        <v>151</v>
      </c>
      <c r="D81">
        <v>6</v>
      </c>
      <c r="E81" s="2">
        <v>-142203.51</v>
      </c>
    </row>
    <row r="82" spans="1:10" x14ac:dyDescent="0.25">
      <c r="A82">
        <v>112</v>
      </c>
      <c r="B82" t="s">
        <v>152</v>
      </c>
      <c r="C82" s="1" t="s">
        <v>153</v>
      </c>
      <c r="D82">
        <v>6</v>
      </c>
      <c r="E82" s="2">
        <v>-204380.95</v>
      </c>
    </row>
    <row r="83" spans="1:10" x14ac:dyDescent="0.25">
      <c r="A83" s="3">
        <v>114</v>
      </c>
      <c r="B83" s="3" t="s">
        <v>154</v>
      </c>
      <c r="C83" s="4" t="s">
        <v>155</v>
      </c>
      <c r="D83" s="3">
        <v>2</v>
      </c>
      <c r="E83" s="3"/>
      <c r="F83" s="3"/>
      <c r="G83" s="3"/>
      <c r="H83" s="3"/>
      <c r="I83" s="5">
        <v>64852.42</v>
      </c>
      <c r="J83" s="3"/>
    </row>
    <row r="84" spans="1:10" x14ac:dyDescent="0.25">
      <c r="A84" s="3">
        <v>115</v>
      </c>
      <c r="B84" s="3" t="s">
        <v>156</v>
      </c>
      <c r="C84" s="4" t="s">
        <v>157</v>
      </c>
      <c r="D84" s="3">
        <v>3</v>
      </c>
      <c r="E84" s="3"/>
      <c r="F84" s="3"/>
      <c r="G84" s="3"/>
      <c r="H84" s="5">
        <v>64852.42</v>
      </c>
      <c r="I84" s="3"/>
      <c r="J84" s="3"/>
    </row>
    <row r="85" spans="1:10" x14ac:dyDescent="0.25">
      <c r="A85" s="3">
        <v>116</v>
      </c>
      <c r="B85" s="3" t="s">
        <v>158</v>
      </c>
      <c r="C85" s="4" t="s">
        <v>159</v>
      </c>
      <c r="D85" s="3">
        <v>4</v>
      </c>
      <c r="E85" s="3"/>
      <c r="F85" s="3"/>
      <c r="G85" s="5">
        <v>64852.42</v>
      </c>
      <c r="H85" s="3"/>
      <c r="I85" s="3"/>
      <c r="J85" s="3"/>
    </row>
    <row r="86" spans="1:10" x14ac:dyDescent="0.25">
      <c r="A86" s="3">
        <v>117</v>
      </c>
      <c r="B86" s="3" t="s">
        <v>160</v>
      </c>
      <c r="C86" s="4" t="s">
        <v>161</v>
      </c>
      <c r="D86" s="3">
        <v>5</v>
      </c>
      <c r="E86" s="3"/>
      <c r="F86" s="5">
        <v>64852.42</v>
      </c>
      <c r="G86" s="3"/>
      <c r="H86" s="3"/>
      <c r="I86" s="3"/>
      <c r="J86" s="3"/>
    </row>
    <row r="87" spans="1:10" x14ac:dyDescent="0.25">
      <c r="A87">
        <v>118</v>
      </c>
      <c r="B87" t="s">
        <v>162</v>
      </c>
      <c r="C87" s="1" t="s">
        <v>163</v>
      </c>
      <c r="D87">
        <v>6</v>
      </c>
      <c r="E87" s="2">
        <v>126625.06</v>
      </c>
    </row>
    <row r="88" spans="1:10" x14ac:dyDescent="0.25">
      <c r="A88">
        <v>120</v>
      </c>
      <c r="B88" t="s">
        <v>164</v>
      </c>
      <c r="C88" s="1" t="s">
        <v>165</v>
      </c>
      <c r="D88">
        <v>6</v>
      </c>
      <c r="E88" s="2">
        <v>-61772.639999999999</v>
      </c>
    </row>
    <row r="89" spans="1:10" x14ac:dyDescent="0.25">
      <c r="C89" s="1"/>
      <c r="E89" s="2"/>
    </row>
    <row r="90" spans="1:10" x14ac:dyDescent="0.25">
      <c r="B90" s="7" t="s">
        <v>229</v>
      </c>
      <c r="C90" s="9"/>
      <c r="D90" s="7"/>
      <c r="E90" s="8"/>
      <c r="F90" s="7"/>
      <c r="G90" s="7"/>
      <c r="H90" s="7"/>
      <c r="I90" s="7"/>
      <c r="J90" s="8">
        <f>+J127</f>
        <v>-121812.33999999997</v>
      </c>
    </row>
    <row r="91" spans="1:10" x14ac:dyDescent="0.25">
      <c r="C91" s="1"/>
      <c r="E91" s="2"/>
    </row>
    <row r="92" spans="1:10" x14ac:dyDescent="0.25">
      <c r="B92" s="3" t="s">
        <v>226</v>
      </c>
    </row>
    <row r="93" spans="1:10" x14ac:dyDescent="0.25">
      <c r="B93" t="s">
        <v>227</v>
      </c>
    </row>
    <row r="95" spans="1:10" x14ac:dyDescent="0.25">
      <c r="A95" s="3">
        <v>122</v>
      </c>
      <c r="B95" s="3" t="s">
        <v>166</v>
      </c>
      <c r="C95" s="4" t="s">
        <v>167</v>
      </c>
      <c r="D95" s="3">
        <v>1</v>
      </c>
      <c r="E95" s="3"/>
      <c r="F95" s="3"/>
      <c r="G95" s="3"/>
      <c r="H95" s="3"/>
      <c r="I95" s="3"/>
      <c r="J95" s="5">
        <v>-565360</v>
      </c>
    </row>
    <row r="96" spans="1:10" x14ac:dyDescent="0.25">
      <c r="A96" s="3">
        <v>123</v>
      </c>
      <c r="B96" s="3" t="s">
        <v>168</v>
      </c>
      <c r="C96" s="4" t="s">
        <v>169</v>
      </c>
      <c r="D96" s="3">
        <v>2</v>
      </c>
      <c r="E96" s="3"/>
      <c r="F96" s="3"/>
      <c r="G96" s="3"/>
      <c r="H96" s="3"/>
      <c r="I96" s="5">
        <v>-565360</v>
      </c>
      <c r="J96" s="3"/>
    </row>
    <row r="97" spans="1:10" x14ac:dyDescent="0.25">
      <c r="A97" s="3">
        <v>124</v>
      </c>
      <c r="B97" s="3" t="s">
        <v>170</v>
      </c>
      <c r="C97" s="4" t="s">
        <v>171</v>
      </c>
      <c r="D97" s="3">
        <v>3</v>
      </c>
      <c r="E97" s="3"/>
      <c r="F97" s="3"/>
      <c r="G97" s="3"/>
      <c r="H97" s="5">
        <v>-565360</v>
      </c>
      <c r="I97" s="3"/>
      <c r="J97" s="3"/>
    </row>
    <row r="98" spans="1:10" x14ac:dyDescent="0.25">
      <c r="A98" s="3">
        <v>125</v>
      </c>
      <c r="B98" s="3" t="s">
        <v>172</v>
      </c>
      <c r="C98" s="4" t="s">
        <v>173</v>
      </c>
      <c r="D98" s="3">
        <v>4</v>
      </c>
      <c r="E98" s="3"/>
      <c r="F98" s="3"/>
      <c r="G98" s="5">
        <v>-565360</v>
      </c>
      <c r="H98" s="3"/>
      <c r="I98" s="3"/>
      <c r="J98" s="3"/>
    </row>
    <row r="99" spans="1:10" x14ac:dyDescent="0.25">
      <c r="A99" s="3">
        <v>126</v>
      </c>
      <c r="B99" s="3" t="s">
        <v>174</v>
      </c>
      <c r="C99" s="4" t="s">
        <v>175</v>
      </c>
      <c r="D99" s="3">
        <v>5</v>
      </c>
      <c r="E99" s="3"/>
      <c r="F99" s="5">
        <v>-565360</v>
      </c>
      <c r="G99" s="3"/>
      <c r="H99" s="3"/>
      <c r="I99" s="3"/>
      <c r="J99" s="3"/>
    </row>
    <row r="100" spans="1:10" x14ac:dyDescent="0.25">
      <c r="A100">
        <v>127</v>
      </c>
      <c r="B100" t="s">
        <v>176</v>
      </c>
      <c r="C100" s="1" t="s">
        <v>177</v>
      </c>
      <c r="D100">
        <v>6</v>
      </c>
      <c r="E100" s="2">
        <v>-565360</v>
      </c>
    </row>
    <row r="101" spans="1:10" x14ac:dyDescent="0.25">
      <c r="A101" s="3">
        <v>129</v>
      </c>
      <c r="B101" s="3" t="s">
        <v>178</v>
      </c>
      <c r="C101" s="4" t="s">
        <v>179</v>
      </c>
      <c r="D101" s="3">
        <v>1</v>
      </c>
      <c r="E101" s="3"/>
      <c r="F101" s="3"/>
      <c r="G101" s="3"/>
      <c r="H101" s="3"/>
      <c r="I101" s="3"/>
      <c r="J101" s="5">
        <v>254206.53</v>
      </c>
    </row>
    <row r="102" spans="1:10" x14ac:dyDescent="0.25">
      <c r="A102" s="3">
        <v>130</v>
      </c>
      <c r="B102" s="3" t="s">
        <v>180</v>
      </c>
      <c r="C102" s="4" t="s">
        <v>181</v>
      </c>
      <c r="D102" s="3">
        <v>2</v>
      </c>
      <c r="E102" s="3"/>
      <c r="F102" s="3"/>
      <c r="G102" s="3"/>
      <c r="H102" s="3"/>
      <c r="I102" s="5">
        <v>254206.53</v>
      </c>
      <c r="J102" s="3"/>
    </row>
    <row r="103" spans="1:10" x14ac:dyDescent="0.25">
      <c r="A103" s="3">
        <v>131</v>
      </c>
      <c r="B103" s="3" t="s">
        <v>182</v>
      </c>
      <c r="C103" s="4" t="s">
        <v>183</v>
      </c>
      <c r="D103" s="3">
        <v>3</v>
      </c>
      <c r="E103" s="3"/>
      <c r="F103" s="3"/>
      <c r="G103" s="3"/>
      <c r="H103" s="5">
        <v>254206.53</v>
      </c>
      <c r="I103" s="3"/>
      <c r="J103" s="3"/>
    </row>
    <row r="104" spans="1:10" x14ac:dyDescent="0.25">
      <c r="A104" s="3">
        <v>132</v>
      </c>
      <c r="B104" s="3" t="s">
        <v>184</v>
      </c>
      <c r="C104" s="4" t="s">
        <v>185</v>
      </c>
      <c r="D104" s="3">
        <v>4</v>
      </c>
      <c r="E104" s="3"/>
      <c r="F104" s="3"/>
      <c r="G104" s="5">
        <v>254206.53</v>
      </c>
      <c r="H104" s="3"/>
      <c r="I104" s="3"/>
      <c r="J104" s="3"/>
    </row>
    <row r="105" spans="1:10" x14ac:dyDescent="0.25">
      <c r="A105" s="3">
        <v>133</v>
      </c>
      <c r="B105" s="3" t="s">
        <v>186</v>
      </c>
      <c r="C105" s="4" t="s">
        <v>187</v>
      </c>
      <c r="D105" s="3">
        <v>5</v>
      </c>
      <c r="E105" s="3"/>
      <c r="F105" s="5">
        <v>254206.53</v>
      </c>
      <c r="G105" s="3"/>
      <c r="H105" s="3"/>
      <c r="I105" s="3"/>
      <c r="J105" s="3"/>
    </row>
    <row r="106" spans="1:10" x14ac:dyDescent="0.25">
      <c r="A106">
        <v>134</v>
      </c>
      <c r="B106" t="s">
        <v>188</v>
      </c>
      <c r="C106" s="1" t="s">
        <v>189</v>
      </c>
      <c r="D106">
        <v>6</v>
      </c>
      <c r="E106" s="2">
        <v>254206.53</v>
      </c>
    </row>
    <row r="107" spans="1:10" x14ac:dyDescent="0.25">
      <c r="A107" s="3">
        <v>136</v>
      </c>
      <c r="B107" s="3" t="s">
        <v>190</v>
      </c>
      <c r="C107" s="4" t="s">
        <v>191</v>
      </c>
      <c r="D107" s="3">
        <v>1</v>
      </c>
      <c r="E107" s="3"/>
      <c r="F107" s="3"/>
      <c r="G107" s="3"/>
      <c r="H107" s="3"/>
      <c r="I107" s="3"/>
      <c r="J107" s="5">
        <v>189341.13</v>
      </c>
    </row>
    <row r="108" spans="1:10" x14ac:dyDescent="0.25">
      <c r="A108" s="3">
        <v>137</v>
      </c>
      <c r="B108" s="3" t="s">
        <v>192</v>
      </c>
      <c r="C108" s="4" t="s">
        <v>193</v>
      </c>
      <c r="D108" s="3">
        <v>2</v>
      </c>
      <c r="E108" s="3"/>
      <c r="F108" s="3"/>
      <c r="G108" s="3"/>
      <c r="H108" s="3"/>
      <c r="I108" s="5">
        <v>189341.13</v>
      </c>
      <c r="J108" s="3"/>
    </row>
    <row r="109" spans="1:10" x14ac:dyDescent="0.25">
      <c r="A109" s="3">
        <v>138</v>
      </c>
      <c r="B109" s="3" t="s">
        <v>194</v>
      </c>
      <c r="C109" s="4" t="s">
        <v>195</v>
      </c>
      <c r="D109" s="3">
        <v>3</v>
      </c>
      <c r="E109" s="3"/>
      <c r="F109" s="3"/>
      <c r="G109" s="3"/>
      <c r="H109" s="5">
        <v>188528.43</v>
      </c>
      <c r="I109" s="3"/>
      <c r="J109" s="3"/>
    </row>
    <row r="110" spans="1:10" x14ac:dyDescent="0.25">
      <c r="A110" s="3">
        <v>139</v>
      </c>
      <c r="B110" s="3" t="s">
        <v>196</v>
      </c>
      <c r="C110" s="4" t="s">
        <v>197</v>
      </c>
      <c r="D110" s="3">
        <v>4</v>
      </c>
      <c r="E110" s="3"/>
      <c r="F110" s="3"/>
      <c r="G110" s="5">
        <v>188528.43</v>
      </c>
      <c r="H110" s="3"/>
      <c r="I110" s="3"/>
      <c r="J110" s="3"/>
    </row>
    <row r="111" spans="1:10" x14ac:dyDescent="0.25">
      <c r="A111" s="3">
        <v>140</v>
      </c>
      <c r="B111" s="3" t="s">
        <v>198</v>
      </c>
      <c r="C111" s="4" t="s">
        <v>199</v>
      </c>
      <c r="D111" s="3">
        <v>5</v>
      </c>
      <c r="E111" s="3"/>
      <c r="F111" s="5">
        <v>188528.43</v>
      </c>
      <c r="G111" s="3"/>
      <c r="H111" s="3"/>
      <c r="I111" s="3"/>
      <c r="J111" s="3"/>
    </row>
    <row r="112" spans="1:10" x14ac:dyDescent="0.25">
      <c r="A112">
        <v>141</v>
      </c>
      <c r="B112" t="s">
        <v>200</v>
      </c>
      <c r="C112" s="1" t="s">
        <v>201</v>
      </c>
      <c r="D112">
        <v>6</v>
      </c>
      <c r="E112" s="2">
        <v>3002.96</v>
      </c>
    </row>
    <row r="113" spans="1:10" x14ac:dyDescent="0.25">
      <c r="A113">
        <v>143</v>
      </c>
      <c r="B113" t="s">
        <v>202</v>
      </c>
      <c r="C113" s="1" t="s">
        <v>203</v>
      </c>
      <c r="D113">
        <v>6</v>
      </c>
      <c r="E113" s="2">
        <v>30111.61</v>
      </c>
    </row>
    <row r="114" spans="1:10" x14ac:dyDescent="0.25">
      <c r="A114">
        <v>145</v>
      </c>
      <c r="B114" t="s">
        <v>204</v>
      </c>
      <c r="C114" s="1" t="s">
        <v>205</v>
      </c>
      <c r="D114">
        <v>6</v>
      </c>
      <c r="E114">
        <v>42.19</v>
      </c>
    </row>
    <row r="115" spans="1:10" x14ac:dyDescent="0.25">
      <c r="A115">
        <v>147</v>
      </c>
      <c r="B115" t="s">
        <v>206</v>
      </c>
      <c r="C115" s="1" t="s">
        <v>207</v>
      </c>
      <c r="D115">
        <v>6</v>
      </c>
      <c r="E115">
        <v>0.54</v>
      </c>
    </row>
    <row r="116" spans="1:10" x14ac:dyDescent="0.25">
      <c r="A116">
        <v>149</v>
      </c>
      <c r="B116" t="s">
        <v>208</v>
      </c>
      <c r="C116" s="1" t="s">
        <v>209</v>
      </c>
      <c r="D116">
        <v>6</v>
      </c>
      <c r="E116" s="2">
        <v>108881.12</v>
      </c>
    </row>
    <row r="117" spans="1:10" x14ac:dyDescent="0.25">
      <c r="A117">
        <v>151</v>
      </c>
      <c r="B117" t="s">
        <v>210</v>
      </c>
      <c r="C117" s="1" t="s">
        <v>211</v>
      </c>
      <c r="D117">
        <v>6</v>
      </c>
      <c r="E117" s="2">
        <v>5885.9</v>
      </c>
    </row>
    <row r="118" spans="1:10" x14ac:dyDescent="0.25">
      <c r="A118">
        <v>153</v>
      </c>
      <c r="B118" t="s">
        <v>212</v>
      </c>
      <c r="C118" s="1" t="s">
        <v>213</v>
      </c>
      <c r="D118">
        <v>6</v>
      </c>
      <c r="E118" s="2">
        <v>40604.11</v>
      </c>
    </row>
    <row r="119" spans="1:10" x14ac:dyDescent="0.25">
      <c r="A119" s="3">
        <v>155</v>
      </c>
      <c r="B119" s="3" t="s">
        <v>214</v>
      </c>
      <c r="C119" s="4" t="s">
        <v>215</v>
      </c>
      <c r="D119" s="3">
        <v>3</v>
      </c>
      <c r="E119" s="3"/>
      <c r="F119" s="3"/>
      <c r="G119" s="3"/>
      <c r="H119" s="3">
        <v>812.7</v>
      </c>
      <c r="I119" s="3"/>
      <c r="J119" s="3"/>
    </row>
    <row r="120" spans="1:10" x14ac:dyDescent="0.25">
      <c r="A120" s="3">
        <v>156</v>
      </c>
      <c r="B120" s="3" t="s">
        <v>196</v>
      </c>
      <c r="C120" s="4" t="s">
        <v>216</v>
      </c>
      <c r="D120" s="3">
        <v>4</v>
      </c>
      <c r="E120" s="3"/>
      <c r="F120" s="3"/>
      <c r="G120" s="3">
        <v>812.7</v>
      </c>
      <c r="H120" s="3"/>
      <c r="I120" s="3"/>
      <c r="J120" s="3"/>
    </row>
    <row r="121" spans="1:10" x14ac:dyDescent="0.25">
      <c r="A121" s="3">
        <v>157</v>
      </c>
      <c r="B121" s="3" t="s">
        <v>198</v>
      </c>
      <c r="C121" s="4" t="s">
        <v>217</v>
      </c>
      <c r="D121" s="3">
        <v>5</v>
      </c>
      <c r="E121" s="3"/>
      <c r="F121" s="3">
        <v>812.7</v>
      </c>
      <c r="G121" s="3"/>
      <c r="H121" s="3"/>
      <c r="I121" s="3"/>
      <c r="J121" s="3"/>
    </row>
    <row r="122" spans="1:10" x14ac:dyDescent="0.25">
      <c r="A122">
        <v>158</v>
      </c>
      <c r="B122" t="s">
        <v>218</v>
      </c>
      <c r="C122" s="1" t="s">
        <v>219</v>
      </c>
      <c r="D122">
        <v>6</v>
      </c>
      <c r="E122">
        <v>656.84</v>
      </c>
    </row>
    <row r="123" spans="1:10" x14ac:dyDescent="0.25">
      <c r="A123">
        <v>160</v>
      </c>
      <c r="B123" t="s">
        <v>220</v>
      </c>
      <c r="C123" s="1" t="s">
        <v>221</v>
      </c>
      <c r="D123">
        <v>6</v>
      </c>
      <c r="E123">
        <v>106.09</v>
      </c>
    </row>
    <row r="124" spans="1:10" x14ac:dyDescent="0.25">
      <c r="A124">
        <v>162</v>
      </c>
      <c r="B124" t="s">
        <v>222</v>
      </c>
      <c r="C124" s="1" t="s">
        <v>223</v>
      </c>
      <c r="D124">
        <v>6</v>
      </c>
      <c r="E124">
        <v>13.41</v>
      </c>
    </row>
    <row r="125" spans="1:10" x14ac:dyDescent="0.25">
      <c r="A125">
        <v>164</v>
      </c>
      <c r="B125" t="s">
        <v>224</v>
      </c>
      <c r="C125" s="1" t="s">
        <v>225</v>
      </c>
      <c r="D125">
        <v>6</v>
      </c>
      <c r="E125">
        <v>36.36</v>
      </c>
    </row>
    <row r="127" spans="1:10" x14ac:dyDescent="0.25">
      <c r="B127" s="7" t="s">
        <v>229</v>
      </c>
      <c r="C127" s="7"/>
      <c r="D127" s="7"/>
      <c r="E127" s="7"/>
      <c r="F127" s="7"/>
      <c r="G127" s="7"/>
      <c r="H127" s="7"/>
      <c r="I127" s="7"/>
      <c r="J127" s="8">
        <f>SUM(J95:J126)</f>
        <v>-121812.33999999997</v>
      </c>
    </row>
  </sheetData>
  <sortState xmlns:xlrd2="http://schemas.microsoft.com/office/spreadsheetml/2017/richdata2" ref="A1:J166">
    <sortCondition ref="A1:A1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2020-06-08T15:12:07Z</dcterms:modified>
</cp:coreProperties>
</file>