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2019\Telcodata\Fase II Ejecucion\5000 Pruebas de Activos\5100 Caja y bancos\"/>
    </mc:Choice>
  </mc:AlternateContent>
  <xr:revisionPtr revIDLastSave="0" documentId="13_ncr:1_{96468AED-6506-4BEB-8FAF-C545BD3AE0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DULA RES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C18" i="1" l="1"/>
  <c r="D18" i="1" l="1"/>
  <c r="D14" i="1"/>
  <c r="D15" i="1" s="1"/>
  <c r="C14" i="1"/>
  <c r="C13" i="1"/>
  <c r="D10" i="1"/>
  <c r="C10" i="1"/>
  <c r="E7" i="1"/>
  <c r="F7" i="1" s="1"/>
  <c r="C15" i="1" l="1"/>
  <c r="E10" i="1"/>
  <c r="F10" i="1" s="1"/>
</calcChain>
</file>

<file path=xl/sharedStrings.xml><?xml version="1.0" encoding="utf-8"?>
<sst xmlns="http://schemas.openxmlformats.org/spreadsheetml/2006/main" count="19" uniqueCount="19">
  <si>
    <t>CEDULA RESUMEN DE EFECTIVO Y EQUIVALENTES DE EFECTIVO</t>
  </si>
  <si>
    <t>Al 31 de diciembre del 2019</t>
  </si>
  <si>
    <t>Codigo</t>
  </si>
  <si>
    <t>Cuenta contable</t>
  </si>
  <si>
    <t>Variacion</t>
  </si>
  <si>
    <t>%</t>
  </si>
  <si>
    <t>Comentarios</t>
  </si>
  <si>
    <t>TOTAL</t>
  </si>
  <si>
    <t>NOTAS A LOS ESTADOS FINANCIEROS:</t>
  </si>
  <si>
    <t>Bancos en cuenta corriente</t>
  </si>
  <si>
    <t>Caja chica</t>
  </si>
  <si>
    <t>Efectivo y equivalentes de efectivo</t>
  </si>
  <si>
    <t>Sobregiro contable</t>
  </si>
  <si>
    <t>SUMAN</t>
  </si>
  <si>
    <t>SERVICIOS TELCODATA S.A.</t>
  </si>
  <si>
    <t>1-1-1-01-03-005</t>
  </si>
  <si>
    <t xml:space="preserve">      BANCO MACHALA CTA.# 1070987135</t>
  </si>
  <si>
    <t>1-1-1-01-03-001</t>
  </si>
  <si>
    <t xml:space="preserve">      Caja Chica (Banco Internacional)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</si>
</sst>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0" fillId="2" borderId="4" xfId="0" applyFill="1" applyBorder="1"/>
    <xf numFmtId="43" fontId="0" fillId="2" borderId="2" xfId="0" applyNumberFormat="1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4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B12" sqref="B12"/>
    </sheetView>
  </sheetViews>
  <sheetFormatPr defaultColWidth="9.140625" defaultRowHeight="15" x14ac:dyDescent="0.25"/>
  <cols>
    <col min="1" max="1" width="15.7109375" style="2" customWidth="1"/>
    <col min="2" max="2" width="37.28515625" style="2" bestFit="1" customWidth="1"/>
    <col min="3" max="4" width="12.140625" style="2" customWidth="1"/>
    <col min="5" max="5" width="10.7109375" style="2" bestFit="1" customWidth="1"/>
    <col min="6" max="6" width="6.285156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14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6"/>
      <c r="B6" s="7"/>
      <c r="C6" s="8"/>
      <c r="D6" s="8"/>
      <c r="E6" s="8"/>
      <c r="F6" s="9"/>
      <c r="G6" s="10"/>
      <c r="H6" s="2"/>
    </row>
    <row r="7" spans="1:8" s="3" customFormat="1" x14ac:dyDescent="0.25">
      <c r="A7" s="10" t="s">
        <v>15</v>
      </c>
      <c r="B7" s="7" t="s">
        <v>16</v>
      </c>
      <c r="C7" s="8">
        <v>3671.75</v>
      </c>
      <c r="D7" s="8">
        <v>51622.36</v>
      </c>
      <c r="E7" s="8">
        <f t="shared" ref="E7" si="0">+C7-D7</f>
        <v>-47950.61</v>
      </c>
      <c r="F7" s="9">
        <f t="shared" ref="F7:F10" si="1">+E7/D7</f>
        <v>-0.92887287601729174</v>
      </c>
      <c r="G7" s="10"/>
      <c r="H7" s="2"/>
    </row>
    <row r="8" spans="1:8" s="3" customFormat="1" x14ac:dyDescent="0.25">
      <c r="A8" s="19" t="s">
        <v>17</v>
      </c>
      <c r="B8" s="7" t="s">
        <v>18</v>
      </c>
      <c r="C8" s="8">
        <v>0</v>
      </c>
      <c r="D8" s="8">
        <v>199.81</v>
      </c>
      <c r="E8" s="8">
        <f t="shared" ref="E8" si="2">+C8-D8</f>
        <v>-199.81</v>
      </c>
      <c r="F8" s="9">
        <f t="shared" ref="F8" si="3">+E8/D8</f>
        <v>-1</v>
      </c>
      <c r="G8" s="10"/>
      <c r="H8" s="2"/>
    </row>
    <row r="9" spans="1:8" x14ac:dyDescent="0.25">
      <c r="A9" s="10"/>
      <c r="B9" s="7"/>
      <c r="C9" s="8"/>
      <c r="D9" s="8"/>
      <c r="E9" s="8"/>
      <c r="F9" s="10"/>
      <c r="G9" s="10"/>
    </row>
    <row r="10" spans="1:8" x14ac:dyDescent="0.25">
      <c r="A10" s="11"/>
      <c r="B10" s="12" t="s">
        <v>7</v>
      </c>
      <c r="C10" s="13">
        <f>SUM(C6:C9)</f>
        <v>3671.75</v>
      </c>
      <c r="D10" s="13">
        <f t="shared" ref="D10:E10" si="4">SUM(D6:D9)</f>
        <v>51822.17</v>
      </c>
      <c r="E10" s="13">
        <f t="shared" si="4"/>
        <v>-48150.42</v>
      </c>
      <c r="F10" s="14">
        <f t="shared" si="1"/>
        <v>-0.92914711985237208</v>
      </c>
      <c r="G10" s="11"/>
    </row>
    <row r="12" spans="1:8" x14ac:dyDescent="0.25">
      <c r="B12" s="15" t="s">
        <v>8</v>
      </c>
      <c r="C12" s="15"/>
      <c r="D12" s="15"/>
    </row>
    <row r="13" spans="1:8" x14ac:dyDescent="0.25">
      <c r="B13" s="10" t="s">
        <v>9</v>
      </c>
      <c r="C13" s="16">
        <f>+C7+C8</f>
        <v>3671.75</v>
      </c>
      <c r="D13" s="16">
        <v>51822.17</v>
      </c>
    </row>
    <row r="14" spans="1:8" x14ac:dyDescent="0.25">
      <c r="B14" s="10" t="s">
        <v>10</v>
      </c>
      <c r="C14" s="16">
        <f>+C6</f>
        <v>0</v>
      </c>
      <c r="D14" s="16">
        <f>+D6</f>
        <v>0</v>
      </c>
    </row>
    <row r="15" spans="1:8" x14ac:dyDescent="0.25">
      <c r="B15" s="17" t="s">
        <v>11</v>
      </c>
      <c r="C15" s="18">
        <f>+C13+C14</f>
        <v>3671.75</v>
      </c>
      <c r="D15" s="18">
        <f>+D13+D14</f>
        <v>51822.17</v>
      </c>
    </row>
    <row r="16" spans="1:8" x14ac:dyDescent="0.25">
      <c r="B16" s="10"/>
      <c r="C16" s="10"/>
      <c r="D16" s="10"/>
    </row>
    <row r="17" spans="2:4" x14ac:dyDescent="0.25">
      <c r="B17" s="10" t="s">
        <v>12</v>
      </c>
      <c r="C17" s="16">
        <v>0</v>
      </c>
      <c r="D17" s="16">
        <v>0</v>
      </c>
    </row>
    <row r="18" spans="2:4" x14ac:dyDescent="0.25">
      <c r="B18" s="17" t="s">
        <v>13</v>
      </c>
      <c r="C18" s="18">
        <f>+C17</f>
        <v>0</v>
      </c>
      <c r="D18" s="18">
        <f>+D17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2020-03-21T16:01:42Z</dcterms:created>
  <dcterms:modified xsi:type="dcterms:W3CDTF">2020-09-22T17:54:30Z</dcterms:modified>
</cp:coreProperties>
</file>