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945" yWindow="135" windowWidth="10410" windowHeight="7485"/>
  </bookViews>
  <sheets>
    <sheet name="Hoja1" sheetId="1" r:id="rId1"/>
    <sheet name="Hoja2" sheetId="2" r:id="rId2"/>
    <sheet name="Hoja3" sheetId="3" r:id="rId3"/>
  </sheets>
  <externalReferences>
    <externalReference r:id="rId4"/>
  </externalReferences>
  <definedNames>
    <definedName name="_xlnm.Print_Area" localSheetId="0">Hoja1!$A$2:$I$57</definedName>
  </definedNames>
  <calcPr calcId="145621"/>
</workbook>
</file>

<file path=xl/calcChain.xml><?xml version="1.0" encoding="utf-8"?>
<calcChain xmlns="http://schemas.openxmlformats.org/spreadsheetml/2006/main">
  <c r="G63" i="1" l="1"/>
  <c r="G65" i="1" s="1"/>
  <c r="D62" i="1"/>
  <c r="D61" i="1"/>
  <c r="G35" i="1" l="1"/>
  <c r="G16" i="1"/>
  <c r="G32" i="1" l="1"/>
  <c r="H30" i="1" s="1"/>
  <c r="H40" i="1" s="1"/>
  <c r="H14" i="1" l="1"/>
  <c r="H26" i="1" l="1"/>
</calcChain>
</file>

<file path=xl/sharedStrings.xml><?xml version="1.0" encoding="utf-8"?>
<sst xmlns="http://schemas.openxmlformats.org/spreadsheetml/2006/main" count="40" uniqueCount="38">
  <si>
    <t xml:space="preserve"> ACTIVOS</t>
  </si>
  <si>
    <t>1</t>
  </si>
  <si>
    <t xml:space="preserve">   ACTIVO FIJO</t>
  </si>
  <si>
    <t>1-3-2</t>
  </si>
  <si>
    <t xml:space="preserve">     PROPIEDAD PLANTA Y EQUIPO</t>
  </si>
  <si>
    <t>1-3-2-01-01</t>
  </si>
  <si>
    <t xml:space="preserve">      TERRENOS</t>
  </si>
  <si>
    <t>1-3-2-01-01-001</t>
  </si>
  <si>
    <t>3</t>
  </si>
  <si>
    <t xml:space="preserve">   CAPITAL</t>
  </si>
  <si>
    <t>3-1-1</t>
  </si>
  <si>
    <t xml:space="preserve">      CAPITAL SUSCRITO Y PAGADO</t>
  </si>
  <si>
    <t>3-1-1-01-01-001</t>
  </si>
  <si>
    <t>3-1-1-01-02-001</t>
  </si>
  <si>
    <t xml:space="preserve">       </t>
  </si>
  <si>
    <t>ESTADO DE SITUACIÓN FINANCIERA</t>
  </si>
  <si>
    <t>Gerente General</t>
  </si>
  <si>
    <t>Contador</t>
  </si>
  <si>
    <t>TOTAL PASIVO Y PATRIMONIO</t>
  </si>
  <si>
    <t xml:space="preserve">   TOTAL  DE  ACTIVO</t>
  </si>
  <si>
    <t>RESERVAS</t>
  </si>
  <si>
    <t xml:space="preserve">      RESERVA DE CAPITAL</t>
  </si>
  <si>
    <t>INMOBILIARIA LEONORTRES S.A.</t>
  </si>
  <si>
    <t xml:space="preserve"> PASIVO Y PATRIMONIO </t>
  </si>
  <si>
    <t>FELIX VALAREZO A.</t>
  </si>
  <si>
    <t>JAN  TOPIC F.</t>
  </si>
  <si>
    <t xml:space="preserve">      SUPERAVIT / REVALUACION  ACM.  P.P.E.</t>
  </si>
  <si>
    <t xml:space="preserve">       REVALUACION TERRENO</t>
  </si>
  <si>
    <t xml:space="preserve">       REVALUACION EDIFICIO</t>
  </si>
  <si>
    <t xml:space="preserve">        DEPRECICIACION ACUM EDIFICIO</t>
  </si>
  <si>
    <t xml:space="preserve">      PERDIDA </t>
  </si>
  <si>
    <t>GASTOS ADMINISTRACION Y VENTAS</t>
  </si>
  <si>
    <t xml:space="preserve">TOTAL COSTOS Y GASTOS </t>
  </si>
  <si>
    <t xml:space="preserve">GASTOS </t>
  </si>
  <si>
    <t>ESTADO DE  RESULTADOS</t>
  </si>
  <si>
    <t xml:space="preserve">         DEPRECIACION DE ACTIVOS</t>
  </si>
  <si>
    <t>PERDIDA DEL EJERCICIO</t>
  </si>
  <si>
    <t>CORTE AL 31 DICIEMBRE DEL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</si>
</sst>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000000"/>
      <name val="Arial"/>
      <family val="2"/>
    </font>
    <font>
      <b/>
      <sz val="16"/>
      <color rgb="FF00000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3" fontId="1" fillId="0" borderId="1" xfId="0" applyNumberFormat="1" applyFont="1" applyBorder="1"/>
    <xf numFmtId="0" fontId="1" fillId="0" borderId="0" xfId="0" applyFont="1" applyAlignment="1">
      <alignment horizontal="center"/>
    </xf>
    <xf numFmtId="3" fontId="1" fillId="0" borderId="2" xfId="0" applyNumberFormat="1" applyFont="1" applyBorder="1"/>
    <xf numFmtId="0" fontId="0" fillId="0" borderId="0" xfId="0" applyBorder="1"/>
    <xf numFmtId="3" fontId="0" fillId="0" borderId="0" xfId="0" applyNumberFormat="1" applyBorder="1"/>
    <xf numFmtId="3" fontId="1" fillId="0" borderId="0" xfId="0" applyNumberFormat="1" applyFont="1" applyBorder="1"/>
    <xf numFmtId="0" fontId="0" fillId="0" borderId="0" xfId="0" applyFont="1" applyBorder="1"/>
    <xf numFmtId="3" fontId="0" fillId="0" borderId="0" xfId="0" applyNumberFormat="1" applyFont="1" applyBorder="1"/>
    <xf numFmtId="0" fontId="3" fillId="0" borderId="0" xfId="0" applyFont="1" applyFill="1" applyBorder="1" applyAlignment="1">
      <alignment horizontal="center"/>
    </xf>
    <xf numFmtId="0" fontId="0" fillId="0" borderId="0" xfId="0" applyFont="1"/>
    <xf numFmtId="0" fontId="4" fillId="0" borderId="0" xfId="0" applyFont="1"/>
    <xf numFmtId="3" fontId="1" fillId="0" borderId="0" xfId="0" applyNumberFormat="1" applyFont="1" applyBorder="1" applyAlignment="1"/>
    <xf numFmtId="0" fontId="5" fillId="0" borderId="0" xfId="0" applyFont="1"/>
    <xf numFmtId="3" fontId="5" fillId="0" borderId="0" xfId="0" applyNumberFormat="1" applyFont="1"/>
    <xf numFmtId="3" fontId="0" fillId="0" borderId="0" xfId="0" applyNumberFormat="1" applyFont="1"/>
    <xf numFmtId="3" fontId="0" fillId="0" borderId="2" xfId="0" applyNumberFormat="1" applyFont="1" applyBorder="1"/>
    <xf numFmtId="3" fontId="1" fillId="0" borderId="3" xfId="0" applyNumberFormat="1" applyFont="1" applyBorder="1"/>
    <xf numFmtId="3" fontId="1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net/COMPA&#209;IAS%20RELACIONADAS/CONTABILIDAD%20TELCODATA/BALANCE%20SERVICIOS%20TELCODATA%20DICIEMBRE_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ores T"/>
      <sheetName val="BALANCE"/>
      <sheetName val="Hoja1"/>
      <sheetName val="mayor TD"/>
      <sheetName val="Hoja2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J74"/>
  <sheetViews>
    <sheetView tabSelected="1" zoomScale="64" zoomScaleNormal="64" workbookViewId="0">
      <selection activeCell="G1" sqref="G1"/>
    </sheetView>
  </sheetViews>
  <sheetFormatPr baseColWidth="10" defaultRowHeight="15" x14ac:dyDescent="0.25"/>
  <cols>
    <col min="1" max="1" width="14.28515625" customWidth="1"/>
    <col min="2" max="2" width="56" customWidth="1"/>
    <col min="3" max="3" width="14.5703125" hidden="1" customWidth="1"/>
    <col min="4" max="4" width="2" hidden="1" customWidth="1"/>
    <col min="5" max="5" width="12.42578125" style="4" bestFit="1" customWidth="1"/>
    <col min="6" max="6" width="12.42578125" style="4" hidden="1" customWidth="1"/>
    <col min="7" max="8" width="12.42578125" style="4" bestFit="1" customWidth="1"/>
    <col min="9" max="9" width="11.42578125" style="4"/>
  </cols>
  <sheetData>
    <row r="6" spans="1:8" customFormat="1" x14ac:dyDescent="0.25">
      <c r="E6" s="4"/>
      <c r="F6" s="4"/>
      <c r="G6" s="4"/>
      <c r="H6" s="4"/>
    </row>
    <row r="7" spans="1:8" customFormat="1" x14ac:dyDescent="0.25">
      <c r="E7" s="4"/>
      <c r="F7" s="4"/>
      <c r="G7" s="4"/>
      <c r="H7" s="4"/>
    </row>
    <row r="8" spans="1:8" customFormat="1" x14ac:dyDescent="0.25">
      <c r="E8" s="4"/>
      <c r="F8" s="4"/>
      <c r="G8" s="4"/>
      <c r="H8" s="4"/>
    </row>
    <row r="9" spans="1:8" customFormat="1" ht="26.25" x14ac:dyDescent="0.4">
      <c r="B9" s="24" t="s">
        <v>22</v>
      </c>
      <c r="C9" s="24"/>
      <c r="D9" s="24"/>
      <c r="E9" s="24"/>
      <c r="F9" s="24"/>
      <c r="G9" s="24"/>
      <c r="H9" s="24"/>
    </row>
    <row r="10" spans="1:8" customFormat="1" ht="26.25" x14ac:dyDescent="0.4">
      <c r="B10" s="24" t="s">
        <v>15</v>
      </c>
      <c r="C10" s="24"/>
      <c r="D10" s="24"/>
      <c r="E10" s="24"/>
      <c r="F10" s="24"/>
      <c r="G10" s="24"/>
      <c r="H10" s="24"/>
    </row>
    <row r="11" spans="1:8" customFormat="1" ht="20.25" x14ac:dyDescent="0.3">
      <c r="B11" s="25" t="s">
        <v>37</v>
      </c>
      <c r="C11" s="25"/>
      <c r="D11" s="25"/>
      <c r="E11" s="25"/>
      <c r="F11" s="25"/>
      <c r="G11" s="25"/>
      <c r="H11" s="25"/>
    </row>
    <row r="12" spans="1:8" customFormat="1" ht="20.25" x14ac:dyDescent="0.3">
      <c r="B12" s="14"/>
      <c r="C12" s="14"/>
      <c r="D12" s="14"/>
      <c r="E12" s="14"/>
      <c r="F12" s="14"/>
      <c r="G12" s="14"/>
      <c r="H12" s="14"/>
    </row>
    <row r="13" spans="1:8" customFormat="1" x14ac:dyDescent="0.25">
      <c r="E13" s="4"/>
      <c r="F13" s="4"/>
      <c r="G13" s="4"/>
      <c r="H13" s="4"/>
    </row>
    <row r="14" spans="1:8" customFormat="1" x14ac:dyDescent="0.25">
      <c r="A14" s="1"/>
      <c r="B14" s="1" t="s">
        <v>0</v>
      </c>
      <c r="C14" s="2" t="s">
        <v>1</v>
      </c>
      <c r="D14" s="1">
        <v>1</v>
      </c>
      <c r="E14" s="5"/>
      <c r="F14" s="5"/>
      <c r="G14" s="5"/>
      <c r="H14" s="11">
        <f>SUM(G16:G19)</f>
        <v>1178813.8</v>
      </c>
    </row>
    <row r="15" spans="1:8" customFormat="1" x14ac:dyDescent="0.25">
      <c r="A15" s="1"/>
      <c r="B15" s="1"/>
      <c r="C15" s="2"/>
      <c r="D15" s="1"/>
      <c r="E15" s="5"/>
      <c r="F15" s="5"/>
      <c r="G15" s="5"/>
      <c r="H15" s="5"/>
    </row>
    <row r="16" spans="1:8" customFormat="1" x14ac:dyDescent="0.25">
      <c r="A16" s="1"/>
      <c r="B16" s="1" t="s">
        <v>2</v>
      </c>
      <c r="C16" s="2" t="s">
        <v>3</v>
      </c>
      <c r="D16" s="1">
        <v>3</v>
      </c>
      <c r="E16" s="5"/>
      <c r="F16" s="5"/>
      <c r="G16" s="8">
        <f>SUM(E19:E22)</f>
        <v>1178813.8</v>
      </c>
      <c r="H16" s="5"/>
    </row>
    <row r="17" spans="1:9" x14ac:dyDescent="0.25">
      <c r="A17" s="1"/>
      <c r="B17" s="1"/>
      <c r="C17" s="2"/>
      <c r="D17" s="1"/>
      <c r="E17" s="5"/>
      <c r="F17" s="5"/>
      <c r="G17" s="11"/>
      <c r="H17" s="5"/>
      <c r="I17"/>
    </row>
    <row r="18" spans="1:9" x14ac:dyDescent="0.25">
      <c r="A18" s="1"/>
      <c r="B18" s="1" t="s">
        <v>4</v>
      </c>
      <c r="C18" s="2" t="s">
        <v>5</v>
      </c>
      <c r="D18" s="1">
        <v>5</v>
      </c>
      <c r="E18" s="5"/>
      <c r="F18" s="5">
        <v>152350</v>
      </c>
      <c r="G18" s="5"/>
      <c r="H18" s="5"/>
      <c r="I18"/>
    </row>
    <row r="19" spans="1:9" x14ac:dyDescent="0.25">
      <c r="B19" t="s">
        <v>6</v>
      </c>
      <c r="C19" s="3" t="s">
        <v>7</v>
      </c>
      <c r="D19">
        <v>6</v>
      </c>
      <c r="E19" s="4">
        <v>1000</v>
      </c>
      <c r="I19"/>
    </row>
    <row r="20" spans="1:9" x14ac:dyDescent="0.25">
      <c r="B20" s="15" t="s">
        <v>27</v>
      </c>
      <c r="C20" s="3"/>
      <c r="E20" s="4">
        <v>567130</v>
      </c>
      <c r="I20"/>
    </row>
    <row r="21" spans="1:9" x14ac:dyDescent="0.25">
      <c r="B21" s="15" t="s">
        <v>28</v>
      </c>
      <c r="C21" s="3"/>
      <c r="E21" s="4">
        <v>811722</v>
      </c>
      <c r="I21"/>
    </row>
    <row r="22" spans="1:9" x14ac:dyDescent="0.25">
      <c r="B22" s="15" t="s">
        <v>29</v>
      </c>
      <c r="C22" s="3"/>
      <c r="E22" s="4">
        <v>-201038.2</v>
      </c>
      <c r="I22"/>
    </row>
    <row r="23" spans="1:9" x14ac:dyDescent="0.25">
      <c r="B23" s="15"/>
      <c r="C23" s="3"/>
      <c r="I23"/>
    </row>
    <row r="24" spans="1:9" x14ac:dyDescent="0.25">
      <c r="B24" s="15"/>
      <c r="C24" s="3"/>
      <c r="I24"/>
    </row>
    <row r="25" spans="1:9" x14ac:dyDescent="0.25">
      <c r="B25" s="1"/>
      <c r="C25" s="3"/>
      <c r="I25"/>
    </row>
    <row r="26" spans="1:9" ht="15.75" thickBot="1" x14ac:dyDescent="0.3">
      <c r="B26" s="1" t="s">
        <v>19</v>
      </c>
      <c r="C26" s="2"/>
      <c r="D26" s="1"/>
      <c r="E26" s="5"/>
      <c r="F26" s="5"/>
      <c r="G26" s="5"/>
      <c r="H26" s="6">
        <f>SUM(G16:G19)</f>
        <v>1178813.8</v>
      </c>
      <c r="I26"/>
    </row>
    <row r="27" spans="1:9" ht="15.75" thickTop="1" x14ac:dyDescent="0.25">
      <c r="C27" s="3"/>
      <c r="I27"/>
    </row>
    <row r="28" spans="1:9" x14ac:dyDescent="0.25">
      <c r="C28" s="3"/>
      <c r="I28"/>
    </row>
    <row r="29" spans="1:9" x14ac:dyDescent="0.25">
      <c r="C29" s="3"/>
      <c r="I29"/>
    </row>
    <row r="30" spans="1:9" x14ac:dyDescent="0.25">
      <c r="A30" s="1"/>
      <c r="B30" s="1" t="s">
        <v>23</v>
      </c>
      <c r="C30" s="2" t="s">
        <v>8</v>
      </c>
      <c r="D30" s="1">
        <v>1</v>
      </c>
      <c r="E30" s="5"/>
      <c r="F30" s="5"/>
      <c r="G30" s="5"/>
      <c r="H30" s="11">
        <f>SUM(G32:G37)</f>
        <v>1178813.8</v>
      </c>
      <c r="I30"/>
    </row>
    <row r="31" spans="1:9" x14ac:dyDescent="0.25">
      <c r="A31" s="1"/>
      <c r="B31" s="1"/>
      <c r="C31" s="2"/>
      <c r="D31" s="1"/>
      <c r="E31" s="5"/>
      <c r="F31" s="5"/>
      <c r="G31" s="5"/>
      <c r="H31" s="11"/>
      <c r="I31"/>
    </row>
    <row r="32" spans="1:9" x14ac:dyDescent="0.25">
      <c r="A32" s="1"/>
      <c r="B32" s="1" t="s">
        <v>9</v>
      </c>
      <c r="C32" s="2" t="s">
        <v>10</v>
      </c>
      <c r="D32" s="1">
        <v>3</v>
      </c>
      <c r="E32" s="5"/>
      <c r="F32" s="5"/>
      <c r="G32" s="5">
        <f>+E33</f>
        <v>800</v>
      </c>
      <c r="H32" s="5"/>
    </row>
    <row r="33" spans="2:10" x14ac:dyDescent="0.25">
      <c r="B33" t="s">
        <v>11</v>
      </c>
      <c r="C33" s="3" t="s">
        <v>12</v>
      </c>
      <c r="D33">
        <v>6</v>
      </c>
      <c r="E33" s="4">
        <v>800</v>
      </c>
    </row>
    <row r="34" spans="2:10" x14ac:dyDescent="0.25">
      <c r="C34" s="3"/>
    </row>
    <row r="35" spans="2:10" x14ac:dyDescent="0.25">
      <c r="B35" s="1" t="s">
        <v>20</v>
      </c>
      <c r="C35" s="3"/>
      <c r="G35" s="8">
        <f>+E36+E37+E38</f>
        <v>1178013.8</v>
      </c>
    </row>
    <row r="36" spans="2:10" x14ac:dyDescent="0.25">
      <c r="B36" t="s">
        <v>21</v>
      </c>
      <c r="C36" s="3" t="s">
        <v>13</v>
      </c>
      <c r="D36">
        <v>6</v>
      </c>
      <c r="E36" s="4">
        <v>340</v>
      </c>
    </row>
    <row r="37" spans="2:10" x14ac:dyDescent="0.25">
      <c r="B37" s="16" t="s">
        <v>26</v>
      </c>
      <c r="C37" s="3"/>
      <c r="E37" s="4">
        <v>1378712</v>
      </c>
    </row>
    <row r="38" spans="2:10" x14ac:dyDescent="0.25">
      <c r="B38" s="16" t="s">
        <v>30</v>
      </c>
      <c r="C38" s="3"/>
      <c r="E38" s="4">
        <v>-201038.2</v>
      </c>
    </row>
    <row r="39" spans="2:10" x14ac:dyDescent="0.25">
      <c r="B39" s="1" t="s">
        <v>14</v>
      </c>
      <c r="C39" s="3"/>
    </row>
    <row r="40" spans="2:10" ht="15.75" thickBot="1" x14ac:dyDescent="0.3">
      <c r="B40" s="1" t="s">
        <v>18</v>
      </c>
      <c r="C40" s="3"/>
      <c r="E40" s="5"/>
      <c r="F40" s="5"/>
      <c r="G40" s="5"/>
      <c r="H40" s="6">
        <f>+H30</f>
        <v>1178813.8</v>
      </c>
      <c r="J40" s="4"/>
    </row>
    <row r="41" spans="2:10" ht="15.75" thickTop="1" x14ac:dyDescent="0.25">
      <c r="C41" s="3"/>
    </row>
    <row r="42" spans="2:10" x14ac:dyDescent="0.25">
      <c r="C42" s="3"/>
    </row>
    <row r="43" spans="2:10" x14ac:dyDescent="0.25">
      <c r="C43" s="3"/>
    </row>
    <row r="46" spans="2:10" x14ac:dyDescent="0.25">
      <c r="C46" s="3"/>
    </row>
    <row r="47" spans="2:10" x14ac:dyDescent="0.25">
      <c r="C47" s="3"/>
    </row>
    <row r="48" spans="2:10" x14ac:dyDescent="0.25">
      <c r="C48" s="3"/>
    </row>
    <row r="49" spans="1:9" x14ac:dyDescent="0.25">
      <c r="C49" s="3"/>
    </row>
    <row r="50" spans="1:9" x14ac:dyDescent="0.25">
      <c r="B50" s="7" t="s">
        <v>25</v>
      </c>
      <c r="C50" s="2"/>
      <c r="D50" s="1"/>
      <c r="E50" s="5"/>
      <c r="F50" s="5"/>
      <c r="G50" s="23" t="s">
        <v>24</v>
      </c>
      <c r="H50" s="23"/>
    </row>
    <row r="51" spans="1:9" x14ac:dyDescent="0.25">
      <c r="B51" s="7" t="s">
        <v>16</v>
      </c>
      <c r="C51" s="2"/>
      <c r="D51" s="1"/>
      <c r="E51" s="5"/>
      <c r="F51" s="5"/>
      <c r="G51" s="23" t="s">
        <v>17</v>
      </c>
      <c r="H51" s="23"/>
    </row>
    <row r="52" spans="1:9" x14ac:dyDescent="0.25">
      <c r="C52" s="3"/>
    </row>
    <row r="53" spans="1:9" x14ac:dyDescent="0.25">
      <c r="C53" s="3"/>
    </row>
    <row r="54" spans="1:9" x14ac:dyDescent="0.25">
      <c r="C54" s="3"/>
    </row>
    <row r="55" spans="1:9" s="9" customFormat="1" ht="26.25" x14ac:dyDescent="0.4">
      <c r="B55" s="24" t="s">
        <v>22</v>
      </c>
      <c r="C55" s="24"/>
      <c r="D55" s="24"/>
      <c r="E55" s="24"/>
      <c r="F55" s="24"/>
      <c r="G55" s="24"/>
      <c r="H55" s="24"/>
      <c r="I55" s="10"/>
    </row>
    <row r="56" spans="1:9" s="9" customFormat="1" ht="26.25" x14ac:dyDescent="0.4">
      <c r="B56" s="24" t="s">
        <v>34</v>
      </c>
      <c r="C56" s="24"/>
      <c r="D56" s="24"/>
      <c r="E56" s="24"/>
      <c r="F56" s="24"/>
      <c r="G56" s="24"/>
      <c r="H56" s="24"/>
      <c r="I56" s="10"/>
    </row>
    <row r="57" spans="1:9" s="9" customFormat="1" ht="20.25" x14ac:dyDescent="0.3">
      <c r="B57" s="25" t="s">
        <v>37</v>
      </c>
      <c r="C57" s="25"/>
      <c r="D57" s="25"/>
      <c r="E57" s="25"/>
      <c r="F57" s="25"/>
      <c r="G57" s="25"/>
      <c r="H57" s="25"/>
      <c r="I57" s="10"/>
    </row>
    <row r="58" spans="1:9" s="9" customFormat="1" x14ac:dyDescent="0.25">
      <c r="A58" s="18"/>
      <c r="B58" s="18"/>
      <c r="C58" s="18"/>
      <c r="D58" s="19"/>
      <c r="E58" s="19"/>
      <c r="F58" s="19"/>
      <c r="G58" s="19"/>
      <c r="H58" s="10"/>
      <c r="I58" s="10"/>
    </row>
    <row r="59" spans="1:9" s="9" customFormat="1" x14ac:dyDescent="0.25">
      <c r="B59" s="1" t="s">
        <v>33</v>
      </c>
      <c r="C59" s="15"/>
      <c r="D59" s="20"/>
      <c r="E59" s="20"/>
      <c r="F59" s="20"/>
      <c r="G59" s="20"/>
      <c r="H59" s="11"/>
      <c r="I59" s="10"/>
    </row>
    <row r="60" spans="1:9" s="9" customFormat="1" x14ac:dyDescent="0.25">
      <c r="B60" s="15"/>
      <c r="C60" s="15"/>
      <c r="D60" s="20"/>
      <c r="E60" s="20"/>
      <c r="F60" s="20"/>
      <c r="G60" s="20"/>
      <c r="H60" s="11"/>
      <c r="I60" s="10"/>
    </row>
    <row r="61" spans="1:9" s="9" customFormat="1" x14ac:dyDescent="0.25">
      <c r="B61" s="15" t="s">
        <v>35</v>
      </c>
      <c r="C61" s="21">
        <v>167553.57</v>
      </c>
      <c r="D61" s="13">
        <f>74583.84+70281.46-6389.22</f>
        <v>138476.07999999999</v>
      </c>
      <c r="E61" s="20">
        <v>201038.2</v>
      </c>
      <c r="F61" s="20"/>
      <c r="G61" s="20"/>
      <c r="H61" s="11"/>
      <c r="I61" s="10"/>
    </row>
    <row r="62" spans="1:9" s="9" customFormat="1" x14ac:dyDescent="0.25">
      <c r="B62" s="15"/>
      <c r="C62" s="15" t="s">
        <v>31</v>
      </c>
      <c r="D62" s="13">
        <f>+SUM('[1]Myores T'!AD26+'[1]Myores T'!AG26+'[1]Myores T'!AK26+'[1]Myores T'!AN26+[1]Hoja1!D25)+'[1]mayor TD'!D85</f>
        <v>0</v>
      </c>
      <c r="E62" s="20"/>
      <c r="F62" s="20"/>
      <c r="G62" s="20"/>
      <c r="H62" s="13"/>
      <c r="I62" s="10"/>
    </row>
    <row r="63" spans="1:9" s="9" customFormat="1" x14ac:dyDescent="0.25">
      <c r="B63" s="1" t="s">
        <v>32</v>
      </c>
      <c r="C63" s="15"/>
      <c r="D63" s="20"/>
      <c r="E63" s="20"/>
      <c r="F63" s="20"/>
      <c r="G63" s="8">
        <f>+E61</f>
        <v>201038.2</v>
      </c>
      <c r="H63" s="13"/>
      <c r="I63" s="10"/>
    </row>
    <row r="64" spans="1:9" s="9" customFormat="1" x14ac:dyDescent="0.25">
      <c r="B64" s="15"/>
      <c r="C64" s="15"/>
      <c r="D64" s="20"/>
      <c r="E64" s="20"/>
      <c r="F64" s="20"/>
      <c r="G64" s="20"/>
      <c r="H64" s="17"/>
      <c r="I64" s="10"/>
    </row>
    <row r="65" spans="1:9" s="9" customFormat="1" ht="15.75" thickBot="1" x14ac:dyDescent="0.3">
      <c r="B65" s="1" t="s">
        <v>36</v>
      </c>
      <c r="C65" s="15"/>
      <c r="D65" s="20"/>
      <c r="E65" s="20"/>
      <c r="F65" s="20"/>
      <c r="G65" s="22">
        <f>+G63</f>
        <v>201038.2</v>
      </c>
      <c r="H65" s="17"/>
      <c r="I65" s="10"/>
    </row>
    <row r="66" spans="1:9" s="9" customFormat="1" ht="15.75" thickTop="1" x14ac:dyDescent="0.25">
      <c r="A66" s="12"/>
      <c r="B66" s="12"/>
      <c r="C66" s="12"/>
      <c r="D66" s="12"/>
      <c r="E66" s="13"/>
      <c r="F66" s="13"/>
      <c r="G66" s="13"/>
      <c r="H66" s="13"/>
      <c r="I66" s="10"/>
    </row>
    <row r="67" spans="1:9" s="9" customFormat="1" x14ac:dyDescent="0.25">
      <c r="A67" s="12"/>
      <c r="B67" s="12"/>
      <c r="C67" s="12"/>
      <c r="D67" s="12"/>
      <c r="E67" s="13"/>
      <c r="F67" s="13"/>
      <c r="G67" s="13"/>
      <c r="H67" s="13"/>
      <c r="I67" s="10"/>
    </row>
    <row r="68" spans="1:9" s="9" customFormat="1" x14ac:dyDescent="0.25">
      <c r="A68" s="12"/>
      <c r="B68" s="12"/>
      <c r="C68" s="12"/>
      <c r="D68" s="12"/>
      <c r="E68" s="13"/>
      <c r="F68" s="13"/>
      <c r="G68" s="13"/>
      <c r="H68" s="13"/>
      <c r="I68" s="10"/>
    </row>
    <row r="69" spans="1:9" s="9" customFormat="1" x14ac:dyDescent="0.25">
      <c r="E69" s="10"/>
      <c r="F69" s="10"/>
      <c r="G69" s="10"/>
      <c r="H69" s="10"/>
      <c r="I69" s="10"/>
    </row>
    <row r="70" spans="1:9" s="9" customFormat="1" x14ac:dyDescent="0.25">
      <c r="E70" s="10"/>
      <c r="F70" s="10"/>
      <c r="G70" s="10"/>
      <c r="H70" s="10"/>
      <c r="I70" s="10"/>
    </row>
    <row r="71" spans="1:9" s="9" customFormat="1" x14ac:dyDescent="0.25">
      <c r="E71" s="10"/>
      <c r="F71" s="10"/>
      <c r="G71" s="10"/>
      <c r="H71" s="10"/>
      <c r="I71" s="10"/>
    </row>
    <row r="72" spans="1:9" s="9" customFormat="1" x14ac:dyDescent="0.25">
      <c r="E72" s="10"/>
      <c r="F72" s="10"/>
      <c r="G72" s="10"/>
      <c r="H72" s="10"/>
      <c r="I72" s="10"/>
    </row>
    <row r="73" spans="1:9" s="9" customFormat="1" x14ac:dyDescent="0.25">
      <c r="E73" s="10"/>
      <c r="F73" s="10"/>
      <c r="G73" s="10"/>
      <c r="H73" s="10"/>
      <c r="I73" s="10"/>
    </row>
    <row r="74" spans="1:9" s="9" customFormat="1" x14ac:dyDescent="0.25">
      <c r="E74" s="10"/>
      <c r="F74" s="10"/>
      <c r="G74" s="10"/>
      <c r="H74" s="10"/>
      <c r="I74" s="10"/>
    </row>
  </sheetData>
  <sortState ref="A1:J164">
    <sortCondition ref="A1:A164"/>
  </sortState>
  <mergeCells count="8">
    <mergeCell ref="B55:H55"/>
    <mergeCell ref="B56:H56"/>
    <mergeCell ref="B57:H57"/>
    <mergeCell ref="G50:H50"/>
    <mergeCell ref="G51:H51"/>
    <mergeCell ref="B9:H9"/>
    <mergeCell ref="B10:H10"/>
    <mergeCell ref="B11:H11"/>
  </mergeCells>
  <pageMargins left="0.7" right="0.7" top="0.75" bottom="0.75" header="0.3" footer="0.3"/>
  <pageSetup scale="76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Company>TELCONET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Valarezo</dc:creator>
  <cp:lastModifiedBy>fvalarezo</cp:lastModifiedBy>
  <cp:lastPrinted>2019-01-05T00:29:04Z</cp:lastPrinted>
  <dcterms:created xsi:type="dcterms:W3CDTF">2016-04-12T15:37:43Z</dcterms:created>
  <dcterms:modified xsi:type="dcterms:W3CDTF">2019-04-02T17:19:31Z</dcterms:modified>
</cp:coreProperties>
</file>