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PALDOS DELL\Personal\Proyectos de ejecución\Consultorías\Consolidados y combinados\Telconet y Subsidiarias\2018-2017\"/>
    </mc:Choice>
  </mc:AlternateContent>
  <bookViews>
    <workbookView xWindow="720" yWindow="630" windowWidth="19635" windowHeight="744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J1532" i="1" l="1"/>
  <c r="F1599" i="1"/>
  <c r="J1609" i="1"/>
  <c r="H1612" i="1"/>
  <c r="H1611" i="1"/>
  <c r="G1612" i="1"/>
  <c r="G1618" i="1"/>
  <c r="G1614" i="1"/>
  <c r="G1613" i="1"/>
  <c r="F1620" i="1"/>
  <c r="F1613" i="1"/>
  <c r="F1607" i="1"/>
  <c r="H1233" i="1" l="1"/>
  <c r="H1151" i="1"/>
  <c r="G1094" i="1"/>
  <c r="H1094" i="1"/>
  <c r="J1332" i="1"/>
  <c r="K1332" i="1" s="1"/>
  <c r="H1012" i="1"/>
  <c r="H979" i="1"/>
  <c r="G112" i="1"/>
  <c r="H8" i="1"/>
  <c r="J1358" i="1" l="1"/>
</calcChain>
</file>

<file path=xl/sharedStrings.xml><?xml version="1.0" encoding="utf-8"?>
<sst xmlns="http://schemas.openxmlformats.org/spreadsheetml/2006/main" count="3282" uniqueCount="3266">
  <si>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</si>
  <si>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</si>
  <si>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</si>
  <si>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</si>
  <si>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</si>
  <si>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</si>
  <si>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</si>
  <si>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</si>
  <si>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</t>
  </si>
  <si>
    <t>1-1-1-01-01</t>
  </si>
  <si>
    <t xml:space="preserve">      CAJA GENERAL</t>
  </si>
  <si>
    <t>1-1-1-01-01-001</t>
  </si>
  <si>
    <t xml:space="preserve">      DEPOSITOS  EN TRANSITO</t>
  </si>
  <si>
    <t>1-1-1-01-01-002</t>
  </si>
  <si>
    <t xml:space="preserve">     CAJA  CHICA </t>
  </si>
  <si>
    <t>1-1-1-01-02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</si>
  <si>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</si>
  <si>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</si>
  <si>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</si>
  <si>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</si>
  <si>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</si>
  <si>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</si>
  <si>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</si>
  <si>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</si>
  <si>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</si>
  <si>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</si>
  <si>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</si>
  <si>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</si>
  <si>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</si>
  <si>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</si>
  <si>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</si>
  <si>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</si>
  <si>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</si>
  <si>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</si>
  <si>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</si>
  <si>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</si>
  <si>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</si>
  <si>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</si>
  <si>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INSTITUCIONES FINANCIERAS</t>
  </si>
  <si>
    <t>1-1-1-01-03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</si>
  <si>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</si>
  <si>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</si>
  <si>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</si>
  <si>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</si>
  <si>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</si>
  <si>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</si>
  <si>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</si>
  <si>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</si>
  <si>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</si>
  <si>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</si>
  <si>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</si>
  <si>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</si>
  <si>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</si>
  <si>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</si>
  <si>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</si>
  <si>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</si>
  <si>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</si>
  <si>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</si>
  <si>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</si>
  <si>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</si>
  <si>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</si>
  <si>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</si>
  <si>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GENERAL RUMIÑAHUI</t>
  </si>
  <si>
    <t>1-1-1-01-03-013</t>
  </si>
  <si>
    <t xml:space="preserve">      BANCO NACIONAL DEL FOMENTO 80587768</t>
  </si>
  <si>
    <t>1-1-1-01-03-014</t>
  </si>
  <si>
    <t xml:space="preserve">      HELM  BANK # 1040112643</t>
  </si>
  <si>
    <t>1-1-1-01-03-016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</si>
  <si>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</si>
  <si>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</si>
  <si>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</si>
  <si>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</si>
  <si>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</si>
  <si>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</si>
  <si>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</si>
  <si>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</si>
  <si>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</si>
  <si>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</si>
  <si>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</si>
  <si>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</si>
  <si>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BOLIVARIANA PANAM AHORROS 014</t>
  </si>
  <si>
    <t>1-1-1-01-03-023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</si>
  <si>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</si>
  <si>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</si>
  <si>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</si>
  <si>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</si>
  <si>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BANCO BANISI CTA 1006023603</t>
  </si>
  <si>
    <t>1-1-1-01-03-027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</si>
  <si>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</si>
  <si>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</si>
  <si>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</si>
  <si>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</si>
  <si>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ACTIVOS FINANCIEROS</t>
  </si>
  <si>
    <t>1-1-1-02</t>
  </si>
  <si>
    <t xml:space="preserve">     INVERSIONES FINANCIERAS TEMPORALES</t>
  </si>
  <si>
    <t>1-1-1-02-01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</si>
  <si>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</si>
  <si>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</si>
  <si>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</si>
  <si>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</si>
  <si>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</si>
  <si>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</si>
  <si>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PRODUBANCO</t>
  </si>
  <si>
    <t>1-1-1-02-01-005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</si>
  <si>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</si>
  <si>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</si>
  <si>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</si>
  <si>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</si>
  <si>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</si>
  <si>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</si>
  <si>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</si>
  <si>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</si>
  <si>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</si>
  <si>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</si>
  <si>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</si>
  <si>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</si>
  <si>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</si>
  <si>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</si>
  <si>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</si>
  <si>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</si>
  <si>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</si>
  <si>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</si>
  <si>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</si>
  <si>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</si>
  <si>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</si>
  <si>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</si>
  <si>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</si>
  <si>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</si>
  <si>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</si>
  <si>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</si>
  <si>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</si>
  <si>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</si>
  <si>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</si>
  <si>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</si>
  <si>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</si>
  <si>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</si>
  <si>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</si>
  <si>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</si>
  <si>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</si>
  <si>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</si>
  <si>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</si>
  <si>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</si>
  <si>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</si>
  <si>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</si>
  <si>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</si>
  <si>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</si>
  <si>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</si>
  <si>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</si>
  <si>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</si>
  <si>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</si>
  <si>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</si>
  <si>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</si>
  <si>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</si>
  <si>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</si>
  <si>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</si>
  <si>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</si>
  <si>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</si>
  <si>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</si>
  <si>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</si>
  <si>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</si>
  <si>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</si>
  <si>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</si>
  <si>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</si>
  <si>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</si>
  <si>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</si>
  <si>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</si>
  <si>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</si>
  <si>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</si>
  <si>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</si>
  <si>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</si>
  <si>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CUENTAS POR COBRAR RELACIONADAS</t>
  </si>
  <si>
    <t>1-1-1-03-02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</si>
  <si>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</si>
  <si>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</si>
  <si>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</si>
  <si>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</si>
  <si>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</si>
  <si>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</si>
  <si>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</si>
  <si>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</si>
  <si>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</si>
  <si>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</si>
  <si>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</si>
  <si>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</si>
  <si>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</si>
  <si>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</si>
  <si>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SECURITATEMIT S.A.</t>
  </si>
  <si>
    <t>1-1-1-03-02-019</t>
  </si>
  <si>
    <t xml:space="preserve">      CABLE ANDINO USA.</t>
  </si>
  <si>
    <t>1-1-1-03-02-020</t>
  </si>
  <si>
    <t xml:space="preserve">      CAJAMARCA</t>
  </si>
  <si>
    <t>1-1-1-03-02-021</t>
  </si>
  <si>
    <t xml:space="preserve">      CABLE ANDINO INC.RELACIONADA</t>
  </si>
  <si>
    <t>1-1-1-03-02-022</t>
  </si>
  <si>
    <t xml:space="preserve">      LATAM FIBER HOME</t>
  </si>
  <si>
    <t>1-1-1-03-02-023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</si>
  <si>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</si>
  <si>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</si>
  <si>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</si>
  <si>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</si>
  <si>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</si>
  <si>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</si>
  <si>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</si>
  <si>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</si>
  <si>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</si>
  <si>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</si>
  <si>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</si>
  <si>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</si>
  <si>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</si>
  <si>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</si>
  <si>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JAN TOPIC FERAUD</t>
  </si>
  <si>
    <t>1-1-1-03-02-031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</si>
  <si>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</si>
  <si>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</si>
  <si>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</si>
  <si>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</si>
  <si>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</si>
  <si>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</si>
  <si>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</si>
  <si>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</si>
  <si>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</si>
  <si>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</si>
  <si>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</si>
  <si>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</si>
  <si>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</si>
  <si>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</si>
  <si>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BCO. LITORAL  EMPLEADOS</t>
  </si>
  <si>
    <t>1-1-1-04-01-016</t>
  </si>
  <si>
    <t xml:space="preserve">      PRESTAMOS HIPOTECARIO EMPLEADOS</t>
  </si>
  <si>
    <t>1-1-1-04-01-018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</si>
  <si>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</si>
  <si>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</si>
  <si>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</si>
  <si>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</si>
  <si>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</si>
  <si>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</si>
  <si>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</si>
  <si>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</si>
  <si>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</si>
  <si>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</si>
  <si>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</si>
  <si>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</si>
  <si>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CUENTAS POR COBRAR ACCIONISTAS</t>
  </si>
  <si>
    <t>1-1-1-04-02</t>
  </si>
  <si>
    <t xml:space="preserve">      TOMISLAV  TOPIC GRANADOS</t>
  </si>
  <si>
    <t>1-1-1-04-02-001</t>
  </si>
  <si>
    <t>1-1-1-04-02-002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</si>
  <si>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</si>
  <si>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</si>
  <si>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</si>
  <si>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</si>
  <si>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</si>
  <si>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</si>
  <si>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</si>
  <si>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</si>
  <si>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</si>
  <si>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</si>
  <si>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</si>
  <si>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</si>
  <si>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</si>
  <si>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</si>
  <si>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</si>
  <si>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</si>
  <si>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30% RET.  I.V.A. SOBRE VENTAS</t>
  </si>
  <si>
    <t>1-1-1-05-01-009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</si>
  <si>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</si>
  <si>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</si>
  <si>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</si>
  <si>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</si>
  <si>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</si>
  <si>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</si>
  <si>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</si>
  <si>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</si>
  <si>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</si>
  <si>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</si>
  <si>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RETENCION CLIENTES DEL EXTERIOR</t>
  </si>
  <si>
    <t>1-1-1-05-01-022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</si>
  <si>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</si>
  <si>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</si>
  <si>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</si>
  <si>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</si>
  <si>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</si>
  <si>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</si>
  <si>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</si>
  <si>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</si>
  <si>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</si>
  <si>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</si>
  <si>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</si>
  <si>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</si>
  <si>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</si>
  <si>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</si>
  <si>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</si>
  <si>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</si>
  <si>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</si>
  <si>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</si>
  <si>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HIPASAT</t>
  </si>
  <si>
    <t>1-1-1-06-01-049</t>
  </si>
  <si>
    <t xml:space="preserve">      GALVAN INVESTMEN GROUP</t>
  </si>
  <si>
    <t>1-1-1-06-01-052</t>
  </si>
  <si>
    <t xml:space="preserve">      MARIA LUZMILA TOSCANO JARAMILLO</t>
  </si>
  <si>
    <t>1-1-1-06-01-053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</si>
  <si>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</si>
  <si>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</si>
  <si>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</si>
  <si>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</si>
  <si>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UBITA LOURDES DAVILA DAVILA</t>
  </si>
  <si>
    <t>1-1-1-06-01-069</t>
  </si>
  <si>
    <t xml:space="preserve">      JORGE LUIS VALAREZO CAMPOVERDE</t>
  </si>
  <si>
    <t>1-1-1-06-01-070</t>
  </si>
  <si>
    <t xml:space="preserve">      ECUADESCUENTO POR COBRAR</t>
  </si>
  <si>
    <t>1-1-1-06-01-073</t>
  </si>
  <si>
    <t xml:space="preserve">      ECUASISTEMAS S.A.</t>
  </si>
  <si>
    <t>1-1-1-06-01-074</t>
  </si>
  <si>
    <t xml:space="preserve">      ROSARIO DE FATIMA FIERRO MONTAÑO</t>
  </si>
  <si>
    <t>1-1-1-06-01-077</t>
  </si>
  <si>
    <t xml:space="preserve">      ODALYS MAXURAIDA PINCAY ANDRADE</t>
  </si>
  <si>
    <t>1-1-1-06-01-078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</si>
  <si>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</si>
  <si>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</si>
  <si>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</si>
  <si>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</si>
  <si>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</si>
  <si>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</si>
  <si>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</si>
  <si>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</si>
  <si>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</si>
  <si>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</si>
  <si>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CHUBB SEGUROS ECUADOR S.A.</t>
  </si>
  <si>
    <t>1-1-1-06-01-116</t>
  </si>
  <si>
    <t xml:space="preserve">      LINKOTEL CXC</t>
  </si>
  <si>
    <t>1-1-1-06-01-155</t>
  </si>
  <si>
    <t xml:space="preserve">      JUAN CARLOS DIAZ MARTINEZ</t>
  </si>
  <si>
    <t>1-1-1-06-01-156</t>
  </si>
  <si>
    <t xml:space="preserve">      BRUXEDKIN S.A. (PROYECTO TECA)</t>
  </si>
  <si>
    <t>1-1-1-06-01-157</t>
  </si>
  <si>
    <t xml:space="preserve">      PABLO MAURO ALEJANDRO MORALES</t>
  </si>
  <si>
    <t>1-1-1-06-01-158</t>
  </si>
  <si>
    <t xml:space="preserve">      RITA ECHEVERRIA LEROUX</t>
  </si>
  <si>
    <t>1-1-1-06-01-160</t>
  </si>
  <si>
    <t xml:space="preserve">      MARIA DE LOURDES VELASCO BRITO</t>
  </si>
  <si>
    <t>1-1-1-06-01-162</t>
  </si>
  <si>
    <t xml:space="preserve">      GABRIELA MACIAS ULLOA</t>
  </si>
  <si>
    <t>1-1-1-06-01-164</t>
  </si>
  <si>
    <t xml:space="preserve">      SIXTA ANA LEON ACOSTA</t>
  </si>
  <si>
    <t>1-1-1-06-01-165</t>
  </si>
  <si>
    <t xml:space="preserve">      MARCLUB S.A.</t>
  </si>
  <si>
    <t>1-1-1-06-01-169</t>
  </si>
  <si>
    <t xml:space="preserve">      SILVIA ISABEL PAREDES VALLEJO</t>
  </si>
  <si>
    <t>1-1-1-06-01-171</t>
  </si>
  <si>
    <t xml:space="preserve">      TRANSCORPECUADOR - TRANSIRE</t>
  </si>
  <si>
    <t>1-1-1-06-01-173</t>
  </si>
  <si>
    <t xml:space="preserve">      MEGA SECURITY (PANAMÁ)</t>
  </si>
  <si>
    <t>1-1-1-06-01-176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</si>
  <si>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</si>
  <si>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</si>
  <si>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</si>
  <si>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</si>
  <si>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</si>
  <si>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</si>
  <si>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ISEYCO</t>
  </si>
  <si>
    <t>1-1-1-06-01-185</t>
  </si>
  <si>
    <t xml:space="preserve">      TRANSATLANTIC  SISTEMS SOLUTION</t>
  </si>
  <si>
    <t>1-1-1-06-01-186</t>
  </si>
  <si>
    <t xml:space="preserve">      GUILLERMO ANTONIO CASTRO DAGER</t>
  </si>
  <si>
    <t>1-1-1-06-01-188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</si>
  <si>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</si>
  <si>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</si>
  <si>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</si>
  <si>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</si>
  <si>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DEPOSITOS EN GARANTIA</t>
  </si>
  <si>
    <t>1-1-1-06-02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</si>
  <si>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</si>
  <si>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</si>
  <si>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</si>
  <si>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</si>
  <si>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MARTHA  JACHO</t>
  </si>
  <si>
    <t>1-1-1-06-02-016</t>
  </si>
  <si>
    <t xml:space="preserve">      SATMEX</t>
  </si>
  <si>
    <t>1-1-1-06-02-023</t>
  </si>
  <si>
    <t xml:space="preserve">      HUGO VELIZ DIAZ</t>
  </si>
  <si>
    <t>1-1-1-06-02-070</t>
  </si>
  <si>
    <t xml:space="preserve">      INFANTE COELLO MORA</t>
  </si>
  <si>
    <t>1-1-1-06-02-079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</si>
  <si>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</si>
  <si>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</si>
  <si>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</si>
  <si>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</si>
  <si>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</si>
  <si>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</si>
  <si>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BELTY RITA ECHEVERRIA LEROUX</t>
  </si>
  <si>
    <t>1-1-1-06-02-165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</si>
  <si>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</si>
  <si>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</si>
  <si>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</si>
  <si>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</si>
  <si>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</si>
  <si>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</si>
  <si>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</si>
  <si>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</si>
  <si>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</si>
  <si>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</si>
  <si>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</si>
  <si>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</si>
  <si>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</si>
  <si>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</si>
  <si>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</si>
  <si>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</si>
  <si>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</si>
  <si>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</si>
  <si>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</si>
  <si>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</si>
  <si>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</si>
  <si>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</si>
  <si>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</si>
  <si>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</si>
  <si>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</si>
  <si>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</si>
  <si>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</si>
  <si>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</si>
  <si>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</si>
  <si>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</si>
  <si>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</si>
  <si>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</si>
  <si>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</si>
  <si>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</si>
  <si>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</si>
  <si>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</si>
  <si>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</si>
  <si>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</si>
  <si>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</si>
  <si>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</si>
  <si>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</si>
  <si>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</si>
  <si>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</si>
  <si>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</si>
  <si>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MONICA CHARLATA NUÑEZ</t>
  </si>
  <si>
    <t>1-1-1-06-02-242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</si>
  <si>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</si>
  <si>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</si>
  <si>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</si>
  <si>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</si>
  <si>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</si>
  <si>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</si>
  <si>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</si>
  <si>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</si>
  <si>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</si>
  <si>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</si>
  <si>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</si>
  <si>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</si>
  <si>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</si>
  <si>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</si>
  <si>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</si>
  <si>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</si>
  <si>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</si>
  <si>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</si>
  <si>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</si>
  <si>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</si>
  <si>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</si>
  <si>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</si>
  <si>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DIEGO RICARDO CAZAR CAZAR</t>
  </si>
  <si>
    <t>1-1-1-06-02-255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</si>
  <si>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</si>
  <si>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</si>
  <si>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</si>
  <si>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</si>
  <si>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</si>
  <si>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</si>
  <si>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</si>
  <si>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</si>
  <si>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</si>
  <si>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</si>
  <si>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</si>
  <si>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</si>
  <si>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</si>
  <si>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</si>
  <si>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</si>
  <si>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</si>
  <si>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</si>
  <si>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</si>
  <si>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</si>
  <si>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</si>
  <si>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</si>
  <si>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</si>
  <si>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</si>
  <si>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</si>
  <si>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</si>
  <si>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</si>
  <si>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</si>
  <si>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</si>
  <si>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</si>
  <si>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</si>
  <si>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</si>
  <si>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</si>
  <si>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</si>
  <si>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</si>
  <si>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</si>
  <si>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</si>
  <si>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</si>
  <si>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</si>
  <si>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</si>
  <si>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</si>
  <si>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</si>
  <si>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</si>
  <si>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</si>
  <si>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</si>
  <si>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</si>
  <si>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</si>
  <si>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</si>
  <si>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</si>
  <si>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</si>
  <si>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</si>
  <si>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</si>
  <si>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</si>
  <si>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</si>
  <si>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</si>
  <si>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</si>
  <si>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</si>
  <si>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</si>
  <si>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</si>
  <si>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</si>
  <si>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</si>
  <si>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</si>
  <si>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</si>
  <si>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</si>
  <si>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</si>
  <si>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</si>
  <si>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</si>
  <si>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</si>
  <si>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</si>
  <si>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</si>
  <si>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</si>
  <si>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</si>
  <si>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</si>
  <si>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</si>
  <si>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</si>
  <si>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</si>
  <si>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</si>
  <si>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</si>
  <si>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</si>
  <si>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</si>
  <si>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</si>
  <si>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</si>
  <si>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</si>
  <si>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</si>
  <si>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</si>
  <si>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</si>
  <si>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</si>
  <si>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</si>
  <si>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</si>
  <si>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</si>
  <si>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</si>
  <si>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</si>
  <si>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</si>
  <si>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</si>
  <si>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</si>
  <si>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</si>
  <si>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</si>
  <si>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</si>
  <si>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</si>
  <si>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</si>
  <si>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</si>
  <si>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</si>
  <si>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</si>
  <si>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</si>
  <si>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</si>
  <si>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</si>
  <si>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</si>
  <si>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</si>
  <si>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</si>
  <si>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</si>
  <si>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</si>
  <si>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</si>
  <si>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</si>
  <si>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</si>
  <si>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</si>
  <si>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</si>
  <si>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</si>
  <si>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</si>
  <si>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</si>
  <si>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</si>
  <si>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</si>
  <si>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</si>
  <si>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</si>
  <si>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</si>
  <si>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</si>
  <si>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</si>
  <si>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</si>
  <si>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</si>
  <si>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</si>
  <si>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</si>
  <si>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</si>
  <si>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</si>
  <si>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</si>
  <si>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</si>
  <si>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</si>
  <si>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</si>
  <si>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</si>
  <si>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</si>
  <si>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</si>
  <si>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</si>
  <si>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</si>
  <si>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</si>
  <si>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</si>
  <si>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</si>
  <si>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</si>
  <si>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</si>
  <si>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</si>
  <si>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</si>
  <si>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</si>
  <si>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</si>
  <si>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</si>
  <si>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</si>
  <si>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</si>
  <si>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MANOLO FEDERICO DIAZ VEGA</t>
  </si>
  <si>
    <t>1-1-1-06-02-348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</si>
  <si>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</si>
  <si>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</si>
  <si>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</si>
  <si>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</si>
  <si>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</si>
  <si>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</si>
  <si>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</si>
  <si>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</si>
  <si>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</si>
  <si>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</si>
  <si>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</si>
  <si>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</si>
  <si>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</si>
  <si>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</si>
  <si>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</si>
  <si>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</si>
  <si>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</si>
  <si>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</si>
  <si>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</si>
  <si>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</si>
  <si>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</si>
  <si>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</si>
  <si>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</si>
  <si>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</si>
  <si>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</si>
  <si>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</si>
  <si>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</si>
  <si>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</si>
  <si>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</si>
  <si>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</si>
  <si>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</si>
  <si>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</si>
  <si>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</si>
  <si>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</si>
  <si>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</si>
  <si>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</si>
  <si>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</si>
  <si>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</si>
  <si>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</si>
  <si>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</si>
  <si>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</si>
  <si>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</si>
  <si>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</si>
  <si>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</si>
  <si>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BLOOMISTICS S.A</t>
  </si>
  <si>
    <t>1-1-1-06-02-376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</si>
  <si>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</si>
  <si>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</si>
  <si>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</si>
  <si>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</si>
  <si>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</si>
  <si>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</si>
  <si>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</si>
  <si>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</si>
  <si>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</si>
  <si>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</si>
  <si>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</si>
  <si>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</si>
  <si>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</si>
  <si>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</si>
  <si>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</si>
  <si>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</si>
  <si>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</si>
  <si>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</si>
  <si>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</si>
  <si>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</si>
  <si>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</si>
  <si>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</si>
  <si>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</si>
  <si>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</si>
  <si>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</si>
  <si>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</si>
  <si>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</si>
  <si>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</si>
  <si>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</si>
  <si>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</si>
  <si>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</si>
  <si>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</si>
  <si>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</si>
  <si>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</si>
  <si>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</si>
  <si>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</si>
  <si>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</si>
  <si>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</si>
  <si>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</si>
  <si>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</si>
  <si>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</si>
  <si>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</si>
  <si>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</si>
  <si>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</si>
  <si>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</si>
  <si>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</si>
  <si>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</si>
  <si>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</si>
  <si>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</si>
  <si>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</si>
  <si>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VITERI CHAVEZ ROSA ELIZABETH</t>
  </si>
  <si>
    <t>1-1-1-06-02-409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</si>
  <si>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</si>
  <si>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</si>
  <si>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</si>
  <si>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</si>
  <si>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</si>
  <si>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</si>
  <si>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</si>
  <si>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</si>
  <si>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</si>
  <si>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</si>
  <si>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</si>
  <si>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</si>
  <si>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</si>
  <si>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</si>
  <si>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</si>
  <si>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</si>
  <si>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</si>
  <si>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</si>
  <si>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</si>
  <si>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</si>
  <si>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GUZMAN PROAÑO EDDY XAVIER</t>
  </si>
  <si>
    <t>1-1-1-06-02-421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</si>
  <si>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</si>
  <si>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</si>
  <si>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</si>
  <si>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</si>
  <si>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</si>
  <si>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</si>
  <si>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</si>
  <si>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</si>
  <si>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</si>
  <si>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</si>
  <si>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</si>
  <si>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</si>
  <si>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</si>
  <si>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</si>
  <si>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</si>
  <si>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</si>
  <si>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</si>
  <si>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</si>
  <si>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</si>
  <si>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</si>
  <si>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</si>
  <si>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</si>
  <si>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</si>
  <si>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</si>
  <si>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</si>
  <si>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</si>
  <si>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</si>
  <si>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</si>
  <si>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</si>
  <si>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</si>
  <si>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</si>
  <si>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</si>
  <si>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</si>
  <si>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</si>
  <si>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</si>
  <si>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</si>
  <si>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</si>
  <si>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</si>
  <si>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</si>
  <si>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</si>
  <si>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</si>
  <si>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</si>
  <si>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</si>
  <si>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</si>
  <si>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</si>
  <si>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</si>
  <si>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</si>
  <si>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</si>
  <si>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</si>
  <si>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</si>
  <si>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</si>
  <si>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</si>
  <si>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</si>
  <si>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</si>
  <si>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</si>
  <si>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</si>
  <si>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</si>
  <si>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</si>
  <si>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</si>
  <si>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</si>
  <si>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</si>
  <si>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</si>
  <si>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</si>
  <si>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</si>
  <si>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</si>
  <si>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</si>
  <si>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</si>
  <si>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</si>
  <si>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</si>
  <si>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</si>
  <si>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</si>
  <si>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</si>
  <si>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</si>
  <si>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</si>
  <si>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</si>
  <si>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</si>
  <si>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</si>
  <si>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</si>
  <si>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</si>
  <si>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</si>
  <si>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</si>
  <si>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</si>
  <si>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</si>
  <si>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</si>
  <si>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</si>
  <si>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</si>
  <si>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</si>
  <si>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</si>
  <si>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</si>
  <si>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</si>
  <si>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</si>
  <si>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</si>
  <si>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</si>
  <si>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</si>
  <si>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</si>
  <si>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</si>
  <si>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</si>
  <si>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</si>
  <si>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</si>
  <si>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</si>
  <si>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</si>
  <si>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</si>
  <si>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</si>
  <si>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</si>
  <si>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</si>
  <si>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</si>
  <si>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</si>
  <si>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</si>
  <si>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</si>
  <si>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</si>
  <si>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</si>
  <si>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</si>
  <si>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</si>
  <si>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</si>
  <si>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</si>
  <si>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</si>
  <si>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</si>
  <si>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</si>
  <si>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</si>
  <si>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</si>
  <si>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</si>
  <si>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</si>
  <si>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</si>
  <si>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</si>
  <si>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</si>
  <si>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</si>
  <si>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</si>
  <si>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</si>
  <si>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</si>
  <si>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</si>
  <si>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</si>
  <si>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</si>
  <si>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</si>
  <si>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</si>
  <si>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</si>
  <si>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</si>
  <si>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</si>
  <si>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</si>
  <si>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</si>
  <si>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</si>
  <si>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</si>
  <si>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</si>
  <si>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</si>
  <si>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</si>
  <si>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</si>
  <si>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</si>
  <si>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</si>
  <si>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</si>
  <si>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</si>
  <si>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</si>
  <si>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</si>
  <si>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</si>
  <si>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</si>
  <si>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</si>
  <si>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</si>
  <si>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</si>
  <si>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</si>
  <si>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</si>
  <si>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</si>
  <si>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</si>
  <si>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</si>
  <si>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</si>
  <si>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</si>
  <si>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</si>
  <si>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</si>
  <si>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</si>
  <si>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</si>
  <si>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</si>
  <si>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</si>
  <si>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</si>
  <si>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</si>
  <si>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</si>
  <si>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</si>
  <si>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</si>
  <si>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</si>
  <si>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</si>
  <si>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</si>
  <si>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</si>
  <si>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</si>
  <si>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</si>
  <si>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</si>
  <si>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</si>
  <si>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 xml:space="preserve">      HECTOR SEGUNDO PESANTEZ BOLAÑOS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</si>
  <si>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</si>
  <si>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</si>
  <si>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</si>
  <si>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</si>
  <si>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</si>
  <si>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</si>
  <si>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</si>
  <si>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</si>
  <si>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</si>
  <si>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</si>
  <si>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</si>
  <si>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</si>
  <si>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</si>
  <si>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</si>
  <si>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</si>
  <si>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</si>
  <si>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</si>
  <si>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</si>
  <si>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</si>
  <si>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</si>
  <si>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</si>
  <si>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</si>
  <si>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</si>
  <si>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</si>
  <si>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</si>
  <si>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GUSTAVO GARCÍA BANDERAS</t>
  </si>
  <si>
    <t>1-1-1-06-02-553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</si>
  <si>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</si>
  <si>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</si>
  <si>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</si>
  <si>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</si>
  <si>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</si>
  <si>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</si>
  <si>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</si>
  <si>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</si>
  <si>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</si>
  <si>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</si>
  <si>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</si>
  <si>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</si>
  <si>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</si>
  <si>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</si>
  <si>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</si>
  <si>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</si>
  <si>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</si>
  <si>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</si>
  <si>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</si>
  <si>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</si>
  <si>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</si>
  <si>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</si>
  <si>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</si>
  <si>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</si>
  <si>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</si>
  <si>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</si>
  <si>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</si>
  <si>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</si>
  <si>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</si>
  <si>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</si>
  <si>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</si>
  <si>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</si>
  <si>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</si>
  <si>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</si>
  <si>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</si>
  <si>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</si>
  <si>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</si>
  <si>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</si>
  <si>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</si>
  <si>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</si>
  <si>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</si>
  <si>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</si>
  <si>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</si>
  <si>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</si>
  <si>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</si>
  <si>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</si>
  <si>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</si>
  <si>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</si>
  <si>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</si>
  <si>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</si>
  <si>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</si>
  <si>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</si>
  <si>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</si>
  <si>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</si>
  <si>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</si>
  <si>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</si>
  <si>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</si>
  <si>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</si>
  <si>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</si>
  <si>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</si>
  <si>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</si>
  <si>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</si>
  <si>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</si>
  <si>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</si>
  <si>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</si>
  <si>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</si>
  <si>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</si>
  <si>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</si>
  <si>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</si>
  <si>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</si>
  <si>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</si>
  <si>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</si>
  <si>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</si>
  <si>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</si>
  <si>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</si>
  <si>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</si>
  <si>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</si>
  <si>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</si>
  <si>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</si>
  <si>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</si>
  <si>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</si>
  <si>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</si>
  <si>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</si>
  <si>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</si>
  <si>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</si>
  <si>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</si>
  <si>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</si>
  <si>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</si>
  <si>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</si>
  <si>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</si>
  <si>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</si>
  <si>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</si>
  <si>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</si>
  <si>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</si>
  <si>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</si>
  <si>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</si>
  <si>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</si>
  <si>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</si>
  <si>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</si>
  <si>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</si>
  <si>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</si>
  <si>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</si>
  <si>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</si>
  <si>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</si>
  <si>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</si>
  <si>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</si>
  <si>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</si>
  <si>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</si>
  <si>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</si>
  <si>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</si>
  <si>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</si>
  <si>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</si>
  <si>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</si>
  <si>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</si>
  <si>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</si>
  <si>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</si>
  <si>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</si>
  <si>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</si>
  <si>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</si>
  <si>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</si>
  <si>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</si>
  <si>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</si>
  <si>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</si>
  <si>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</si>
  <si>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</si>
  <si>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</si>
  <si>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</si>
  <si>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</si>
  <si>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</si>
  <si>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</si>
  <si>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</si>
  <si>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</si>
  <si>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</si>
  <si>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</si>
  <si>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</si>
  <si>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</si>
  <si>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</si>
  <si>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</si>
  <si>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</si>
  <si>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</si>
  <si>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</si>
  <si>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</si>
  <si>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</si>
  <si>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</si>
  <si>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</si>
  <si>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</si>
  <si>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</si>
  <si>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</si>
  <si>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</si>
  <si>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</si>
  <si>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</si>
  <si>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</si>
  <si>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</si>
  <si>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</si>
  <si>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</si>
  <si>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</si>
  <si>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</si>
  <si>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</si>
  <si>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</si>
  <si>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</si>
  <si>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</si>
  <si>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</si>
  <si>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</si>
  <si>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</si>
  <si>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</si>
  <si>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</si>
  <si>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</si>
  <si>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</si>
  <si>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</si>
  <si>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</si>
  <si>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</si>
  <si>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</si>
  <si>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</si>
  <si>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</si>
  <si>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</si>
  <si>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</si>
  <si>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</si>
  <si>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</si>
  <si>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</si>
  <si>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</si>
  <si>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</si>
  <si>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</si>
  <si>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</si>
  <si>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</si>
  <si>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</si>
  <si>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</si>
  <si>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</si>
  <si>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</si>
  <si>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</si>
  <si>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</si>
  <si>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</si>
  <si>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</si>
  <si>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</si>
  <si>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</si>
  <si>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</si>
  <si>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</si>
  <si>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</si>
  <si>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</si>
  <si>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</si>
  <si>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</si>
  <si>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</si>
  <si>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MARCELO PATRICIO ARROYO LEON</t>
  </si>
  <si>
    <t>1-1-1-06-02-669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</si>
  <si>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</si>
  <si>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</si>
  <si>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</si>
  <si>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</si>
  <si>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FRANCISCO PATRICIO BRIONES MENDOZA</t>
  </si>
  <si>
    <t>1-1-1-06-02-672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</si>
  <si>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</si>
  <si>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</si>
  <si>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</si>
  <si>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</si>
  <si>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</si>
  <si>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</si>
  <si>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</si>
  <si>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</si>
  <si>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</si>
  <si>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</si>
  <si>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</si>
  <si>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</si>
  <si>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</si>
  <si>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</si>
  <si>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</si>
  <si>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</si>
  <si>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</si>
  <si>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</si>
  <si>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</si>
  <si>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</si>
  <si>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</si>
  <si>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</si>
  <si>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</si>
  <si>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</si>
  <si>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</si>
  <si>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</si>
  <si>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</si>
  <si>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</si>
  <si>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</si>
  <si>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</si>
  <si>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</si>
  <si>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</si>
  <si>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</si>
  <si>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</si>
  <si>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</si>
  <si>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</si>
  <si>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</si>
  <si>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</si>
  <si>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</si>
  <si>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AMBER LOMBER FLORES PEREZ</t>
  </si>
  <si>
    <t>1-1-1-06-02-697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</si>
  <si>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</si>
  <si>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</si>
  <si>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</si>
  <si>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</si>
  <si>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</si>
  <si>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</si>
  <si>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</si>
  <si>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</si>
  <si>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</si>
  <si>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</si>
  <si>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</si>
  <si>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</si>
  <si>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</si>
  <si>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</si>
  <si>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YAMIRA ALICIA SAMANIEGO TANDAZO</t>
  </si>
  <si>
    <t>1-1-1-06-02-706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</si>
  <si>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</si>
  <si>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</si>
  <si>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</si>
  <si>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</si>
  <si>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</si>
  <si>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</si>
  <si>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</si>
  <si>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</si>
  <si>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</si>
  <si>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</si>
  <si>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</si>
  <si>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</si>
  <si>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DELIA MARIA PONCE BENITEZ</t>
  </si>
  <si>
    <t>1-1-1-06-02-714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</si>
  <si>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</si>
  <si>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</si>
  <si>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</si>
  <si>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</si>
  <si>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</si>
  <si>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</si>
  <si>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</si>
  <si>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</si>
  <si>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</si>
  <si>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</si>
  <si>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</si>
  <si>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</si>
  <si>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</si>
  <si>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</si>
  <si>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</si>
  <si>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</si>
  <si>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</si>
  <si>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</si>
  <si>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MARÍA DEL CARMEN GALVAN GRACIA</t>
  </si>
  <si>
    <t>1-1-1-06-02-725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</si>
  <si>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</si>
  <si>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</si>
  <si>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</si>
  <si>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</si>
  <si>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</si>
  <si>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</si>
  <si>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</si>
  <si>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</si>
  <si>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</si>
  <si>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</si>
  <si>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</si>
  <si>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</si>
  <si>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</si>
  <si>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</si>
  <si>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</si>
  <si>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</si>
  <si>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</si>
  <si>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</si>
  <si>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</si>
  <si>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</si>
  <si>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</si>
  <si>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</si>
  <si>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</si>
  <si>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</si>
  <si>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</si>
  <si>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</si>
  <si>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LARYSA GAPONCHUK</t>
  </si>
  <si>
    <t>1-1-1-06-02-740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</si>
  <si>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</si>
  <si>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</si>
  <si>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</si>
  <si>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</si>
  <si>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</si>
  <si>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</si>
  <si>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</si>
  <si>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</si>
  <si>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</si>
  <si>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</si>
  <si>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</si>
  <si>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</si>
  <si>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</si>
  <si>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</si>
  <si>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</si>
  <si>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</si>
  <si>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</si>
  <si>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</si>
  <si>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</si>
  <si>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</si>
  <si>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</si>
  <si>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</si>
  <si>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</si>
  <si>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</si>
  <si>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</si>
  <si>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</si>
  <si>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</si>
  <si>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</si>
  <si>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</si>
  <si>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</si>
  <si>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</si>
  <si>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</si>
  <si>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</si>
  <si>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</si>
  <si>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</si>
  <si>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</si>
  <si>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</si>
  <si>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</si>
  <si>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</si>
  <si>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</si>
  <si>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 xml:space="preserve">      HELDER EULOGIO QUEZADA RODRIGUEZ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</si>
  <si>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</si>
  <si>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</si>
  <si>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</si>
  <si>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</si>
  <si>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</si>
  <si>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</si>
  <si>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</si>
  <si>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</si>
  <si>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</si>
  <si>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</si>
  <si>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</si>
  <si>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</si>
  <si>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</si>
  <si>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</si>
  <si>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</si>
  <si>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</si>
  <si>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</si>
  <si>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</si>
  <si>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</si>
  <si>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</si>
  <si>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</si>
  <si>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</si>
  <si>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</si>
  <si>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</si>
  <si>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</si>
  <si>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</si>
  <si>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</si>
  <si>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LUZ MATILDE DURAN LOPEZ</t>
  </si>
  <si>
    <t>1-1-1-06-02-781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</si>
  <si>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</si>
  <si>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</si>
  <si>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</si>
  <si>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</si>
  <si>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</si>
  <si>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</si>
  <si>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</si>
  <si>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</si>
  <si>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</si>
  <si>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</si>
  <si>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</si>
  <si>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</si>
  <si>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</si>
  <si>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</si>
  <si>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</si>
  <si>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</si>
  <si>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</si>
  <si>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</si>
  <si>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</si>
  <si>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</si>
  <si>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</si>
  <si>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</si>
  <si>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</si>
  <si>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</si>
  <si>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NEDETEL S.A.</t>
  </si>
  <si>
    <t>1-1-1-06-02-795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</si>
  <si>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</si>
  <si>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</si>
  <si>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</si>
  <si>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</si>
  <si>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</si>
  <si>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</si>
  <si>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</si>
  <si>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</si>
  <si>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</si>
  <si>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</si>
  <si>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</si>
  <si>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</si>
  <si>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</si>
  <si>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</si>
  <si>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</si>
  <si>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</si>
  <si>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</si>
  <si>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</si>
  <si>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</si>
  <si>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</si>
  <si>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</si>
  <si>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</si>
  <si>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</si>
  <si>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</si>
  <si>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</si>
  <si>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</si>
  <si>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</si>
  <si>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</si>
  <si>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</si>
  <si>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</si>
  <si>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SILVIA LUCIA FLORES SÁNCHEZ</t>
  </si>
  <si>
    <t>1-1-1-06-02-812</t>
  </si>
  <si>
    <t xml:space="preserve">      TANIA JACINTA CRESPÍN CRESPÍN</t>
  </si>
  <si>
    <t>1-1-1-06-02-813</t>
  </si>
  <si>
    <t xml:space="preserve">      MONICA PATRICIA FLORES GROENOW</t>
  </si>
  <si>
    <t>1-1-1-06-02-814</t>
  </si>
  <si>
    <t xml:space="preserve">     SEGUROS PREPAGADOS</t>
  </si>
  <si>
    <t>1-1-1-06-03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</si>
  <si>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</si>
  <si>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</si>
  <si>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</si>
  <si>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</si>
  <si>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LA UNION CIA. NACIONAL DE SEGUROS</t>
  </si>
  <si>
    <t>1-1-1-06-03-003</t>
  </si>
  <si>
    <t>1-1-1-06-03-004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</si>
  <si>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</si>
  <si>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</si>
  <si>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</si>
  <si>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</si>
  <si>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</si>
  <si>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</si>
  <si>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</si>
  <si>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</si>
  <si>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</si>
  <si>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</si>
  <si>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EMPRESA ELECTRICA AMBATO</t>
  </si>
  <si>
    <t>1-1-1-07-01-012</t>
  </si>
  <si>
    <t xml:space="preserve">      FIDEICOMISO LANDUNI</t>
  </si>
  <si>
    <t>1-1-1-07-01-034</t>
  </si>
  <si>
    <t xml:space="preserve">      NEWPHONE S.A.</t>
  </si>
  <si>
    <t>1-1-1-07-01-051</t>
  </si>
  <si>
    <t xml:space="preserve">      ALMACENES JUAN ELJURI CIA. LTDA.</t>
  </si>
  <si>
    <t>1-1-1-07-01-088</t>
  </si>
  <si>
    <t xml:space="preserve">      TEMISTOCLES LEON MEDINA</t>
  </si>
  <si>
    <t>1-1-1-07-01-106</t>
  </si>
  <si>
    <t xml:space="preserve">      MARCELO ROMO MORA</t>
  </si>
  <si>
    <t>1-1-1-07-01-107</t>
  </si>
  <si>
    <t xml:space="preserve">      WILSON PILAMUNGA CHIMBORAZO</t>
  </si>
  <si>
    <t>1-1-1-07-01-133</t>
  </si>
  <si>
    <t>1-1-1-07-01-145</t>
  </si>
  <si>
    <t xml:space="preserve">      SUDAMTEL CIA. LTDA.</t>
  </si>
  <si>
    <t>1-1-1-07-01-150</t>
  </si>
  <si>
    <t xml:space="preserve">      TOYOCOSTA - CORPORACION NEXUMCORP</t>
  </si>
  <si>
    <t>1-1-1-07-01-153</t>
  </si>
  <si>
    <t xml:space="preserve">      ALFREDO RAMIREZ ANCHUNDIA</t>
  </si>
  <si>
    <t>1-1-1-07-01-202</t>
  </si>
  <si>
    <t xml:space="preserve">      NIKELSA S.A.</t>
  </si>
  <si>
    <t>1-1-1-07-01-203</t>
  </si>
  <si>
    <t xml:space="preserve">      ELECTROLEG S.A.</t>
  </si>
  <si>
    <t>1-1-1-07-01-214</t>
  </si>
  <si>
    <t xml:space="preserve">      STALYN VALAREZO ALVARADO</t>
  </si>
  <si>
    <t>1-1-1-07-01-224</t>
  </si>
  <si>
    <t xml:space="preserve">      FERRETERIA ELECTROSUR</t>
  </si>
  <si>
    <t>1-1-1-07-01-227</t>
  </si>
  <si>
    <t>1-1-1-07-01-242</t>
  </si>
  <si>
    <t xml:space="preserve">      XALUTRE S.A,</t>
  </si>
  <si>
    <t>1-1-1-07-01-348</t>
  </si>
  <si>
    <t xml:space="preserve">      AGENCIA DE VIAJES LA MONEDA</t>
  </si>
  <si>
    <t>1-1-1-07-01-369</t>
  </si>
  <si>
    <t xml:space="preserve">      SEGUROS Y REASEGUROS CONFIANZAS</t>
  </si>
  <si>
    <t>1-1-1-07-01-380</t>
  </si>
  <si>
    <t xml:space="preserve">      BLUE AIR TECHNOLOGIES  (BLUEROOMSA)</t>
  </si>
  <si>
    <t>1-1-1-07-01-384</t>
  </si>
  <si>
    <t xml:space="preserve">      VIRGILIO JARRIN ACUNZO</t>
  </si>
  <si>
    <t>1-1-1-07-01-390</t>
  </si>
  <si>
    <t xml:space="preserve">      CARLOS CARRASCO BENITEZ</t>
  </si>
  <si>
    <t>1-1-1-07-01-406</t>
  </si>
  <si>
    <t xml:space="preserve">      CANJES DE SERVICIOS CON CLIENTES</t>
  </si>
  <si>
    <t>1-1-1-07-01-424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</si>
  <si>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</si>
  <si>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</si>
  <si>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</si>
  <si>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</si>
  <si>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CLEMENTE ANTONIO PEREZ NEGRETE</t>
  </si>
  <si>
    <t>1-1-1-07-01-488</t>
  </si>
  <si>
    <t xml:space="preserve">      HUAWEI TECHNOLOGIES CO. LTD.</t>
  </si>
  <si>
    <t>1-1-1-07-01-494</t>
  </si>
  <si>
    <t xml:space="preserve">      INES VICTORIA TORRES PESANTES</t>
  </si>
  <si>
    <t>1-1-1-07-01-526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</si>
  <si>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</si>
  <si>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</si>
  <si>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</si>
  <si>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</si>
  <si>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MYRNA SUSANA VALAREZO GALARZA</t>
  </si>
  <si>
    <t>1-1-1-07-01-598</t>
  </si>
  <si>
    <t xml:space="preserve">      MARIA MONICA BURGOS RAMIREZ</t>
  </si>
  <si>
    <t>1-1-1-07-01-606</t>
  </si>
  <si>
    <t xml:space="preserve">      ALUMINAR V.ALUMINIO VIDRIO</t>
  </si>
  <si>
    <t>1-1-1-07-01-643</t>
  </si>
  <si>
    <t xml:space="preserve">      LUIS CASTILLO BARRERA</t>
  </si>
  <si>
    <t>1-1-1-07-01-650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</si>
  <si>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</si>
  <si>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</si>
  <si>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</si>
  <si>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</si>
  <si>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JOSE MIGUEL SALGUERO QUEZADA</t>
  </si>
  <si>
    <t>1-1-1-07-01-665</t>
  </si>
  <si>
    <t xml:space="preserve">      KARCHER ECUADOR S.A.</t>
  </si>
  <si>
    <t>1-1-1-07-01-667</t>
  </si>
  <si>
    <t xml:space="preserve">      ABL CONSULTING LLC</t>
  </si>
  <si>
    <t>1-1-1-07-01-696</t>
  </si>
  <si>
    <t xml:space="preserve">      ECUBOGARD S.A.</t>
  </si>
  <si>
    <t>1-1-1-07-01-704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</si>
  <si>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</si>
  <si>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</si>
  <si>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</si>
  <si>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</si>
  <si>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MARCELO RODRIGO CARDENAS PALACIOS</t>
  </si>
  <si>
    <t>1-1-1-07-01-722</t>
  </si>
  <si>
    <t xml:space="preserve">      MARIO ALFREDO SANDOVAL RAMIREZ</t>
  </si>
  <si>
    <t>1-1-1-07-01-727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</si>
  <si>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</si>
  <si>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</si>
  <si>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</si>
  <si>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</si>
  <si>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ALFADOMUS CIA. LTDA.</t>
  </si>
  <si>
    <t>1-1-1-07-01-748</t>
  </si>
  <si>
    <t xml:space="preserve">      DEL VALLE METALCAST FOUNDRY S.A.</t>
  </si>
  <si>
    <t>1-1-1-07-01-758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</si>
  <si>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</si>
  <si>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</si>
  <si>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</si>
  <si>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</si>
  <si>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DAVID EDUARDO PONTON MONCAYO</t>
  </si>
  <si>
    <t>1-1-1-07-01-766</t>
  </si>
  <si>
    <t xml:space="preserve">      ENGINPRO ENGINEERING AND INDUS</t>
  </si>
  <si>
    <t>1-1-1-07-01-783</t>
  </si>
  <si>
    <t xml:space="preserve">      SAMUEL ERNESTO VALAREZO CEVALLOS</t>
  </si>
  <si>
    <t>1-1-1-07-01-787</t>
  </si>
  <si>
    <t xml:space="preserve">      MARCELO VLADIMIR SALAZAR RUIZ</t>
  </si>
  <si>
    <t>1-1-1-07-01-790</t>
  </si>
  <si>
    <t xml:space="preserve">      INDEG CENTRO DE TRANSFERENCIA</t>
  </si>
  <si>
    <t>1-1-1-07-01-793</t>
  </si>
  <si>
    <t xml:space="preserve">      CARLOS GIOVANNI ORMEÑO PEÑAHERRERA</t>
  </si>
  <si>
    <t>1-1-1-07-01-801</t>
  </si>
  <si>
    <t xml:space="preserve">      LUIS ALFREDO MERIZALDE AVILES</t>
  </si>
  <si>
    <t>1-1-1-07-01-802</t>
  </si>
  <si>
    <t xml:space="preserve">      LINKOTEL S.A.</t>
  </si>
  <si>
    <t>1-1-1-07-01-807</t>
  </si>
  <si>
    <t xml:space="preserve">      CORDELERIA NACIONAL S.A.</t>
  </si>
  <si>
    <t>1-1-1-07-01-815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</si>
  <si>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</si>
  <si>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</si>
  <si>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</si>
  <si>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</si>
  <si>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FRANCISCO NARCISO ESPINOZA CASTRO</t>
  </si>
  <si>
    <t>1-1-1-07-01-840</t>
  </si>
  <si>
    <t xml:space="preserve">      PUBLI-MARCA PUBLICIDAD MARBLICON</t>
  </si>
  <si>
    <t>1-1-1-07-01-847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</si>
  <si>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</si>
  <si>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</si>
  <si>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</si>
  <si>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</si>
  <si>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JOSE ALBERTO RODRIGUEZ LOPEZ</t>
  </si>
  <si>
    <t>1-1-1-07-01-859</t>
  </si>
  <si>
    <t xml:space="preserve">      CARMEN LUCRECIA CONDE JIMENEZ</t>
  </si>
  <si>
    <t>1-1-1-07-01-867</t>
  </si>
  <si>
    <t xml:space="preserve">      MILTON GEOVANNY ORDOÑEZ TOLEDO</t>
  </si>
  <si>
    <t>1-1-1-07-01-868</t>
  </si>
  <si>
    <t xml:space="preserve">      JORGE LEONIDAS ZAVALA GUERRERO</t>
  </si>
  <si>
    <t>1-1-1-07-01-871</t>
  </si>
  <si>
    <t xml:space="preserve">      EMPRESA ELECTRICA RIOBAMBA S.A.</t>
  </si>
  <si>
    <t>1-1-1-07-01-883</t>
  </si>
  <si>
    <t xml:space="preserve">      SERVICIOS GACAPO S.A.</t>
  </si>
  <si>
    <t>1-1-1-07-01-886</t>
  </si>
  <si>
    <t xml:space="preserve">      MUEBLES EL BOSQUE S.A.</t>
  </si>
  <si>
    <t>1-1-1-07-01-892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</si>
  <si>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</si>
  <si>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</si>
  <si>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</si>
  <si>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</si>
  <si>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MONICA ALEXANDRA CISNEROS WANDEMBER</t>
  </si>
  <si>
    <t>1-1-1-07-01-915</t>
  </si>
  <si>
    <t xml:space="preserve">      AIDA EMERITA ALVARADO GALARZA</t>
  </si>
  <si>
    <t>1-1-1-07-01-918</t>
  </si>
  <si>
    <t xml:space="preserve">      EL DIARIO EDIASA S.A.</t>
  </si>
  <si>
    <t>1-1-1-07-01-919</t>
  </si>
  <si>
    <t xml:space="preserve">      SERGIO ORLANDO TAMAYO</t>
  </si>
  <si>
    <t>1-1-1-07-01-928</t>
  </si>
  <si>
    <t xml:space="preserve">      DELTAGLOBAL S.A.</t>
  </si>
  <si>
    <t>1-1-1-07-01-929</t>
  </si>
  <si>
    <t xml:space="preserve">      SILVANA MELANIA FIERRO PAREDES</t>
  </si>
  <si>
    <t>1-1-1-07-01-930</t>
  </si>
  <si>
    <t xml:space="preserve">      FUEGO SOLUCIONES FUESOLUC S.A.</t>
  </si>
  <si>
    <t>1-1-1-07-01-931</t>
  </si>
  <si>
    <t xml:space="preserve">      GINA PAOLA ARMIJO NUÑEZ</t>
  </si>
  <si>
    <t>1-1-1-07-01-932</t>
  </si>
  <si>
    <t xml:space="preserve">      LUIS EUGENIO VINUEZA FREIRE</t>
  </si>
  <si>
    <t>1-1-1-07-01-933</t>
  </si>
  <si>
    <t xml:space="preserve">      GRACE PAOLA VINUEZA TAMAYO</t>
  </si>
  <si>
    <t>1-1-1-07-01-935</t>
  </si>
  <si>
    <t xml:space="preserve">      OSCAR DANIEL LEON LOPEZ</t>
  </si>
  <si>
    <t>1-1-1-07-01-937</t>
  </si>
  <si>
    <t xml:space="preserve">      MANSUERA S.A.</t>
  </si>
  <si>
    <t>1-1-1-07-01-940</t>
  </si>
  <si>
    <t xml:space="preserve">      ROBINSON ARMANDO TIPAN LEGARDA</t>
  </si>
  <si>
    <t>1-1-1-07-01-942</t>
  </si>
  <si>
    <t xml:space="preserve">      OILCHECK S.A.</t>
  </si>
  <si>
    <t>1-1-1-07-01-944</t>
  </si>
  <si>
    <t xml:space="preserve">      FRANCISCO RODRIGUEZ NAVARRETE</t>
  </si>
  <si>
    <t>1-1-1-07-01-946</t>
  </si>
  <si>
    <t xml:space="preserve">      AGENCIA NAVIERA EXPRESS NETWOR</t>
  </si>
  <si>
    <t>1-1-1-07-01-947</t>
  </si>
  <si>
    <t xml:space="preserve">      DINAMICA DEL CAMBIO DINACAM CIA. LT</t>
  </si>
  <si>
    <t>1-1-1-07-01-949</t>
  </si>
  <si>
    <t xml:space="preserve">      DATANEXT C. LTDA.</t>
  </si>
  <si>
    <t>1-1-1-07-01-950</t>
  </si>
  <si>
    <t xml:space="preserve">      CARLOS ANDRES FLOR CHAVEZ</t>
  </si>
  <si>
    <t>1-1-1-07-01-951</t>
  </si>
  <si>
    <t xml:space="preserve">      ANGELINA ORMEÑO QUINTERO</t>
  </si>
  <si>
    <t>1-1-1-07-01-952</t>
  </si>
  <si>
    <t xml:space="preserve">      BEST DOCTORS S.A.</t>
  </si>
  <si>
    <t>1-1-1-07-01-953</t>
  </si>
  <si>
    <t xml:space="preserve">      LORENA ELIZABETH PATIÑO RAMOS</t>
  </si>
  <si>
    <t>1-1-1-07-01-954</t>
  </si>
  <si>
    <t xml:space="preserve">      JULIO CESAR HIDALGO SHUGULI</t>
  </si>
  <si>
    <t>1-1-1-07-01-955</t>
  </si>
  <si>
    <t xml:space="preserve">      QSI S.A.</t>
  </si>
  <si>
    <t>1-1-1-07-01-956</t>
  </si>
  <si>
    <t xml:space="preserve">      DAISY ESTEFANIA ANDRADE VITE</t>
  </si>
  <si>
    <t>1-1-1-07-01-957</t>
  </si>
  <si>
    <t xml:space="preserve">      JOSE ADOLFO GARCIA GAVILANES</t>
  </si>
  <si>
    <t>1-1-1-07-01-959</t>
  </si>
  <si>
    <t xml:space="preserve">      UNNOCYCLES CIA. LTDA.</t>
  </si>
  <si>
    <t>1-1-1-07-01-960</t>
  </si>
  <si>
    <t xml:space="preserve">      LUIS ALFONSO CHAMORRO MORALES</t>
  </si>
  <si>
    <t>1-1-1-07-01-961</t>
  </si>
  <si>
    <t xml:space="preserve">      CONTALEQUIPOS S.A.</t>
  </si>
  <si>
    <t>1-1-1-07-01-962</t>
  </si>
  <si>
    <t xml:space="preserve">     ANTICIPO GASTOS DE VIAJE</t>
  </si>
  <si>
    <t>1-1-1-07-02</t>
  </si>
  <si>
    <t xml:space="preserve">      DIEGO VLADIMIR PARRA CRUZ</t>
  </si>
  <si>
    <t>1-1-1-07-02-004</t>
  </si>
  <si>
    <t xml:space="preserve">      RICARDO MIGUEL IÑIGUEZ VALENCIA</t>
  </si>
  <si>
    <t>1-1-1-07-02-005</t>
  </si>
  <si>
    <t xml:space="preserve">      CARLOS GARCIA V.</t>
  </si>
  <si>
    <t>1-1-1-07-02-014</t>
  </si>
  <si>
    <t xml:space="preserve">      EDUARDO MIRANDA OCHOA</t>
  </si>
  <si>
    <t>1-1-1-07-02-016</t>
  </si>
  <si>
    <t xml:space="preserve">      JORGE CHILAN</t>
  </si>
  <si>
    <t>1-1-1-07-02-018</t>
  </si>
  <si>
    <t xml:space="preserve">      JESSICA INTRIAGO CEDEÑO</t>
  </si>
  <si>
    <t>1-1-1-07-02-028</t>
  </si>
  <si>
    <t xml:space="preserve">      JORGE YEPEZ REVELO</t>
  </si>
  <si>
    <t>1-1-1-07-02-038</t>
  </si>
  <si>
    <t xml:space="preserve">      VANESSA RODRIGUEZ</t>
  </si>
  <si>
    <t>1-1-1-07-02-049</t>
  </si>
  <si>
    <t xml:space="preserve">      MARCO ALFREDO ALULEMA MENENSES</t>
  </si>
  <si>
    <t>1-1-1-07-02-051</t>
  </si>
  <si>
    <t xml:space="preserve">      ALFONSO ARANDA</t>
  </si>
  <si>
    <t>1-1-1-07-02-056</t>
  </si>
  <si>
    <t xml:space="preserve">      GARY SAN ANDRES</t>
  </si>
  <si>
    <t>1-1-1-07-02-076</t>
  </si>
  <si>
    <t xml:space="preserve">      SILVIA  CRESPO</t>
  </si>
  <si>
    <t>1-1-1-07-02-092</t>
  </si>
  <si>
    <t xml:space="preserve">      DARIO CASTRO</t>
  </si>
  <si>
    <t>1-1-1-07-02-094</t>
  </si>
  <si>
    <t xml:space="preserve">      JOHNNY AVALOS HERRERA</t>
  </si>
  <si>
    <t>1-1-1-07-02-101</t>
  </si>
  <si>
    <t xml:space="preserve">      INES VILLAFUERTE MIRANDA</t>
  </si>
  <si>
    <t>1-1-1-07-02-105</t>
  </si>
  <si>
    <t xml:space="preserve">      FRANCISCO ARTURO CASTILLO MERINO</t>
  </si>
  <si>
    <t>1-1-1-07-02-127</t>
  </si>
  <si>
    <t xml:space="preserve">      JAVIER CERVANTES CAICEDO</t>
  </si>
  <si>
    <t>1-1-1-07-02-132</t>
  </si>
  <si>
    <t xml:space="preserve">      EDUARDO MURILLO BAJAÑA</t>
  </si>
  <si>
    <t>1-1-1-07-02-144</t>
  </si>
  <si>
    <t xml:space="preserve">      JORGE LEONARDO LITUMA</t>
  </si>
  <si>
    <t>1-1-1-07-02-145</t>
  </si>
  <si>
    <t xml:space="preserve">      JUAN CARLOS CEDEÑO AVILES</t>
  </si>
  <si>
    <t>1-1-1-07-02-146</t>
  </si>
  <si>
    <t xml:space="preserve">      ALBERTO NUÑEZ BOLAÑOS</t>
  </si>
  <si>
    <t>1-1-1-07-02-159</t>
  </si>
  <si>
    <t xml:space="preserve">      DIANA LOPEZ GAROFALO</t>
  </si>
  <si>
    <t>1-1-1-07-02-160</t>
  </si>
  <si>
    <t xml:space="preserve">      GONZALO FABRICIO MARTINEZ PENALOZA</t>
  </si>
  <si>
    <t>1-1-1-07-02-166</t>
  </si>
  <si>
    <t xml:space="preserve">      ANA PATRICIA YEROVI LEON</t>
  </si>
  <si>
    <t>1-1-1-07-02-173</t>
  </si>
  <si>
    <t xml:space="preserve">      DANIEL FERNANDO MELO BENAVIDES</t>
  </si>
  <si>
    <t>1-1-1-07-02-179</t>
  </si>
  <si>
    <t xml:space="preserve">      ANDRES GIOVANNY GALLEGOS RODRIGUEZ</t>
  </si>
  <si>
    <t>1-1-1-07-02-191</t>
  </si>
  <si>
    <t xml:space="preserve">      MANUELA CARIDAD ABRIL GOMEZ</t>
  </si>
  <si>
    <t>1-1-1-07-02-204</t>
  </si>
  <si>
    <t xml:space="preserve">      CATHERINE MELISSA FRANCO TRIVIÑO</t>
  </si>
  <si>
    <t>1-1-1-07-02-212</t>
  </si>
  <si>
    <t xml:space="preserve">      MIGUEL ANGEL VARGAS BUSTAMANTE</t>
  </si>
  <si>
    <t>1-1-1-07-02-213</t>
  </si>
  <si>
    <t xml:space="preserve">      JORGE OSWALDO BARRERA CASTILLO</t>
  </si>
  <si>
    <t>1-1-1-07-02-217</t>
  </si>
  <si>
    <t xml:space="preserve">      MIGUEL BLAS CADENA BOLAÑOS</t>
  </si>
  <si>
    <t>1-1-1-07-02-221</t>
  </si>
  <si>
    <t xml:space="preserve">      FELIX BYRON VALAREZO ALVARADO</t>
  </si>
  <si>
    <t>1-1-1-07-02-224</t>
  </si>
  <si>
    <t xml:space="preserve">      DAVID EFREN BAQUE GARCIA</t>
  </si>
  <si>
    <t>1-1-1-07-02-225</t>
  </si>
  <si>
    <t xml:space="preserve">      MARIA JOSE RENDON FREIRE</t>
  </si>
  <si>
    <t>1-1-1-07-02-229</t>
  </si>
  <si>
    <t xml:space="preserve">      JAVIER ALFREDO GALARZA BENITEZ</t>
  </si>
  <si>
    <t>1-1-1-07-02-230</t>
  </si>
  <si>
    <t xml:space="preserve">      KEVIN ARBOLEDA CERCADO</t>
  </si>
  <si>
    <t>1-1-1-07-02-322</t>
  </si>
  <si>
    <t xml:space="preserve">      MARIA DOLORES FERAUD</t>
  </si>
  <si>
    <t>1-1-1-07-02-334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</si>
  <si>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</si>
  <si>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</si>
  <si>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</si>
  <si>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</si>
  <si>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MONTALVO TAPIERO ALEJANDRO DANIEL</t>
  </si>
  <si>
    <t>1-1-1-07-02-347</t>
  </si>
  <si>
    <t xml:space="preserve">      AURORA CEPEDA POZO</t>
  </si>
  <si>
    <t>1-1-1-07-02-357</t>
  </si>
  <si>
    <t xml:space="preserve">      JULIO BONILLA DELGADO</t>
  </si>
  <si>
    <t>1-1-1-07-02-361</t>
  </si>
  <si>
    <t xml:space="preserve">      IRIS MERCEDES ALVAREZ RUIZ</t>
  </si>
  <si>
    <t>1-1-1-07-02-364</t>
  </si>
  <si>
    <t xml:space="preserve">      CARLOS MANUEL CORREA SIMON</t>
  </si>
  <si>
    <t>1-1-1-07-02-374</t>
  </si>
  <si>
    <t xml:space="preserve">      WASHINGTON DAVID CHELA YEPEZ</t>
  </si>
  <si>
    <t>1-1-1-07-02-378</t>
  </si>
  <si>
    <t xml:space="preserve">      HENRY NELSON REISANCHO SALGUERO</t>
  </si>
  <si>
    <t>1-1-1-07-02-379</t>
  </si>
  <si>
    <t xml:space="preserve">      EDISON FABIAN VALLEJO OLMEDO</t>
  </si>
  <si>
    <t>1-1-1-07-02-386</t>
  </si>
  <si>
    <t xml:space="preserve">      IVAN PATRICIO DE LA ROSA SOLANO</t>
  </si>
  <si>
    <t>1-1-1-07-02-392</t>
  </si>
  <si>
    <t xml:space="preserve">      MICHELLE CAROLINA SOJOS AYALA</t>
  </si>
  <si>
    <t>1-1-1-07-02-405</t>
  </si>
  <si>
    <t xml:space="preserve">      JEANNETH MAGALI VANEGAS SALINAS</t>
  </si>
  <si>
    <t>1-1-1-07-02-421</t>
  </si>
  <si>
    <t xml:space="preserve">      PAUL RICARDO MIRANDA MUÑIZ</t>
  </si>
  <si>
    <t>1-1-1-07-02-424</t>
  </si>
  <si>
    <t xml:space="preserve">      WENDY MARITZA CARBO MATUTE</t>
  </si>
  <si>
    <t>1-1-1-07-02-449</t>
  </si>
  <si>
    <t xml:space="preserve">      JUAN CARLOS MUÑOZ BOLAÑOS</t>
  </si>
  <si>
    <t>1-1-1-07-02-469</t>
  </si>
  <si>
    <t xml:space="preserve">      FRANCISCO XAVIER SALDARRIAGA LOPEZ</t>
  </si>
  <si>
    <t>1-1-1-07-02-480</t>
  </si>
  <si>
    <t xml:space="preserve">      RAUL ENRIQUE BALDA MONCAYO</t>
  </si>
  <si>
    <t>1-1-1-07-02-481</t>
  </si>
  <si>
    <t xml:space="preserve">      JOHN PAÚL ORDOÑEZ ABENDAÑO</t>
  </si>
  <si>
    <t>1-1-1-07-02-498</t>
  </si>
  <si>
    <t xml:space="preserve">      VERONICA VIVIANA CASTRO HIDALGO</t>
  </si>
  <si>
    <t>1-1-1-07-02-501</t>
  </si>
  <si>
    <t xml:space="preserve">      KLEVER ANIBAL ARIAS ESPIN</t>
  </si>
  <si>
    <t>1-1-1-07-02-503</t>
  </si>
  <si>
    <t xml:space="preserve">      OCTAVIO ORLANDO RAMIREZ CRUZ</t>
  </si>
  <si>
    <t>1-1-1-07-02-510</t>
  </si>
  <si>
    <t xml:space="preserve">      JUAN CARLOS MOLINA RUIZ</t>
  </si>
  <si>
    <t>1-1-1-07-02-511</t>
  </si>
  <si>
    <t xml:space="preserve">      CRISTIAN GUILLERMO TAYO COBOS</t>
  </si>
  <si>
    <t>1-1-1-07-02-513</t>
  </si>
  <si>
    <t xml:space="preserve">      ERICK XAVIER HARO GARCIA</t>
  </si>
  <si>
    <t>1-1-1-07-02-519</t>
  </si>
  <si>
    <t xml:space="preserve">      JOHANNEX KINGSINO MOLINA JIMENEZ</t>
  </si>
  <si>
    <t>1-1-1-07-02-526</t>
  </si>
  <si>
    <t xml:space="preserve">      ANDRES PATRICIO PEÑAHERRERA TOLEDO</t>
  </si>
  <si>
    <t>1-1-1-07-02-527</t>
  </si>
  <si>
    <t xml:space="preserve">      LEONARDO ANDRES MOREIRA VERA</t>
  </si>
  <si>
    <t>1-1-1-07-02-538</t>
  </si>
  <si>
    <t xml:space="preserve">      CARLOS FREDDY CANDO SANCHEZ</t>
  </si>
  <si>
    <t>1-1-1-07-02-545</t>
  </si>
  <si>
    <t xml:space="preserve">      ALEX DAVID CARDENAS QUISHPE</t>
  </si>
  <si>
    <t>1-1-1-07-02-554</t>
  </si>
  <si>
    <t xml:space="preserve">      CARLOS FERNANDO FAJARDO CHAMBA</t>
  </si>
  <si>
    <t>1-1-1-07-02-556</t>
  </si>
  <si>
    <t xml:space="preserve">      CESAR HERNAN RAMIREZ MORAN</t>
  </si>
  <si>
    <t>1-1-1-07-02-560</t>
  </si>
  <si>
    <t xml:space="preserve">      FERNANDO MARCELO MORALES ESTRELLA</t>
  </si>
  <si>
    <t>1-1-1-07-02-573</t>
  </si>
  <si>
    <t xml:space="preserve">      MIGUEL ANTONIO VACA MACIAS</t>
  </si>
  <si>
    <t>1-1-1-07-02-574</t>
  </si>
  <si>
    <t xml:space="preserve">      LUIS ARMANDO CHANGO NACIMBA</t>
  </si>
  <si>
    <t>1-1-1-07-02-584</t>
  </si>
  <si>
    <t xml:space="preserve">      BRYAN WILFRIDO GONZAGA ANDI</t>
  </si>
  <si>
    <t>1-1-1-07-02-585</t>
  </si>
  <si>
    <t xml:space="preserve">      JOSE JAVIER ESCOBAR RODRIGUEZ</t>
  </si>
  <si>
    <t>1-1-1-07-02-589</t>
  </si>
  <si>
    <t xml:space="preserve">      MARCO DAVID VIZCAINO PAZMIÑO</t>
  </si>
  <si>
    <t>1-1-1-07-02-590</t>
  </si>
  <si>
    <t xml:space="preserve">      AGUSTIN PALOMO VARGAS</t>
  </si>
  <si>
    <t>1-1-1-07-02-595</t>
  </si>
  <si>
    <t xml:space="preserve">      VICENTE GUSTAVO VIZUETE ORTEGA</t>
  </si>
  <si>
    <t>1-1-1-07-02-601</t>
  </si>
  <si>
    <t xml:space="preserve">      ROMARIO PAUL NEGRETE SAMANIEGO</t>
  </si>
  <si>
    <t>1-1-1-07-02-612</t>
  </si>
  <si>
    <t xml:space="preserve">      CLAUDIA MARCELA ROJAS CARDENAS</t>
  </si>
  <si>
    <t>1-1-1-07-02-630</t>
  </si>
  <si>
    <t xml:space="preserve">      BERNARDO GABRIEL BARRETO MORILLO</t>
  </si>
  <si>
    <t>1-1-1-07-02-645</t>
  </si>
  <si>
    <t xml:space="preserve">      GUSTAVO ALBERTO ALARCON MOREJON</t>
  </si>
  <si>
    <t>1-1-1-07-02-654</t>
  </si>
  <si>
    <t xml:space="preserve">      ADRIAN GABRIEL RAMOS ROSERO</t>
  </si>
  <si>
    <t>1-1-1-07-02-657</t>
  </si>
  <si>
    <t xml:space="preserve">      ANDRES DAMIAN ANCHUNDIA JIMENEZ</t>
  </si>
  <si>
    <t>1-1-1-07-02-661</t>
  </si>
  <si>
    <t xml:space="preserve">      NAZIRI DANIEL PLAZA BARZOLA</t>
  </si>
  <si>
    <t>1-1-1-07-02-662</t>
  </si>
  <si>
    <t xml:space="preserve">      STANLEY GALARZA FUENTES</t>
  </si>
  <si>
    <t>1-1-1-07-02-663</t>
  </si>
  <si>
    <t xml:space="preserve">      ALBERTO GABRIEL MERINO TANDAYAMO</t>
  </si>
  <si>
    <t>1-1-1-07-02-665</t>
  </si>
  <si>
    <t xml:space="preserve">      MAPY ASUNCION CASTILLO PALMA</t>
  </si>
  <si>
    <t>1-1-1-07-02-674</t>
  </si>
  <si>
    <t xml:space="preserve">      IVAN MARCELO FLORES GARCÍA</t>
  </si>
  <si>
    <t>1-1-1-07-02-676</t>
  </si>
  <si>
    <t xml:space="preserve">      ROBERT GABRIEL ENCARNACION QUENAMA</t>
  </si>
  <si>
    <t>1-1-1-07-02-680</t>
  </si>
  <si>
    <t xml:space="preserve">      GEORGE RICARDO HEREDIA CEVALLOS</t>
  </si>
  <si>
    <t>1-1-1-07-02-683</t>
  </si>
  <si>
    <t xml:space="preserve">      JUAN CARLOS LAFUENTE MUÑOZ</t>
  </si>
  <si>
    <t>1-1-1-07-02-684</t>
  </si>
  <si>
    <t xml:space="preserve">      ANDY JOEL CARRION VELEZ</t>
  </si>
  <si>
    <t>1-1-1-07-02-689</t>
  </si>
  <si>
    <t xml:space="preserve">      CARLOS ALFREDO IDROVO RODAS</t>
  </si>
  <si>
    <t>1-1-1-07-02-693</t>
  </si>
  <si>
    <t xml:space="preserve">      EYDER ESTEBAN PEREIRA NAVAS</t>
  </si>
  <si>
    <t>1-1-1-07-02-694</t>
  </si>
  <si>
    <t xml:space="preserve">      JOSE GREGORIO RODRIGUEZ CORNEJO</t>
  </si>
  <si>
    <t>1-1-1-07-02-695</t>
  </si>
  <si>
    <t xml:space="preserve">      LUIS FERNANDO PILAY BRIONES</t>
  </si>
  <si>
    <t>1-1-1-07-02-696</t>
  </si>
  <si>
    <t xml:space="preserve">      GUSTAVO SALOMON LINDAO VACA</t>
  </si>
  <si>
    <t>1-1-1-07-02-697</t>
  </si>
  <si>
    <t xml:space="preserve">      JUAN CARLOS FRANCO ARELLANO</t>
  </si>
  <si>
    <t>1-1-1-07-02-698</t>
  </si>
  <si>
    <t xml:space="preserve">      RONALD SANTIAGO HUACON VILLACIS</t>
  </si>
  <si>
    <t>1-1-1-07-02-699</t>
  </si>
  <si>
    <t xml:space="preserve">      FELIX DARIO CASTRO CEREZO</t>
  </si>
  <si>
    <t>1-1-1-07-02-700</t>
  </si>
  <si>
    <t xml:space="preserve">      ANTONIO ENRIQUE ORDOÑEZ MICOLTA</t>
  </si>
  <si>
    <t>1-1-1-07-02-701</t>
  </si>
  <si>
    <t xml:space="preserve">      CARLOS EDUARDO CHELE TUMBACO</t>
  </si>
  <si>
    <t>1-1-1-07-02-702</t>
  </si>
  <si>
    <t xml:space="preserve">      JEAN PIERE SEICO FARIAS</t>
  </si>
  <si>
    <t>1-1-1-07-02-703</t>
  </si>
  <si>
    <t xml:space="preserve">      HOLGER ADOLFO TORRES ZUÑIGA</t>
  </si>
  <si>
    <t>1-1-1-07-02-704</t>
  </si>
  <si>
    <t xml:space="preserve">      LINEKER ARTURO SANCHEZ MORAN</t>
  </si>
  <si>
    <t>1-1-1-07-02-705</t>
  </si>
  <si>
    <t xml:space="preserve">      WILTON GERONIMO MARTINEZ VILLON</t>
  </si>
  <si>
    <t>1-1-1-07-02-706</t>
  </si>
  <si>
    <t xml:space="preserve">      BOLIVAR OMAR GARCÍA CHAVEZ</t>
  </si>
  <si>
    <t>1-1-1-07-02-707</t>
  </si>
  <si>
    <t xml:space="preserve">      DARWIN EFRAIN SANGUCHO SANGUCHO</t>
  </si>
  <si>
    <t>1-1-1-07-02-708</t>
  </si>
  <si>
    <t xml:space="preserve">      DIEGO FERNANDO LUNA CRUZ</t>
  </si>
  <si>
    <t>1-1-1-07-02-709</t>
  </si>
  <si>
    <t xml:space="preserve">      ALBERTO INOCENCIO PINCAY PIBAQUE</t>
  </si>
  <si>
    <t>1-1-1-07-02-710</t>
  </si>
  <si>
    <t xml:space="preserve">      MANUEL GERARDO VASQUEZ VASQUEZ</t>
  </si>
  <si>
    <t>1-1-1-07-02-711</t>
  </si>
  <si>
    <t xml:space="preserve">      EDUARDO ALEJANDRO POMBOZA PARRA</t>
  </si>
  <si>
    <t>1-1-1-07-02-712</t>
  </si>
  <si>
    <t xml:space="preserve">      FRANKLIN VINICIO MOYA ALMEIDA</t>
  </si>
  <si>
    <t>1-1-1-07-02-713</t>
  </si>
  <si>
    <t xml:space="preserve">      GABRIELA JESSENIA INSUASTI GUEVARA</t>
  </si>
  <si>
    <t>1-1-1-07-02-714</t>
  </si>
  <si>
    <t xml:space="preserve">      ELAGIO PRIVILIO RIVERA PIZA</t>
  </si>
  <si>
    <t>1-1-1-07-02-715</t>
  </si>
  <si>
    <t xml:space="preserve">      CARLOS LUIS VELASTEGUI QUEZADA</t>
  </si>
  <si>
    <t>1-1-1-07-02-716</t>
  </si>
  <si>
    <t xml:space="preserve">      CARLOS ALBERTO GUEVARA PERALTA</t>
  </si>
  <si>
    <t>1-1-1-07-02-717</t>
  </si>
  <si>
    <t xml:space="preserve">      DIEGO FABRICIO LOAYZA LOAYZA</t>
  </si>
  <si>
    <t>1-1-1-07-02-718</t>
  </si>
  <si>
    <t xml:space="preserve">      PROVISION DETERIORO GASTOS DE VIAJE</t>
  </si>
  <si>
    <t>1-1-1-07-02-741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</si>
  <si>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</si>
  <si>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</si>
  <si>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</si>
  <si>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</si>
  <si>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</si>
  <si>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</si>
  <si>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</si>
  <si>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</si>
  <si>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</si>
  <si>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</si>
  <si>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</si>
  <si>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</si>
  <si>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</si>
  <si>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</si>
  <si>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</si>
  <si>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</si>
  <si>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OTROS - INVENTARIO</t>
  </si>
  <si>
    <t>1-2-1-01-03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</si>
  <si>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</si>
  <si>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</si>
  <si>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</si>
  <si>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</si>
  <si>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</si>
  <si>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</si>
  <si>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IMPORTACIONES</t>
  </si>
  <si>
    <t>1-2-1-02</t>
  </si>
  <si>
    <t xml:space="preserve">     IMPORTACIONES  EN  TRANSITO</t>
  </si>
  <si>
    <t>1-2-1-02-01</t>
  </si>
  <si>
    <t xml:space="preserve">      PO # TN 514-12 RISINGTIDE SYSTEMS</t>
  </si>
  <si>
    <t>1-2-1-02-01-259</t>
  </si>
  <si>
    <t xml:space="preserve">      TRAMITES DESADUANIZACION</t>
  </si>
  <si>
    <t>1-2-1-02-01-269</t>
  </si>
  <si>
    <t xml:space="preserve">      PO # TN 543-12 COMMLOGIK CORP</t>
  </si>
  <si>
    <t>1-2-1-02-01-290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</si>
  <si>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</si>
  <si>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</si>
  <si>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</si>
  <si>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</si>
  <si>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NANJING ORIENTEK OPTICAL COMMUNI</t>
  </si>
  <si>
    <t>1-2-1-02-01-586</t>
  </si>
  <si>
    <t xml:space="preserve">      PO TN1213-16 MULTIWIRELESS INTERNAC</t>
  </si>
  <si>
    <t>1-2-1-02-01-594</t>
  </si>
  <si>
    <t xml:space="preserve">      PO DECOTECNO</t>
  </si>
  <si>
    <t>1-2-1-02-01-602</t>
  </si>
  <si>
    <t xml:space="preserve">      PO SHENZHEN TRANSCOM TECHNOLOGY</t>
  </si>
  <si>
    <t>1-2-1-02-01-604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</si>
  <si>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</si>
  <si>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</si>
  <si>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</si>
  <si>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</si>
  <si>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REDWOLF SECURITY INC</t>
  </si>
  <si>
    <t>1-2-1-02-01-618</t>
  </si>
  <si>
    <t xml:space="preserve">      PO TSESCO INDUSTRIAL</t>
  </si>
  <si>
    <t>1-2-1-02-01-622</t>
  </si>
  <si>
    <t xml:space="preserve">      PO SAMCHENG COMMUNICATIONS CO</t>
  </si>
  <si>
    <t>1-2-1-02-01-623</t>
  </si>
  <si>
    <t xml:space="preserve">      PO PARKEON SAS</t>
  </si>
  <si>
    <t>1-2-1-02-01-629</t>
  </si>
  <si>
    <t xml:space="preserve">      PO TELEA TECNOVISION</t>
  </si>
  <si>
    <t>1-2-1-02-01-631</t>
  </si>
  <si>
    <t xml:space="preserve">      PO LITTLE GIANT GLOBAL</t>
  </si>
  <si>
    <t>1-2-1-02-01-633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</si>
  <si>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</si>
  <si>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</si>
  <si>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</si>
  <si>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</si>
  <si>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</si>
  <si>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</si>
  <si>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NTT AMERICA INC</t>
  </si>
  <si>
    <t>1-2-1-02-01-638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</si>
  <si>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</si>
  <si>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</si>
  <si>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</si>
  <si>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</si>
  <si>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</si>
  <si>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</si>
  <si>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</si>
  <si>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</si>
  <si>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</si>
  <si>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</si>
  <si>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</si>
  <si>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</si>
  <si>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</si>
  <si>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</si>
  <si>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</si>
  <si>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</si>
  <si>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</si>
  <si>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</si>
  <si>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</si>
  <si>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</si>
  <si>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</si>
  <si>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</si>
  <si>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</si>
  <si>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</si>
  <si>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</si>
  <si>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</si>
  <si>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</si>
  <si>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</si>
  <si>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</si>
  <si>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</si>
  <si>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</si>
  <si>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</si>
  <si>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</si>
  <si>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</si>
  <si>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</si>
  <si>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</si>
  <si>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</si>
  <si>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</si>
  <si>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</si>
  <si>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</si>
  <si>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</si>
  <si>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</si>
  <si>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</si>
  <si>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</si>
  <si>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</si>
  <si>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</si>
  <si>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</si>
  <si>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</si>
  <si>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</si>
  <si>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</si>
  <si>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</si>
  <si>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</si>
  <si>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</si>
  <si>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</si>
  <si>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</si>
  <si>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</si>
  <si>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</si>
  <si>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</si>
  <si>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PROPIEDADES DE INVERSION</t>
  </si>
  <si>
    <t>1-3-2-03</t>
  </si>
  <si>
    <t xml:space="preserve">     PROPIEDADES DE INVERSION</t>
  </si>
  <si>
    <t>1-3-2-03-01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</si>
  <si>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</si>
  <si>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</si>
  <si>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</si>
  <si>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</si>
  <si>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</si>
  <si>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</si>
  <si>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INTANGIBLES</t>
  </si>
  <si>
    <t>1-3-3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</si>
  <si>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</si>
  <si>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</si>
  <si>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</si>
  <si>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</si>
  <si>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</si>
  <si>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</si>
  <si>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</si>
  <si>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</si>
  <si>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</si>
  <si>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</si>
  <si>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</si>
  <si>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</si>
  <si>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</si>
  <si>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</si>
  <si>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</si>
  <si>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</si>
  <si>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</si>
  <si>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</si>
  <si>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</si>
  <si>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</si>
  <si>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</si>
  <si>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</si>
  <si>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</si>
  <si>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</si>
  <si>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</si>
  <si>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</si>
  <si>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</si>
  <si>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</si>
  <si>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</si>
  <si>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</si>
  <si>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</si>
  <si>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</si>
  <si>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</si>
  <si>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</si>
  <si>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</si>
  <si>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</si>
  <si>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</si>
  <si>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</si>
  <si>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</si>
  <si>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</si>
  <si>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</si>
  <si>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</si>
  <si>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</si>
  <si>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</si>
  <si>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</si>
  <si>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</si>
  <si>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</si>
  <si>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</si>
  <si>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</si>
  <si>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</si>
  <si>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</si>
  <si>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</si>
  <si>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</si>
  <si>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</si>
  <si>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</si>
  <si>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</si>
  <si>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</si>
  <si>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</si>
  <si>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</si>
  <si>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</si>
  <si>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</si>
  <si>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</si>
  <si>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</si>
  <si>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</si>
  <si>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</si>
  <si>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</si>
  <si>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</si>
  <si>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</si>
  <si>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INTANGIBLES DERECHO DE USO</t>
  </si>
  <si>
    <t>1-3-3-01-02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</si>
  <si>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</si>
  <si>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</si>
  <si>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</si>
  <si>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</si>
  <si>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</si>
  <si>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</si>
  <si>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</si>
  <si>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</si>
  <si>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</si>
  <si>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</si>
  <si>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INTANGIBLES FIDEICOMISOS</t>
  </si>
  <si>
    <t>1-3-3-01-03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</si>
  <si>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</si>
  <si>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</si>
  <si>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</si>
  <si>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</si>
  <si>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</si>
  <si>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</si>
  <si>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</si>
  <si>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</si>
  <si>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</si>
  <si>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</si>
  <si>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</si>
  <si>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</si>
  <si>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</si>
  <si>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</si>
  <si>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</si>
  <si>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</si>
  <si>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</si>
  <si>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</si>
  <si>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</si>
  <si>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</si>
  <si>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</si>
  <si>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</si>
  <si>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</si>
  <si>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</si>
  <si>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CUENTAS POR COBRAR NO CORRIENTES</t>
  </si>
  <si>
    <t>1-3-5</t>
  </si>
  <si>
    <t xml:space="preserve">    CUENTAS POR COBRAR RELACIONADAS</t>
  </si>
  <si>
    <t>1-3-5-01</t>
  </si>
  <si>
    <t xml:space="preserve">     CUENTAS POR  COBRAR RELACIONADAS</t>
  </si>
  <si>
    <t>1-3-5-01-01</t>
  </si>
  <si>
    <t xml:space="preserve">      SERVICIOS TELCODATA N-C</t>
  </si>
  <si>
    <t>1-3-5-01-01-001</t>
  </si>
  <si>
    <t xml:space="preserve">      CABLE ANDINO INC  N-C</t>
  </si>
  <si>
    <t>1-3-5-01-01-002</t>
  </si>
  <si>
    <t xml:space="preserve">      CORPANDINO  N-C</t>
  </si>
  <si>
    <t>1-3-5-01-01-003</t>
  </si>
  <si>
    <t xml:space="preserve">      TELSOTERRA S.A.  N-C</t>
  </si>
  <si>
    <t>1-3-5-01-01-004</t>
  </si>
  <si>
    <t xml:space="preserve">      TRANSCORPECUADOR  N-C</t>
  </si>
  <si>
    <t>1-3-5-01-01-005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</si>
  <si>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</si>
  <si>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</si>
  <si>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</si>
  <si>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</si>
  <si>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</si>
  <si>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</si>
  <si>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</si>
  <si>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</si>
  <si>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</si>
  <si>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</si>
  <si>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</si>
  <si>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</si>
  <si>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</si>
  <si>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</si>
  <si>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</si>
  <si>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</si>
  <si>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</si>
  <si>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</si>
  <si>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</si>
  <si>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</si>
  <si>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</si>
  <si>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</si>
  <si>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</si>
  <si>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</si>
  <si>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</si>
  <si>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</si>
  <si>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</si>
  <si>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</si>
  <si>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</si>
  <si>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</si>
  <si>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</si>
  <si>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</si>
  <si>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</si>
  <si>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</si>
  <si>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</si>
  <si>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</si>
  <si>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</si>
  <si>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</si>
  <si>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</si>
  <si>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</si>
  <si>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</si>
  <si>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</si>
  <si>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OTROS ACTIVOS L/P</t>
  </si>
  <si>
    <t>1-4-1-01-02</t>
  </si>
  <si>
    <t xml:space="preserve">      ACTIVOS DIFERIDOS</t>
  </si>
  <si>
    <t>1-4-1-01-02-001</t>
  </si>
  <si>
    <t xml:space="preserve">      MUNICIPIO DE PUERTO LÓPEZ</t>
  </si>
  <si>
    <t>1-4-1-01-02-032</t>
  </si>
  <si>
    <t xml:space="preserve">      FIDEICOMISO BOSQUES DE LOS CEIBOS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</si>
  <si>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</si>
  <si>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</si>
  <si>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</si>
  <si>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</si>
  <si>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</si>
  <si>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</si>
  <si>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</si>
  <si>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ACTIVOS  LARGO  PLAZO</t>
  </si>
  <si>
    <t>1-4-1-01-03</t>
  </si>
  <si>
    <t xml:space="preserve">      CXC LATAM FIBER HOME</t>
  </si>
  <si>
    <t>1-4-1-01-03-004</t>
  </si>
  <si>
    <t xml:space="preserve">      PROYECTO EDIFICIO GQUIL</t>
  </si>
  <si>
    <t>1-4-1-01-03-006</t>
  </si>
  <si>
    <t xml:space="preserve">      PROYECTO MINTEL FASE  II</t>
  </si>
  <si>
    <t>1-4-1-01-03-008</t>
  </si>
  <si>
    <t xml:space="preserve">      PROYECTO TELEFONICA MOVISTAR</t>
  </si>
  <si>
    <t>1-4-1-01-03-012</t>
  </si>
  <si>
    <t xml:space="preserve">     DOCUMENTOS LARGO PLAZO</t>
  </si>
  <si>
    <t>1-4-1-01-04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</si>
  <si>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</si>
  <si>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</si>
  <si>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</si>
  <si>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</si>
  <si>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</si>
  <si>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</si>
  <si>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</si>
  <si>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</si>
  <si>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</si>
  <si>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</si>
  <si>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</si>
  <si>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</si>
  <si>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</si>
  <si>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</si>
  <si>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</si>
  <si>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</si>
  <si>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</si>
  <si>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</si>
  <si>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</si>
  <si>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</si>
  <si>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</si>
  <si>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</si>
  <si>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</si>
  <si>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</si>
  <si>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</si>
  <si>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</si>
  <si>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</si>
  <si>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</si>
  <si>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TELSOTERRA L/P</t>
  </si>
  <si>
    <t>1-4-1-01-04-018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</si>
  <si>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</si>
  <si>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</si>
  <si>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</si>
  <si>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</si>
  <si>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</si>
  <si>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</si>
  <si>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</si>
  <si>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</si>
  <si>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</si>
  <si>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</si>
  <si>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</si>
  <si>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</si>
  <si>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</si>
  <si>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</si>
  <si>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</si>
  <si>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</si>
  <si>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</si>
  <si>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</si>
  <si>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</si>
  <si>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</si>
  <si>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</si>
  <si>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</si>
  <si>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</si>
  <si>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</si>
  <si>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RETENCIONES EN FUENTE X PAGAR</t>
  </si>
  <si>
    <t>2-1-1-01-02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</si>
  <si>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</si>
  <si>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</si>
  <si>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</si>
  <si>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</si>
  <si>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</si>
  <si>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</si>
  <si>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</si>
  <si>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</si>
  <si>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</si>
  <si>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</si>
  <si>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</si>
  <si>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</si>
  <si>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</si>
  <si>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</si>
  <si>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</si>
  <si>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</si>
  <si>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</si>
  <si>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</si>
  <si>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</si>
  <si>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</si>
  <si>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OTROS IMPUESTOS</t>
  </si>
  <si>
    <t>2-1-1-01-04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</si>
  <si>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</si>
  <si>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</si>
  <si>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</si>
  <si>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</si>
  <si>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</si>
  <si>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</si>
  <si>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</si>
  <si>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</si>
  <si>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</si>
  <si>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</si>
  <si>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</si>
  <si>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</si>
  <si>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</si>
  <si>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</si>
  <si>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</si>
  <si>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</si>
  <si>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</si>
  <si>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</si>
  <si>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</si>
  <si>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</si>
  <si>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</si>
  <si>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</si>
  <si>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 xml:space="preserve">      REPARTO DE UTILIDADES EMPLEADOS</t>
  </si>
  <si>
    <t>2-1-1-02-01-008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</si>
  <si>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</si>
  <si>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</si>
  <si>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</si>
  <si>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</si>
  <si>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</si>
  <si>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</si>
  <si>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</si>
  <si>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</si>
  <si>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</si>
  <si>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</si>
  <si>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</si>
  <si>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</si>
  <si>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</si>
  <si>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</si>
  <si>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</si>
  <si>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</si>
  <si>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</si>
  <si>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</si>
  <si>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</si>
  <si>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</si>
  <si>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</si>
  <si>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</si>
  <si>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  CISCO SYSTEMS CAPITAL CXP</t>
  </si>
  <si>
    <t>2-1-1-03-02-002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</si>
  <si>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</si>
  <si>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</si>
  <si>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</si>
  <si>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</si>
  <si>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</si>
  <si>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</si>
  <si>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HELMBANK 4509-8268-7000-4815</t>
  </si>
  <si>
    <t>2-1-1-03-02-008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</si>
  <si>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</si>
  <si>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</si>
  <si>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</si>
  <si>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</si>
  <si>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AMERICAM EXPRESS USA 37879090413200</t>
  </si>
  <si>
    <t>2-1-1-03-02-014</t>
  </si>
  <si>
    <t xml:space="preserve">      TFEC  FACTORING</t>
  </si>
  <si>
    <t>2-1-1-03-02-015</t>
  </si>
  <si>
    <t xml:space="preserve">      VISA PACIFICARD 4237719002781443</t>
  </si>
  <si>
    <t>2-1-1-03-02-019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</si>
  <si>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</si>
  <si>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</si>
  <si>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</si>
  <si>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</si>
  <si>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</si>
  <si>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</si>
  <si>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</si>
  <si>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</si>
  <si>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BANCO DE MACHALA EMPLEADOS</t>
  </si>
  <si>
    <t>2-1-1-05-01-002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</si>
  <si>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</si>
  <si>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</si>
  <si>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</si>
  <si>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</si>
  <si>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</si>
  <si>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</si>
  <si>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</si>
  <si>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</si>
  <si>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</si>
  <si>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</si>
  <si>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</si>
  <si>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</si>
  <si>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</si>
  <si>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</si>
  <si>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 CUENTA POR PAGAR ACCIONISTAS</t>
  </si>
  <si>
    <t>2-1-1-05-02</t>
  </si>
  <si>
    <t>2-1-1-05-02-001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</si>
  <si>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</si>
  <si>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</si>
  <si>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</si>
  <si>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</si>
  <si>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DEL  PACIFICO</t>
  </si>
  <si>
    <t>2-1-1-06-01-002</t>
  </si>
  <si>
    <t xml:space="preserve">      BANCO  DE GUAYAQUIL</t>
  </si>
  <si>
    <t>2-1-1-06-01-003</t>
  </si>
  <si>
    <t>2-1-1-06-01-004</t>
  </si>
  <si>
    <t>2-1-1-06-01-005</t>
  </si>
  <si>
    <t xml:space="preserve">      CARTA  DE  CREDITO BCO PICHINCHA</t>
  </si>
  <si>
    <t>2-1-1-06-01-009</t>
  </si>
  <si>
    <t xml:space="preserve">      CREDITO AUTOMOTRIZ BCO. AMAZONAS</t>
  </si>
  <si>
    <t>2-1-1-06-01-010</t>
  </si>
  <si>
    <t xml:space="preserve">      SOBREGIRO BANCARIO</t>
  </si>
  <si>
    <t>2-1-1-06-01-015</t>
  </si>
  <si>
    <t xml:space="preserve">      BANCO DE  MACHALA</t>
  </si>
  <si>
    <t>2-1-1-06-01-017</t>
  </si>
  <si>
    <t xml:space="preserve">      3ERA EMISION DE OBLIGACIONES</t>
  </si>
  <si>
    <t>2-1-1-06-01-019</t>
  </si>
  <si>
    <t xml:space="preserve">      5TA. EMISION DE  OBLIGACIONES</t>
  </si>
  <si>
    <t>2-1-1-06-01-023</t>
  </si>
  <si>
    <t xml:space="preserve">      6TA. EMISION DE OBLIGACIONES</t>
  </si>
  <si>
    <t>2-1-1-06-01-024</t>
  </si>
  <si>
    <t xml:space="preserve">      BANCO BOLIVARIANO</t>
  </si>
  <si>
    <t>2-1-1-06-01-026</t>
  </si>
  <si>
    <t xml:space="preserve">      7MA. EMISION DE OBLIGACIONES</t>
  </si>
  <si>
    <t>2-1-1-06-01-028</t>
  </si>
  <si>
    <t xml:space="preserve">      BANCO BANISI OBLIGACION C/P</t>
  </si>
  <si>
    <t>2-1-1-06-01-031</t>
  </si>
  <si>
    <t xml:space="preserve">      OBLIGACION BCO AMAZONAS</t>
  </si>
  <si>
    <t>2-1-1-06-01-032</t>
  </si>
  <si>
    <t xml:space="preserve">      8VA EMISION DE OBLEGACIONES</t>
  </si>
  <si>
    <t>2-1-1-06-01-033</t>
  </si>
  <si>
    <t xml:space="preserve">      1ER PAPEL COMERCIAL</t>
  </si>
  <si>
    <t>2-1-1-06-01-034</t>
  </si>
  <si>
    <t xml:space="preserve">      C/P  2DO PAPEL COMERCIAL</t>
  </si>
  <si>
    <t>2-1-1-06-01-036</t>
  </si>
  <si>
    <t xml:space="preserve">     INTERESES FINANCIEROS CORTO PLAZO</t>
  </si>
  <si>
    <t>2-1-1-06-02</t>
  </si>
  <si>
    <t xml:space="preserve">      INT. C/P BCO. GUAYAQUIL</t>
  </si>
  <si>
    <t>2-1-1-06-02-001</t>
  </si>
  <si>
    <t xml:space="preserve">      INT. C/P BCO. PRODUBANCO</t>
  </si>
  <si>
    <t>2-1-1-06-02-002</t>
  </si>
  <si>
    <t xml:space="preserve">      INT. C/P BCO. PICHINCHA</t>
  </si>
  <si>
    <t>2-1-1-06-02-003</t>
  </si>
  <si>
    <t xml:space="preserve">      INT. C/P BCO. AMAZONAS</t>
  </si>
  <si>
    <t>2-1-1-06-02-004</t>
  </si>
  <si>
    <t xml:space="preserve">      INT. C/P BCO. MACHALA</t>
  </si>
  <si>
    <t>2-1-1-06-02-005</t>
  </si>
  <si>
    <t xml:space="preserve">      INT. C/P BCO. BOLIVARIANO</t>
  </si>
  <si>
    <t>2-1-1-06-02-007</t>
  </si>
  <si>
    <t xml:space="preserve">      INT. C/P BCO. BANISI</t>
  </si>
  <si>
    <t>2-1-1-06-02-009</t>
  </si>
  <si>
    <t xml:space="preserve">      INT. C/P CORPORACION INTERAMERICANA</t>
  </si>
  <si>
    <t>2-1-1-06-02-010</t>
  </si>
  <si>
    <t xml:space="preserve">      INT. C/P 3ERA EMISION OBLIGACIONES</t>
  </si>
  <si>
    <t>2-1-1-06-02-011</t>
  </si>
  <si>
    <t xml:space="preserve">      INT. C/P 5TA EMISION OBLIGACIONES</t>
  </si>
  <si>
    <t>2-1-1-06-02-013</t>
  </si>
  <si>
    <t xml:space="preserve">      INT. C/P 6TA. EMISION OBLIGACIONES</t>
  </si>
  <si>
    <t>2-1-1-06-02-014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</si>
  <si>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</si>
  <si>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</si>
  <si>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</si>
  <si>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</si>
  <si>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</si>
  <si>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</si>
  <si>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</si>
  <si>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</si>
  <si>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</si>
  <si>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</si>
  <si>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</si>
  <si>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</si>
  <si>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</si>
  <si>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</si>
  <si>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</si>
  <si>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</si>
  <si>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PROTESTOS DE CLIENTES</t>
  </si>
  <si>
    <t>2-1-1-07-01-004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</si>
  <si>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</si>
  <si>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</si>
  <si>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</si>
  <si>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</si>
  <si>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</si>
  <si>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</si>
  <si>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CTA X PAGAR DIVERSAS - RELACIONADAS</t>
  </si>
  <si>
    <t>2-1-1-07-02</t>
  </si>
  <si>
    <t>2-1-1-07-02-008</t>
  </si>
  <si>
    <t xml:space="preserve">      SERVICIOS TELCODATA POR PAGAR</t>
  </si>
  <si>
    <t>2-1-1-07-02-009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</si>
  <si>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</si>
  <si>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</si>
  <si>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</si>
  <si>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</si>
  <si>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DOCUMENTOS POR PAGAR</t>
  </si>
  <si>
    <t>2-1-1-08</t>
  </si>
  <si>
    <t xml:space="preserve">     DOCUMENTOS POR PAGAR LOCAL</t>
  </si>
  <si>
    <t>2-1-1-08-01</t>
  </si>
  <si>
    <t xml:space="preserve">      SUPERINTENDENCIA DE COMPAÑIAS</t>
  </si>
  <si>
    <t>2-1-1-08-01-001</t>
  </si>
  <si>
    <t xml:space="preserve">     DOCUMENTOS POR PAGAR EXTERIOR</t>
  </si>
  <si>
    <t>2-1-1-08-02</t>
  </si>
  <si>
    <t xml:space="preserve">      CORPORACION INTERAMERICANA INV. C/P</t>
  </si>
  <si>
    <t>2-1-1-08-02-002</t>
  </si>
  <si>
    <t xml:space="preserve">      OBLIGACION CHARLEROY C/P</t>
  </si>
  <si>
    <t>2-1-1-08-02-003</t>
  </si>
  <si>
    <t xml:space="preserve">    OTROS PASIVOS  CORRIENTES</t>
  </si>
  <si>
    <t>2-1-1-09</t>
  </si>
  <si>
    <t xml:space="preserve">     OTROS PASIVOS</t>
  </si>
  <si>
    <t>2-1-1-09-01</t>
  </si>
  <si>
    <t xml:space="preserve">      BANCO DE LA PRODUCCION VENTA ANTICI</t>
  </si>
  <si>
    <t>2-1-1-09-01-002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</si>
  <si>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</si>
  <si>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</si>
  <si>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</si>
  <si>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</si>
  <si>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ISEYCO ANTICIPO</t>
  </si>
  <si>
    <t>2-1-1-09-01-007</t>
  </si>
  <si>
    <t xml:space="preserve">      SANTIAGO SERRANO PROYECTO GILAUCO</t>
  </si>
  <si>
    <t>2-1-1-09-01-009</t>
  </si>
  <si>
    <t xml:space="preserve">      ANTICIPO EMPLEADOS</t>
  </si>
  <si>
    <t>2-1-1-09-01-011</t>
  </si>
  <si>
    <t xml:space="preserve">      IGOR KROCHIN</t>
  </si>
  <si>
    <t>2-1-1-09-01-014</t>
  </si>
  <si>
    <t xml:space="preserve">      TRANSTELCO S.A. (VEHICULO)</t>
  </si>
  <si>
    <t>2-1-1-09-01-017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</si>
  <si>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</si>
  <si>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</si>
  <si>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</si>
  <si>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</si>
  <si>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</si>
  <si>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</si>
  <si>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</si>
  <si>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</si>
  <si>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</si>
  <si>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</si>
  <si>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</si>
  <si>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</si>
  <si>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</si>
  <si>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</si>
  <si>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JORGE  TOURIZ ANTICIPO</t>
  </si>
  <si>
    <t>2-1-1-09-01-034</t>
  </si>
  <si>
    <t xml:space="preserve">      RONALD MANCERO ANTICIPO</t>
  </si>
  <si>
    <t>2-1-1-09-01-035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</si>
  <si>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</si>
  <si>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</si>
  <si>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</si>
  <si>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</si>
  <si>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JOSE RODRIGUEZ ANTICIPO</t>
  </si>
  <si>
    <t>2-1-1-09-01-040</t>
  </si>
  <si>
    <t xml:space="preserve">      YESSENIA ALVARIO ANTICIPO</t>
  </si>
  <si>
    <t>2-1-1-09-01-041</t>
  </si>
  <si>
    <t xml:space="preserve">      FREDDY BRAVO PALLO</t>
  </si>
  <si>
    <t>2-1-1-09-01-044</t>
  </si>
  <si>
    <t xml:space="preserve">      SHIRLEY DELGADO</t>
  </si>
  <si>
    <t>2-1-1-09-01-045</t>
  </si>
  <si>
    <t xml:space="preserve">      DORIS VEGA</t>
  </si>
  <si>
    <t>2-1-1-09-01-046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</si>
  <si>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</si>
  <si>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</si>
  <si>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</si>
  <si>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</si>
  <si>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</si>
  <si>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</si>
  <si>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ANDREA AVILA</t>
  </si>
  <si>
    <t>2-1-1-09-01-050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</si>
  <si>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</si>
  <si>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</si>
  <si>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</si>
  <si>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</si>
  <si>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</si>
  <si>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</si>
  <si>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</si>
  <si>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</si>
  <si>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HECTOR FIALLOS</t>
  </si>
  <si>
    <t>2-1-1-09-01-056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</si>
  <si>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</si>
  <si>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</si>
  <si>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</si>
  <si>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</si>
  <si>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</si>
  <si>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</si>
  <si>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</si>
  <si>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</si>
  <si>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</si>
  <si>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</si>
  <si>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PASIVO LARGO PLAZO</t>
  </si>
  <si>
    <t>2-2</t>
  </si>
  <si>
    <t xml:space="preserve">   PASIVO LARGO PLAZO</t>
  </si>
  <si>
    <t>2-2-1</t>
  </si>
  <si>
    <t xml:space="preserve">    REMUNE Y PARTIC X PAGAR EMPLEADOS</t>
  </si>
  <si>
    <t>2-2-1-02</t>
  </si>
  <si>
    <t xml:space="preserve">     PROVISION BENEFICIOS SOCIALES L/P</t>
  </si>
  <si>
    <t>2-2-1-02-01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</si>
  <si>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</si>
  <si>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</si>
  <si>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</si>
  <si>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</si>
  <si>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DOCUMENTOS POR PAGAR </t>
  </si>
  <si>
    <t>2-2-1-03</t>
  </si>
  <si>
    <t>2-2-1-03-02</t>
  </si>
  <si>
    <t xml:space="preserve">      CISCO SYSTEMS</t>
  </si>
  <si>
    <t>2-2-1-03-02-002</t>
  </si>
  <si>
    <t xml:space="preserve">      CORPORACION INTERAMERICANA INV. L/P</t>
  </si>
  <si>
    <t>2-2-1-03-02-008</t>
  </si>
  <si>
    <t xml:space="preserve">      ISLE VIEW</t>
  </si>
  <si>
    <t>2-2-1-03-02-009</t>
  </si>
  <si>
    <t xml:space="preserve">      CBP ( MANT. PCCS)</t>
  </si>
  <si>
    <t>2-2-1-03-02-011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</si>
  <si>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</si>
  <si>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</si>
  <si>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</si>
  <si>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</si>
  <si>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MEGADATOS  L/P</t>
  </si>
  <si>
    <t>2-2-1-04-01-002</t>
  </si>
  <si>
    <t xml:space="preserve">      TOMISLAV TOPIC  L/P</t>
  </si>
  <si>
    <t>2-2-1-04-01-003</t>
  </si>
  <si>
    <t xml:space="preserve">    OBLIGACIONES FINANCIERAS LARGO PLZ</t>
  </si>
  <si>
    <t>2-2-1-05</t>
  </si>
  <si>
    <t xml:space="preserve">     DEUDA SECTOR FINANCIERO</t>
  </si>
  <si>
    <t>2-2-1-05-01</t>
  </si>
  <si>
    <t xml:space="preserve">      L/P 5TA. EMISION DE OBLIGACIONES</t>
  </si>
  <si>
    <t>2-2-1-05-01-008</t>
  </si>
  <si>
    <t xml:space="preserve">      L/P 6TA EMISION DE OBLIGACIONES</t>
  </si>
  <si>
    <t>2-2-1-05-01-009</t>
  </si>
  <si>
    <t xml:space="preserve">      BANCO GUAYAQUIL  L/P</t>
  </si>
  <si>
    <t>2-2-1-05-01-010</t>
  </si>
  <si>
    <t xml:space="preserve">      BANCO AMAZONAS L/P</t>
  </si>
  <si>
    <t>2-2-1-05-01-011</t>
  </si>
  <si>
    <t xml:space="preserve">      L/P  7MA EMISION DE OBLIGACIONES</t>
  </si>
  <si>
    <t>2-2-1-05-01-012</t>
  </si>
  <si>
    <t xml:space="preserve">      BANCO MACHALA L/P</t>
  </si>
  <si>
    <t>2-2-1-05-01-014</t>
  </si>
  <si>
    <t xml:space="preserve">      L/P 8VA EMISION DE OBLIGACIONES</t>
  </si>
  <si>
    <t>2-2-1-05-01-017</t>
  </si>
  <si>
    <t xml:space="preserve">      BANCO AUSTRO L/P</t>
  </si>
  <si>
    <t>2-2-1-05-01-019</t>
  </si>
  <si>
    <t xml:space="preserve">      BCO PRODUBANCO L/P</t>
  </si>
  <si>
    <t>2-2-1-05-01-020</t>
  </si>
  <si>
    <t xml:space="preserve">      BANCO PACIFICO L/P</t>
  </si>
  <si>
    <t>2-2-1-05-01-021</t>
  </si>
  <si>
    <t xml:space="preserve">    PROVISIONES</t>
  </si>
  <si>
    <t>2-2-1-06</t>
  </si>
  <si>
    <t xml:space="preserve">     ANTICIPOS  DE  CLIENTES L/P</t>
  </si>
  <si>
    <t>2-2-1-06-01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</si>
  <si>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</si>
  <si>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</si>
  <si>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</si>
  <si>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</si>
  <si>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</si>
  <si>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</si>
  <si>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</si>
  <si>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</si>
  <si>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</si>
  <si>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</si>
  <si>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OTROS PASIVOS LARGO PLAZO</t>
  </si>
  <si>
    <t>2-2-1-07</t>
  </si>
  <si>
    <t xml:space="preserve">     OTRAS CTAS Y DOC. LARGO PLAZO</t>
  </si>
  <si>
    <t>2-2-1-07-01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</si>
  <si>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</si>
  <si>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</si>
  <si>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</si>
  <si>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</si>
  <si>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</si>
  <si>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</si>
  <si>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</si>
  <si>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</si>
  <si>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</si>
  <si>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</si>
  <si>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</si>
  <si>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</si>
  <si>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</si>
  <si>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</si>
  <si>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</si>
  <si>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</si>
  <si>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   APORTES  FUTURAS CAPITALIZACIONES</t>
  </si>
  <si>
    <t>3-1-1-01-02</t>
  </si>
  <si>
    <t xml:space="preserve">      APORTE JAN TOPIC</t>
  </si>
  <si>
    <t>3-1-1-01-02-002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</si>
  <si>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</si>
  <si>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</si>
  <si>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</si>
  <si>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</si>
  <si>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</si>
  <si>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</si>
  <si>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</si>
  <si>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</si>
  <si>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</si>
  <si>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</si>
  <si>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</si>
  <si>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</si>
  <si>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</si>
  <si>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</si>
  <si>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</si>
  <si>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</si>
  <si>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</si>
  <si>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</si>
  <si>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</si>
  <si>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</si>
  <si>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</si>
  <si>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</si>
  <si>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</si>
  <si>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</si>
  <si>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</si>
  <si>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</si>
  <si>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APLICACION NIFF</t>
  </si>
  <si>
    <t>3-7</t>
  </si>
  <si>
    <t xml:space="preserve">   VALUAC Y DETER DE ACT Y PROVISIONES</t>
  </si>
  <si>
    <t>3-7-1</t>
  </si>
  <si>
    <t xml:space="preserve">    APLICACION  NIFF</t>
  </si>
  <si>
    <t>3-7-1-01</t>
  </si>
  <si>
    <t xml:space="preserve">     VALUAC Y DETER DE ACT Y PROVISIONES</t>
  </si>
  <si>
    <t>3-7-1-01-01</t>
  </si>
  <si>
    <t xml:space="preserve">      RESULTADO  APLICACION  NIFF</t>
  </si>
  <si>
    <t>3-7-1-01-01-004</t>
  </si>
  <si>
    <t xml:space="preserve"> INGRESOS</t>
  </si>
  <si>
    <t>4</t>
  </si>
  <si>
    <t xml:space="preserve">  PORTADORES</t>
  </si>
  <si>
    <t>4-1</t>
  </si>
  <si>
    <t xml:space="preserve">   PORTADORES NACIONALES</t>
  </si>
  <si>
    <t>4-1-1</t>
  </si>
  <si>
    <t xml:space="preserve">    VENTA SERVICIOS  PORTADOR</t>
  </si>
  <si>
    <t>4-1-1-01</t>
  </si>
  <si>
    <t xml:space="preserve">     VENTA SERVICIOS  PORTADOR</t>
  </si>
  <si>
    <t>4-1-1-01-01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</si>
  <si>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</si>
  <si>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</si>
  <si>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</si>
  <si>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</si>
  <si>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</si>
  <si>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</si>
  <si>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</si>
  <si>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</si>
  <si>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</si>
  <si>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</si>
  <si>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</si>
  <si>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</si>
  <si>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</si>
  <si>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</si>
  <si>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NOTAS CREDITO SERV. PORTADOR</t>
  </si>
  <si>
    <t>4-1-1-01-02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</si>
  <si>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</si>
  <si>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</si>
  <si>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</si>
  <si>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</si>
  <si>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</si>
  <si>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</si>
  <si>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</si>
  <si>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</si>
  <si>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</si>
  <si>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</si>
  <si>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</si>
  <si>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</si>
  <si>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</si>
  <si>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</si>
  <si>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INTERNET S.V.A.</t>
  </si>
  <si>
    <t>4-2</t>
  </si>
  <si>
    <t xml:space="preserve">   INTERNET S.V.A.</t>
  </si>
  <si>
    <t>4-2-1</t>
  </si>
  <si>
    <t xml:space="preserve">    INTERNET S.V.A.</t>
  </si>
  <si>
    <t>4-2-1-01</t>
  </si>
  <si>
    <t xml:space="preserve">     INTERNET S.V.A.</t>
  </si>
  <si>
    <t>4-2-1-01-01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</si>
  <si>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</si>
  <si>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</si>
  <si>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</si>
  <si>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</si>
  <si>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</si>
  <si>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</si>
  <si>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</si>
  <si>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</si>
  <si>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</si>
  <si>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</si>
  <si>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</si>
  <si>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</si>
  <si>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</si>
  <si>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</si>
  <si>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NOTAS CREDITO INTERNET S.V.A.</t>
  </si>
  <si>
    <t>4-2-1-01-02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</si>
  <si>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</si>
  <si>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</si>
  <si>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</si>
  <si>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</si>
  <si>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</si>
  <si>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</si>
  <si>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</si>
  <si>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</si>
  <si>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</si>
  <si>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</si>
  <si>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</si>
  <si>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</si>
  <si>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</si>
  <si>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</si>
  <si>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VENTA BIENES Y EQUIPOS VARIOS</t>
  </si>
  <si>
    <t>4-3</t>
  </si>
  <si>
    <t xml:space="preserve">   VENTA BIENES Y EQUIPOS VARIOS</t>
  </si>
  <si>
    <t>4-3-1</t>
  </si>
  <si>
    <t xml:space="preserve">    VENTAS BIENES Y EQUIPOS VARIOS</t>
  </si>
  <si>
    <t>4-3-1-01</t>
  </si>
  <si>
    <t xml:space="preserve">     VENTA BIENES Y EQUIPOS VARIOS</t>
  </si>
  <si>
    <t>4-3-1-01-01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</si>
  <si>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</si>
  <si>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</si>
  <si>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</si>
  <si>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</si>
  <si>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</si>
  <si>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</si>
  <si>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</si>
  <si>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</si>
  <si>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</si>
  <si>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</si>
  <si>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</si>
  <si>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</si>
  <si>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</si>
  <si>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</si>
  <si>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PROVISION VENTAS</t>
  </si>
  <si>
    <t>4-6</t>
  </si>
  <si>
    <t xml:space="preserve">   PROVISION VENTAS</t>
  </si>
  <si>
    <t>4-6-1</t>
  </si>
  <si>
    <t xml:space="preserve">    PROVISION VENTAS</t>
  </si>
  <si>
    <t>4-6-1-01</t>
  </si>
  <si>
    <t xml:space="preserve">     PROVISION VENTAS</t>
  </si>
  <si>
    <t>4-6-1-01-01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</si>
  <si>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</si>
  <si>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</si>
  <si>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</si>
  <si>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</si>
  <si>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BCO PRODUCCION VTA DIFERIDA</t>
  </si>
  <si>
    <t>4-6-1-01-01-003</t>
  </si>
  <si>
    <t xml:space="preserve">      SURATEL VTA DIFERIDA</t>
  </si>
  <si>
    <t>4-6-1-01-01-005</t>
  </si>
  <si>
    <t xml:space="preserve">      MEGADATOS VTA DIFERIDA</t>
  </si>
  <si>
    <t>4-6-1-01-01-006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</si>
  <si>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</si>
  <si>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</si>
  <si>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</si>
  <si>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</si>
  <si>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</si>
  <si>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</si>
  <si>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COSTOS</t>
  </si>
  <si>
    <t>5</t>
  </si>
  <si>
    <t xml:space="preserve">  COSTO PORTADORES</t>
  </si>
  <si>
    <t>5-1</t>
  </si>
  <si>
    <t xml:space="preserve">   COSTO PORTADORES NACIONALES</t>
  </si>
  <si>
    <t>5-1-1</t>
  </si>
  <si>
    <t xml:space="preserve">    COSTO PORTADORES</t>
  </si>
  <si>
    <t>5-1-1-01</t>
  </si>
  <si>
    <t xml:space="preserve">     COSTO SERVICIOS PORTADORES</t>
  </si>
  <si>
    <t>5-1-1-01-01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</si>
  <si>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</si>
  <si>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</si>
  <si>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</si>
  <si>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</si>
  <si>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</si>
  <si>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</si>
  <si>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</si>
  <si>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</si>
  <si>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</si>
  <si>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</si>
  <si>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</si>
  <si>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</si>
  <si>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</si>
  <si>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</si>
  <si>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COSTO INSTALACIONES PORTADORES</t>
  </si>
  <si>
    <t>5-1-1-01-02</t>
  </si>
  <si>
    <t xml:space="preserve">      COSTO  INSTAL.  PORTADORES  MANTA</t>
  </si>
  <si>
    <t>5-1-1-01-02-003</t>
  </si>
  <si>
    <t xml:space="preserve">      COSTO  INSTAL.  PORTADORES  LOJA</t>
  </si>
  <si>
    <t>5-1-1-01-02-006</t>
  </si>
  <si>
    <t xml:space="preserve">     COSTO MANTENIMIENTO PORTADORES</t>
  </si>
  <si>
    <t>5-1-1-01-03</t>
  </si>
  <si>
    <t xml:space="preserve">      COSTO  MANT.  PORTADORES  GUAYAQUIL</t>
  </si>
  <si>
    <t>5-1-1-01-03-001</t>
  </si>
  <si>
    <t xml:space="preserve">      COSTO  MANT.  PORTADORES  QUITO</t>
  </si>
  <si>
    <t>5-1-1-01-03-002</t>
  </si>
  <si>
    <t xml:space="preserve">     COSTO RENTA DE EQUIPOS PORTADORES</t>
  </si>
  <si>
    <t>5-1-1-01-04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</si>
  <si>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</si>
  <si>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</si>
  <si>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</si>
  <si>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</si>
  <si>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COSTO ARRIENDO BIENES-DUCTO</t>
  </si>
  <si>
    <t>5-1-1-01-05</t>
  </si>
  <si>
    <t xml:space="preserve">      COSTO PORT. 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</si>
  <si>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</si>
  <si>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</si>
  <si>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</si>
  <si>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</si>
  <si>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</si>
  <si>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</si>
  <si>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</si>
  <si>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</si>
  <si>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</si>
  <si>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</si>
  <si>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</si>
  <si>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</si>
  <si>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</si>
  <si>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COSTO INTERNET S.V.A.</t>
  </si>
  <si>
    <t>5-2</t>
  </si>
  <si>
    <t xml:space="preserve">   COSTO INTERNET S.V.A.</t>
  </si>
  <si>
    <t>5-2-1</t>
  </si>
  <si>
    <t xml:space="preserve">    COSTO INTERNET S.V.A.</t>
  </si>
  <si>
    <t>5-2-1-01</t>
  </si>
  <si>
    <t xml:space="preserve">     COSTO SERVICIOS DE INTERNET S.V.A.</t>
  </si>
  <si>
    <t>5-2-1-01-01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</si>
  <si>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</si>
  <si>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</si>
  <si>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</si>
  <si>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</si>
  <si>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</si>
  <si>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</si>
  <si>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</si>
  <si>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</si>
  <si>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</si>
  <si>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</si>
  <si>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</si>
  <si>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</si>
  <si>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</si>
  <si>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</si>
  <si>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COSTO INSTALACIONES S.V.A</t>
  </si>
  <si>
    <t>5-2-1-01-02</t>
  </si>
  <si>
    <t xml:space="preserve">      COSTO INSTALACIONES S.V.A GUAYAQUIL</t>
  </si>
  <si>
    <t>5-2-1-01-02-001</t>
  </si>
  <si>
    <t xml:space="preserve">      COSTO INSTALACIONES S.V.A. QUITO</t>
  </si>
  <si>
    <t>5-2-1-01-02-002</t>
  </si>
  <si>
    <t xml:space="preserve">      COSTO INSTALACIONES S.V.A MANTA</t>
  </si>
  <si>
    <t>5-2-1-01-02-003</t>
  </si>
  <si>
    <t xml:space="preserve">      COSTO INSTALACIONES S.V.A. LOJA</t>
  </si>
  <si>
    <t>5-2-1-01-02-006</t>
  </si>
  <si>
    <t xml:space="preserve">     COSTO MANTENIMIENTO S.V.A.</t>
  </si>
  <si>
    <t>5-2-1-01-03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</si>
  <si>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</si>
  <si>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</si>
  <si>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</si>
  <si>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</si>
  <si>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COSTO RENTA DE EQUIPOS S.V.A</t>
  </si>
  <si>
    <t>5-2-1-01-04</t>
  </si>
  <si>
    <t xml:space="preserve">      COSTO RENTA  EQ S.V.A. GUAYAQUIL</t>
  </si>
  <si>
    <t>5-2-1-01-04-001</t>
  </si>
  <si>
    <t xml:space="preserve">      COSTO RENTA EQ S.V.A. QUITO</t>
  </si>
  <si>
    <t>5-2-1-01-04-002</t>
  </si>
  <si>
    <t xml:space="preserve">     COSTO S.V.A  ARRIENDO BIENES-DUCTO</t>
  </si>
  <si>
    <t>5-2-1-01-05</t>
  </si>
  <si>
    <t xml:space="preserve">      COSTO S.V.A ARRIENDO BIENES GQUIL</t>
  </si>
  <si>
    <t>5-2-1-01-05-001</t>
  </si>
  <si>
    <t xml:space="preserve">      COSTO S.V.A. ARRIENDO BIENES QTO</t>
  </si>
  <si>
    <t>5-2-1-01-05-002</t>
  </si>
  <si>
    <t xml:space="preserve">      COSTO S.V.A. ARRIENDO BIENES MANTA</t>
  </si>
  <si>
    <t>5-2-1-01-05-003</t>
  </si>
  <si>
    <t xml:space="preserve">      COSTO S.V.A. ARRIENDO BIENES CUENCA</t>
  </si>
  <si>
    <t>5-2-1-01-05-004</t>
  </si>
  <si>
    <t xml:space="preserve">      COSTO S.V.A. ARRIENDO BIENES QUEVED</t>
  </si>
  <si>
    <t>5-2-1-01-05-005</t>
  </si>
  <si>
    <t xml:space="preserve">      COSTO S.V.A. ARRIENDO BIENES LOJA</t>
  </si>
  <si>
    <t>5-2-1-01-05-006</t>
  </si>
  <si>
    <t xml:space="preserve">      COSTO S.V.A. ARRIENDO BIENES SALINA</t>
  </si>
  <si>
    <t>5-2-1-01-05-007</t>
  </si>
  <si>
    <t xml:space="preserve">  COSTOS OPERACIONALES</t>
  </si>
  <si>
    <t>5-3</t>
  </si>
  <si>
    <t xml:space="preserve">   COSTOS REGION # 1</t>
  </si>
  <si>
    <t>5-3-1</t>
  </si>
  <si>
    <t xml:space="preserve">    R1-MANO DE  OBRA</t>
  </si>
  <si>
    <t>5-3-1-01</t>
  </si>
  <si>
    <t xml:space="preserve">     R1-M.O. INFRAESTRUCTURA Y SOPORTE</t>
  </si>
  <si>
    <t>5-3-1-01-01</t>
  </si>
  <si>
    <t xml:space="preserve">      R1-INF-MO MANTENIMIENTO</t>
  </si>
  <si>
    <t>5-3-1-01-01-003</t>
  </si>
  <si>
    <t xml:space="preserve">      R1-INF-MO SOPORTE INCIDENCIAS</t>
  </si>
  <si>
    <t>5-3-1-01-01-004</t>
  </si>
  <si>
    <t xml:space="preserve">     R1-M.O. INSTALACIONES</t>
  </si>
  <si>
    <t>5-3-1-01-02</t>
  </si>
  <si>
    <t xml:space="preserve">      R1-INS-M.O. INSTALACIONES</t>
  </si>
  <si>
    <t>5-3-1-01-02-001</t>
  </si>
  <si>
    <t xml:space="preserve">      R1-INS-M.O. SOPORTE FIBRA ACCESO</t>
  </si>
  <si>
    <t>5-3-1-01-02-004</t>
  </si>
  <si>
    <t xml:space="preserve">    R1-MATERIALES</t>
  </si>
  <si>
    <t>5-3-1-02</t>
  </si>
  <si>
    <t xml:space="preserve">     R1-MA INFRAESTRUCTURA Y SOPORTE</t>
  </si>
  <si>
    <t>5-3-1-02-01</t>
  </si>
  <si>
    <t xml:space="preserve">      R1-INF-MA MANTENIMIENTO</t>
  </si>
  <si>
    <t>5-3-1-02-01-003</t>
  </si>
  <si>
    <t xml:space="preserve">   COSTO REGION # 2</t>
  </si>
  <si>
    <t>5-3-2</t>
  </si>
  <si>
    <t xml:space="preserve">    R2-MANO DE OBRA</t>
  </si>
  <si>
    <t>5-3-2-01</t>
  </si>
  <si>
    <t xml:space="preserve">     R2-M.O. INSTALACIONES</t>
  </si>
  <si>
    <t>5-3-2-01-02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</si>
  <si>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</si>
  <si>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</si>
  <si>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</si>
  <si>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</si>
  <si>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</si>
  <si>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</si>
  <si>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R2- MATERIALES</t>
  </si>
  <si>
    <t>5-3-2-02</t>
  </si>
  <si>
    <t xml:space="preserve">     R2-MA INFRAESTRUCTURA Y SOPORTE</t>
  </si>
  <si>
    <t>5-3-2-02-01</t>
  </si>
  <si>
    <t xml:space="preserve">      R2-INF-MA MANTENIMIENTO</t>
  </si>
  <si>
    <t>5-3-2-02-01-003</t>
  </si>
  <si>
    <t xml:space="preserve">      R2-INF-MA RETIRO DE FIBRA</t>
  </si>
  <si>
    <t>5-3-2-02-01-005</t>
  </si>
  <si>
    <t xml:space="preserve">     R2-MA INSTALACIONES</t>
  </si>
  <si>
    <t>5-3-2-02-02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</si>
  <si>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</si>
  <si>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</si>
  <si>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</si>
  <si>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</si>
  <si>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</si>
  <si>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</si>
  <si>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</si>
  <si>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</si>
  <si>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</si>
  <si>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</si>
  <si>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</si>
  <si>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</si>
  <si>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</si>
  <si>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</si>
  <si>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</si>
  <si>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</si>
  <si>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</si>
  <si>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</si>
  <si>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</si>
  <si>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</si>
  <si>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</si>
  <si>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</si>
  <si>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</si>
  <si>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</si>
  <si>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</si>
  <si>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</si>
  <si>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</si>
  <si>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</si>
  <si>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</si>
  <si>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</si>
  <si>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AMORTIZACIÓN BIENES Y SERVICIOS COS</t>
  </si>
  <si>
    <t>5-4-1-01-01-010</t>
  </si>
  <si>
    <t xml:space="preserve">      COSTO   SOPORTE NETLIFE</t>
  </si>
  <si>
    <t>5-4-1-01-01-011</t>
  </si>
  <si>
    <t xml:space="preserve">  PROYECTOS</t>
  </si>
  <si>
    <t>5-5</t>
  </si>
  <si>
    <t xml:space="preserve">   PROYECTOS</t>
  </si>
  <si>
    <t>5-5-1</t>
  </si>
  <si>
    <t xml:space="preserve">    PROYECTOS NACIONALES</t>
  </si>
  <si>
    <t>5-5-1-01</t>
  </si>
  <si>
    <t xml:space="preserve">     COSTO PROYECTOS NACIONALES</t>
  </si>
  <si>
    <t>5-5-1-01-01</t>
  </si>
  <si>
    <t xml:space="preserve">      CTO PROYECTO INSTAL/INFRESTRUCTU</t>
  </si>
  <si>
    <t>5-5-1-01-01-002</t>
  </si>
  <si>
    <t xml:space="preserve">      CTO.PROYECTO TELEFONICA</t>
  </si>
  <si>
    <t>5-5-1-01-01-005</t>
  </si>
  <si>
    <t xml:space="preserve"> GASTOS GENERALES</t>
  </si>
  <si>
    <t>6</t>
  </si>
  <si>
    <t xml:space="preserve">  GASTOS GENERALES</t>
  </si>
  <si>
    <t>6-1</t>
  </si>
  <si>
    <t xml:space="preserve">   ADMINISTRACION - VENTAS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</si>
  <si>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</si>
  <si>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</si>
  <si>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</si>
  <si>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</si>
  <si>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</si>
  <si>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</si>
  <si>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</si>
  <si>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</si>
  <si>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</si>
  <si>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COMISIONES</t>
  </si>
  <si>
    <t>6-1-1-01-01-004</t>
  </si>
  <si>
    <t xml:space="preserve">      BONOS ADICIONALES</t>
  </si>
  <si>
    <t>6-1-1-01-01-005</t>
  </si>
  <si>
    <t xml:space="preserve">      BONO CUMPLIMIENTO METAS</t>
  </si>
  <si>
    <t>6-1-1-01-01-006</t>
  </si>
  <si>
    <t xml:space="preserve">      SUBSIDIO SUELDOS</t>
  </si>
  <si>
    <t>6-1-1-01-01-008</t>
  </si>
  <si>
    <t xml:space="preserve">     BENEFICIOS SOCIALES</t>
  </si>
  <si>
    <t>6-1-1-01-02</t>
  </si>
  <si>
    <t xml:space="preserve">      DECIMO TERCER SUELDO</t>
  </si>
  <si>
    <t>6-1-1-01-02-001</t>
  </si>
  <si>
    <t xml:space="preserve">      DECIMO CUARTO SUELDOS</t>
  </si>
  <si>
    <t>6-1-1-01-02-002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</si>
  <si>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</si>
  <si>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</si>
  <si>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</si>
  <si>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</si>
  <si>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</si>
  <si>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</si>
  <si>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</si>
  <si>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INDEMN. DESAHUCIO Y JUBILACION</t>
  </si>
  <si>
    <t>6-1-1-01-02-008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</si>
  <si>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</si>
  <si>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</si>
  <si>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</si>
  <si>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</si>
  <si>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OTROS BENEFICIOS EMPRESARIALES</t>
  </si>
  <si>
    <t>6-1-1-01-03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</si>
  <si>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</si>
  <si>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</si>
  <si>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</si>
  <si>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</si>
  <si>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</si>
  <si>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</si>
  <si>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  UNIFORME DE TRABAJO</t>
  </si>
  <si>
    <t>6-1-1-01-03-005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</si>
  <si>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</si>
  <si>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</si>
  <si>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</si>
  <si>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</si>
  <si>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</si>
  <si>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</si>
  <si>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VEHICULOS</t>
  </si>
  <si>
    <t>6-1-1-02-01-002</t>
  </si>
  <si>
    <t xml:space="preserve">      AMORTIZACIONES</t>
  </si>
  <si>
    <t>6-1-1-02-01-003</t>
  </si>
  <si>
    <t xml:space="preserve">      ARRENDAMIENTO A PERSONAS NATURALES</t>
  </si>
  <si>
    <t>6-1-1-02-01-004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</si>
  <si>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</si>
  <si>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</si>
  <si>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</si>
  <si>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</si>
  <si>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</si>
  <si>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</si>
  <si>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</si>
  <si>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</si>
  <si>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A SOCIEDADES</t>
  </si>
  <si>
    <t>6-1-1-02-01-011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</si>
  <si>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</si>
  <si>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</si>
  <si>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</si>
  <si>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</si>
  <si>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</si>
  <si>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</si>
  <si>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</si>
  <si>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</si>
  <si>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</si>
  <si>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</si>
  <si>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</si>
  <si>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</si>
  <si>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GASTOS DE VIAJES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</si>
  <si>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</si>
  <si>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</si>
  <si>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</si>
  <si>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</si>
  <si>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</si>
  <si>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</si>
  <si>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</si>
  <si>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</si>
  <si>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</si>
  <si>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INTERES Y COMISION TERCER PERSONA</t>
  </si>
  <si>
    <t>6-1-1-02-01-023</t>
  </si>
  <si>
    <t xml:space="preserve">      MATRICULA Y MULTAS TRANSITO</t>
  </si>
  <si>
    <t>6-1-1-02-01-024</t>
  </si>
  <si>
    <t xml:space="preserve">      MANTENIMIENTO DE EDIFICIO</t>
  </si>
  <si>
    <t>6-1-1-02-01-025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</si>
  <si>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</si>
  <si>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</si>
  <si>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</si>
  <si>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</si>
  <si>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</si>
  <si>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</si>
  <si>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</si>
  <si>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</si>
  <si>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</si>
  <si>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</si>
  <si>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 xml:space="preserve">      MULTAS E INTERESES RENTAS</t>
  </si>
  <si>
    <t>6-1-1-02-01-031</t>
  </si>
  <si>
    <t>6-1-1-02-01-032</t>
  </si>
  <si>
    <t xml:space="preserve">      PUBLICIDAD</t>
  </si>
  <si>
    <t>6-1-1-02-01-033</t>
  </si>
  <si>
    <t xml:space="preserve">      GASTOS GESTION</t>
  </si>
  <si>
    <t>6-1-1-02-01-034</t>
  </si>
  <si>
    <t xml:space="preserve">      REMODELACION DE OFICINA</t>
  </si>
  <si>
    <t>6-1-1-02-01-035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</si>
  <si>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</si>
  <si>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</si>
  <si>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</si>
  <si>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</si>
  <si>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</si>
  <si>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</si>
  <si>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</si>
  <si>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</si>
  <si>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</si>
  <si>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</si>
  <si>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</si>
  <si>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</si>
  <si>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INTERES-COMISON EMISION DE OBLIGACI</t>
  </si>
  <si>
    <t>6-1-1-02-01-043</t>
  </si>
  <si>
    <t xml:space="preserve">      INTERES-COMISION TARJ DE CREDITO</t>
  </si>
  <si>
    <t>6-1-1-02-01-045</t>
  </si>
  <si>
    <t xml:space="preserve">      INTERES-COMISION CARTA DE CREDITO</t>
  </si>
  <si>
    <t>6-1-1-02-01-046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</si>
  <si>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</si>
  <si>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</si>
  <si>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</si>
  <si>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</si>
  <si>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</si>
  <si>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</si>
  <si>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</si>
  <si>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</si>
  <si>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MULTAS  ORGANISMOS DE  CONTROL</t>
  </si>
  <si>
    <t>6-1-1-02-01-051</t>
  </si>
  <si>
    <t xml:space="preserve"> OTROS INGRESOS Y GASTOS</t>
  </si>
  <si>
    <t>7</t>
  </si>
  <si>
    <t xml:space="preserve">  INGRESOS NO OPERATIVOS</t>
  </si>
  <si>
    <t>7-1</t>
  </si>
  <si>
    <t xml:space="preserve">   OTROS INGRESOS NO OPERATIVOS</t>
  </si>
  <si>
    <t>7-1-1</t>
  </si>
  <si>
    <t xml:space="preserve">    OTROS INGRESOS NO OPERATIVOS</t>
  </si>
  <si>
    <t>7-1-1-01</t>
  </si>
  <si>
    <t xml:space="preserve">     VENTAS  Y RENDIMIENTOS FINANCIEROS</t>
  </si>
  <si>
    <t>7-1-1-01-01</t>
  </si>
  <si>
    <t xml:space="preserve">      INTERESES BANCARIOS- FINANCIEROS</t>
  </si>
  <si>
    <t>7-1-1-01-01-001</t>
  </si>
  <si>
    <t xml:space="preserve">      INGRESOS POR COSTOS AÑOS ANTERIORES</t>
  </si>
  <si>
    <t>7-1-1-01-01-002</t>
  </si>
  <si>
    <t xml:space="preserve">      PARTICIPACION EN ACCIONES SYSTOR</t>
  </si>
  <si>
    <t>7-1-1-01-01-004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</si>
  <si>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</si>
  <si>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</si>
  <si>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</si>
  <si>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</si>
  <si>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OTROS INGRESOS</t>
  </si>
  <si>
    <t>7-1-1-01-02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</si>
  <si>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</si>
  <si>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</si>
  <si>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</si>
  <si>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</si>
  <si>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IMDEMNIZACION POR MUTUO ACUERDO</t>
  </si>
  <si>
    <t>7-1-1-01-02-003</t>
  </si>
  <si>
    <t xml:space="preserve">      INDEMNIZACIONES LEGALES  POR SEGURO</t>
  </si>
  <si>
    <t>7-1-1-01-02-004</t>
  </si>
  <si>
    <t xml:space="preserve">      OTROS INGRESOS REVERSO JUBILACION P</t>
  </si>
  <si>
    <t>7-1-1-01-02-007</t>
  </si>
  <si>
    <t xml:space="preserve">     OTROS COSTOS Y GASTOS NO OPERACIONA</t>
  </si>
  <si>
    <t>7-2-0-00-00</t>
  </si>
  <si>
    <t xml:space="preserve">   OTROS COSTOS Y GASTOS NO OPERACIONA</t>
  </si>
  <si>
    <t>7-2-1</t>
  </si>
  <si>
    <t xml:space="preserve">    OTROS COSTO Y GASTOS NO OPERACIONA</t>
  </si>
  <si>
    <t>7-2-1-01</t>
  </si>
  <si>
    <t xml:space="preserve">     OTROS COSTOS NO OPERACIONALES</t>
  </si>
  <si>
    <t>7-2-1-01-01</t>
  </si>
  <si>
    <t xml:space="preserve">      COSTO FACTURA X REEMBOLZO</t>
  </si>
  <si>
    <t>7-2-1-01-01-005</t>
  </si>
  <si>
    <t xml:space="preserve">     OTROS GASTOS NO OPERACIONALES</t>
  </si>
  <si>
    <t>7-2-1-01-02</t>
  </si>
  <si>
    <t xml:space="preserve">      OTROS GASTOS NO OPERACIONALES</t>
  </si>
  <si>
    <t>7-2-1-01-02-001</t>
  </si>
  <si>
    <t xml:space="preserve">      BAJA DE INVENTARIO</t>
  </si>
  <si>
    <t>7-2-1-01-02-003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</si>
  <si>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</si>
  <si>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</si>
  <si>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</si>
  <si>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</si>
  <si>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</si>
  <si>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</si>
  <si>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</si>
  <si>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</si>
  <si>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EGRESOS POR AJUSTES CTAS</t>
  </si>
  <si>
    <t>7-3-1-01-01-001</t>
  </si>
  <si>
    <t xml:space="preserve"> CUENTA PUENTE - CONTROL</t>
  </si>
  <si>
    <t>9</t>
  </si>
  <si>
    <t xml:space="preserve">  CUENTA PUENTE - CONTROL</t>
  </si>
  <si>
    <t>9-1</t>
  </si>
  <si>
    <t xml:space="preserve">   CUENTA PUENTE - CONTROL</t>
  </si>
  <si>
    <t>9-1-1</t>
  </si>
  <si>
    <t xml:space="preserve">    CUENTA PUENTE - CONTROL</t>
  </si>
  <si>
    <t>9-1-1-01</t>
  </si>
  <si>
    <t xml:space="preserve">     CUENTA PUENTE -  CONTROL</t>
  </si>
  <si>
    <t>9-1-1-01-01</t>
  </si>
  <si>
    <t xml:space="preserve">      CUENTA PUENTE NOMINAS EMPLEADOS</t>
  </si>
  <si>
    <t>9-1-1-01-01-001</t>
  </si>
  <si>
    <t xml:space="preserve">      CONTROL USADOS</t>
  </si>
  <si>
    <t>9-1-1-01-01-002</t>
  </si>
  <si>
    <t xml:space="preserve">      CONTROL USADOS QTO</t>
  </si>
  <si>
    <t>9-1-1-01-01-003</t>
  </si>
  <si>
    <t xml:space="preserve">      BODEGA USADO MANTA</t>
  </si>
  <si>
    <t>9-1-1-01-01-007</t>
  </si>
  <si>
    <t xml:space="preserve">      BODEGA USADO SALINAS</t>
  </si>
  <si>
    <t>9-1-1-01-01-008</t>
  </si>
  <si>
    <t>ESTADO  DE  SITUACION FINANCIERA</t>
  </si>
  <si>
    <t>TELCONET S.A.</t>
  </si>
  <si>
    <t>CORTE 31 DICIEMBRE 2018</t>
  </si>
  <si>
    <t>ESTADO  DE  RESULTADO</t>
  </si>
  <si>
    <t xml:space="preserve">      ACTIVO POR  IMPUESTO DIFERIDO</t>
  </si>
  <si>
    <t>1-4-1-01-02-049</t>
  </si>
  <si>
    <t xml:space="preserve">     IMPUESTO A LA RENTA POR PAGAR</t>
  </si>
  <si>
    <t>2-1-1-01-03</t>
  </si>
  <si>
    <t xml:space="preserve">      IMPUESTO A LA RENTA POR PAGAR</t>
  </si>
  <si>
    <t>2-1-1-01-03-001</t>
  </si>
  <si>
    <t xml:space="preserve">      PARTICIPACION TRABAJADORES</t>
  </si>
  <si>
    <t>6-1-1-01-01-007</t>
  </si>
  <si>
    <t xml:space="preserve">      GASTOS IMPUESTO A LA RENTA EJERCICI</t>
  </si>
  <si>
    <t>6-1-1-02-01-053</t>
  </si>
  <si>
    <t xml:space="preserve">      INGRESO POR  IMPUESTO DIFERIDO</t>
  </si>
  <si>
    <t>7-1-1-01-02-008</t>
  </si>
  <si>
    <t>UTILIDAD DESPUES DE PARTICIPACION E IMPUESTOS</t>
  </si>
  <si>
    <t>Intereses pagados</t>
  </si>
  <si>
    <t>Impuesto sobre la renta</t>
  </si>
  <si>
    <t>Intereses ganados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</si>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</sst>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4" fontId="1" fillId="3" borderId="0" xfId="0" applyNumberFormat="1" applyFont="1" applyFill="1"/>
    <xf numFmtId="4" fontId="1" fillId="0" borderId="0" xfId="0" applyNumberFormat="1" applyFont="1" applyFill="1"/>
    <xf numFmtId="4" fontId="0" fillId="3" borderId="0" xfId="0" applyNumberFormat="1" applyFill="1"/>
    <xf numFmtId="4" fontId="1" fillId="4" borderId="0" xfId="0" applyNumberFormat="1" applyFont="1" applyFill="1"/>
    <xf numFmtId="0" fontId="1" fillId="4" borderId="0" xfId="0" applyFont="1" applyFill="1"/>
    <xf numFmtId="4" fontId="0" fillId="4" borderId="0" xfId="0" applyNumberFormat="1" applyFill="1"/>
    <xf numFmtId="4" fontId="0" fillId="5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9"/>
  <sheetViews>
    <sheetView tabSelected="1" topLeftCell="A1076" workbookViewId="0">
      <selection activeCell="G1092" sqref="G1092"/>
    </sheetView>
  </sheetViews>
  <sheetFormatPr baseColWidth="10" defaultRowHeight="15" outlineLevelRow="1" x14ac:dyDescent="0.25"/>
  <cols>
    <col min="1" max="1" width="6" bestFit="1" customWidth="1"/>
    <col min="2" max="2" width="44.5703125" bestFit="1" customWidth="1"/>
    <col min="3" max="3" width="14.5703125" bestFit="1" customWidth="1"/>
    <col min="4" max="4" width="2" bestFit="1" customWidth="1"/>
    <col min="5" max="5" width="13.42578125" bestFit="1" customWidth="1"/>
    <col min="6" max="7" width="14.42578125" bestFit="1" customWidth="1"/>
    <col min="8" max="9" width="13.42578125" bestFit="1" customWidth="1"/>
    <col min="10" max="10" width="14.42578125" bestFit="1" customWidth="1"/>
    <col min="11" max="11" width="12.42578125" bestFit="1" customWidth="1"/>
  </cols>
  <sheetData>
    <row r="1" spans="1:10" s="6" customFormat="1" ht="21" x14ac:dyDescent="0.35">
      <c r="B1" s="6" t="s">
        <v>3246</v>
      </c>
    </row>
    <row r="2" spans="1:10" s="6" customFormat="1" ht="21" x14ac:dyDescent="0.35">
      <c r="B2" s="6" t="s">
        <v>3245</v>
      </c>
    </row>
    <row r="3" spans="1:10" s="6" customFormat="1" ht="21" x14ac:dyDescent="0.35">
      <c r="B3" s="6" t="s">
        <v>3247</v>
      </c>
    </row>
    <row r="4" spans="1:10" s="6" customFormat="1" ht="21" x14ac:dyDescent="0.35"/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201972535.88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48138687.170000002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48138687.170000002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10">
        <v>579546.81000000006</v>
      </c>
      <c r="H8" s="10">
        <f>G8+G51</f>
        <v>2972991.13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5">
        <v>37734.589999999997</v>
      </c>
    </row>
    <row r="10" spans="1:10" s="3" customFormat="1" outlineLevel="1" x14ac:dyDescent="0.25">
      <c r="A10">
        <v>6</v>
      </c>
      <c r="B10" t="s">
        <v>10</v>
      </c>
      <c r="C10" s="1" t="s">
        <v>11</v>
      </c>
      <c r="D10">
        <v>6</v>
      </c>
      <c r="E10">
        <v>688.21</v>
      </c>
      <c r="F10"/>
      <c r="G10"/>
      <c r="H10"/>
      <c r="I10"/>
      <c r="J10"/>
    </row>
    <row r="11" spans="1:10" s="3" customFormat="1" outlineLevel="1" x14ac:dyDescent="0.25">
      <c r="A11">
        <v>8</v>
      </c>
      <c r="B11" t="s">
        <v>12</v>
      </c>
      <c r="C11" s="1" t="s">
        <v>13</v>
      </c>
      <c r="D11">
        <v>6</v>
      </c>
      <c r="E11" s="2">
        <v>37046.379999999997</v>
      </c>
      <c r="F11"/>
      <c r="G11"/>
      <c r="H11"/>
      <c r="I11"/>
      <c r="J11"/>
    </row>
    <row r="12" spans="1:10" s="3" customFormat="1" x14ac:dyDescent="0.25">
      <c r="A12" s="3">
        <v>10</v>
      </c>
      <c r="B12" s="3" t="s">
        <v>14</v>
      </c>
      <c r="C12" s="4" t="s">
        <v>15</v>
      </c>
      <c r="D12" s="3">
        <v>5</v>
      </c>
      <c r="F12" s="5">
        <v>18700</v>
      </c>
    </row>
    <row r="13" spans="1:10" s="3" customFormat="1" outlineLevel="1" x14ac:dyDescent="0.25">
      <c r="A13">
        <v>11</v>
      </c>
      <c r="B13" t="s">
        <v>16</v>
      </c>
      <c r="C13" s="1" t="s">
        <v>17</v>
      </c>
      <c r="D13">
        <v>6</v>
      </c>
      <c r="E13" s="2">
        <v>2000</v>
      </c>
      <c r="F13"/>
      <c r="G13"/>
      <c r="H13"/>
      <c r="I13"/>
      <c r="J13"/>
    </row>
    <row r="14" spans="1:10" s="3" customFormat="1" outlineLevel="1" x14ac:dyDescent="0.25">
      <c r="A14">
        <v>13</v>
      </c>
      <c r="B14" t="s">
        <v>18</v>
      </c>
      <c r="C14" s="1" t="s">
        <v>19</v>
      </c>
      <c r="D14">
        <v>6</v>
      </c>
      <c r="E14" s="2">
        <v>1000</v>
      </c>
      <c r="F14"/>
      <c r="G14"/>
      <c r="H14"/>
      <c r="I14"/>
      <c r="J14"/>
    </row>
    <row r="15" spans="1:10" s="3" customFormat="1" outlineLevel="1" x14ac:dyDescent="0.25">
      <c r="A15">
        <v>15</v>
      </c>
      <c r="B15" t="s">
        <v>20</v>
      </c>
      <c r="C15" s="1" t="s">
        <v>21</v>
      </c>
      <c r="D15">
        <v>6</v>
      </c>
      <c r="E15" s="2">
        <v>2300</v>
      </c>
      <c r="F15"/>
      <c r="G15"/>
      <c r="H15"/>
      <c r="I15"/>
      <c r="J15"/>
    </row>
    <row r="16" spans="1:10" s="3" customFormat="1" outlineLevel="1" x14ac:dyDescent="0.25">
      <c r="A16">
        <v>17</v>
      </c>
      <c r="B16" t="s">
        <v>22</v>
      </c>
      <c r="C16" s="1" t="s">
        <v>23</v>
      </c>
      <c r="D16">
        <v>6</v>
      </c>
      <c r="E16" s="2">
        <v>1000</v>
      </c>
      <c r="F16"/>
      <c r="G16"/>
      <c r="H16"/>
      <c r="I16"/>
      <c r="J16"/>
    </row>
    <row r="17" spans="1:10" s="3" customFormat="1" outlineLevel="1" x14ac:dyDescent="0.25">
      <c r="A17">
        <v>19</v>
      </c>
      <c r="B17" t="s">
        <v>24</v>
      </c>
      <c r="C17" s="1" t="s">
        <v>25</v>
      </c>
      <c r="D17">
        <v>6</v>
      </c>
      <c r="E17" s="2">
        <v>1000</v>
      </c>
      <c r="F17"/>
      <c r="G17"/>
      <c r="H17"/>
      <c r="I17"/>
      <c r="J17"/>
    </row>
    <row r="18" spans="1:10" s="3" customFormat="1" outlineLevel="1" x14ac:dyDescent="0.25">
      <c r="A18">
        <v>21</v>
      </c>
      <c r="B18" t="s">
        <v>26</v>
      </c>
      <c r="C18" s="1" t="s">
        <v>27</v>
      </c>
      <c r="D18">
        <v>6</v>
      </c>
      <c r="E18" s="2">
        <v>5000</v>
      </c>
      <c r="F18"/>
      <c r="G18"/>
      <c r="H18"/>
      <c r="I18"/>
      <c r="J18"/>
    </row>
    <row r="19" spans="1:10" s="3" customFormat="1" outlineLevel="1" x14ac:dyDescent="0.25">
      <c r="A19">
        <v>23</v>
      </c>
      <c r="B19" t="s">
        <v>28</v>
      </c>
      <c r="C19" s="1" t="s">
        <v>29</v>
      </c>
      <c r="D19">
        <v>6</v>
      </c>
      <c r="E19" s="2">
        <v>1900</v>
      </c>
      <c r="F19"/>
      <c r="G19"/>
      <c r="H19"/>
      <c r="I19"/>
      <c r="J19"/>
    </row>
    <row r="20" spans="1:10" s="3" customFormat="1" outlineLevel="1" x14ac:dyDescent="0.25">
      <c r="A20">
        <v>25</v>
      </c>
      <c r="B20" t="s">
        <v>30</v>
      </c>
      <c r="C20" s="1" t="s">
        <v>31</v>
      </c>
      <c r="D20">
        <v>6</v>
      </c>
      <c r="E20" s="2">
        <v>1000</v>
      </c>
      <c r="F20"/>
      <c r="G20"/>
      <c r="H20"/>
      <c r="I20"/>
      <c r="J20"/>
    </row>
    <row r="21" spans="1:10" s="3" customFormat="1" outlineLevel="1" x14ac:dyDescent="0.25">
      <c r="A21">
        <v>27</v>
      </c>
      <c r="B21" t="s">
        <v>32</v>
      </c>
      <c r="C21" s="1" t="s">
        <v>33</v>
      </c>
      <c r="D21">
        <v>6</v>
      </c>
      <c r="E21">
        <v>500</v>
      </c>
      <c r="F21"/>
      <c r="G21"/>
      <c r="H21"/>
      <c r="I21"/>
      <c r="J21"/>
    </row>
    <row r="22" spans="1:10" s="3" customFormat="1" outlineLevel="1" x14ac:dyDescent="0.25">
      <c r="A22">
        <v>29</v>
      </c>
      <c r="B22" t="s">
        <v>34</v>
      </c>
      <c r="C22" s="1" t="s">
        <v>35</v>
      </c>
      <c r="D22">
        <v>6</v>
      </c>
      <c r="E22">
        <v>500</v>
      </c>
      <c r="F22"/>
      <c r="G22"/>
      <c r="H22"/>
      <c r="I22"/>
      <c r="J22"/>
    </row>
    <row r="23" spans="1:10" s="3" customFormat="1" outlineLevel="1" x14ac:dyDescent="0.25">
      <c r="A23">
        <v>31</v>
      </c>
      <c r="B23" t="s">
        <v>36</v>
      </c>
      <c r="C23" s="1" t="s">
        <v>37</v>
      </c>
      <c r="D23">
        <v>6</v>
      </c>
      <c r="E23" s="2">
        <v>2500</v>
      </c>
      <c r="F23"/>
      <c r="G23"/>
      <c r="H23"/>
      <c r="I23"/>
      <c r="J23"/>
    </row>
    <row r="24" spans="1:10" s="3" customFormat="1" x14ac:dyDescent="0.25">
      <c r="A24" s="3">
        <v>33</v>
      </c>
      <c r="B24" s="3" t="s">
        <v>38</v>
      </c>
      <c r="C24" s="4" t="s">
        <v>39</v>
      </c>
      <c r="D24" s="3">
        <v>5</v>
      </c>
      <c r="F24" s="5">
        <v>523112.22</v>
      </c>
    </row>
    <row r="25" spans="1:10" s="3" customFormat="1" outlineLevel="1" x14ac:dyDescent="0.25">
      <c r="A25">
        <v>34</v>
      </c>
      <c r="B25" t="s">
        <v>40</v>
      </c>
      <c r="C25" s="1" t="s">
        <v>41</v>
      </c>
      <c r="D25">
        <v>6</v>
      </c>
      <c r="E25">
        <v>0</v>
      </c>
      <c r="F25"/>
      <c r="G25"/>
      <c r="H25"/>
      <c r="I25"/>
      <c r="J25"/>
    </row>
    <row r="26" spans="1:10" s="3" customFormat="1" outlineLevel="1" x14ac:dyDescent="0.25">
      <c r="A26">
        <v>36</v>
      </c>
      <c r="B26" t="s">
        <v>42</v>
      </c>
      <c r="C26" s="1" t="s">
        <v>43</v>
      </c>
      <c r="D26">
        <v>6</v>
      </c>
      <c r="E26" s="2">
        <v>14722.22</v>
      </c>
      <c r="F26"/>
      <c r="G26"/>
      <c r="H26"/>
      <c r="I26"/>
      <c r="J26"/>
    </row>
    <row r="27" spans="1:10" s="3" customFormat="1" outlineLevel="1" x14ac:dyDescent="0.25">
      <c r="A27">
        <v>38</v>
      </c>
      <c r="B27" t="s">
        <v>44</v>
      </c>
      <c r="C27" s="1" t="s">
        <v>45</v>
      </c>
      <c r="D27">
        <v>6</v>
      </c>
      <c r="E27">
        <v>0</v>
      </c>
      <c r="F27"/>
      <c r="G27"/>
      <c r="H27"/>
      <c r="I27"/>
      <c r="J27"/>
    </row>
    <row r="28" spans="1:10" s="3" customFormat="1" outlineLevel="1" x14ac:dyDescent="0.25">
      <c r="A28">
        <v>40</v>
      </c>
      <c r="B28" t="s">
        <v>46</v>
      </c>
      <c r="C28" s="1" t="s">
        <v>47</v>
      </c>
      <c r="D28">
        <v>6</v>
      </c>
      <c r="E28">
        <v>0</v>
      </c>
      <c r="F28"/>
      <c r="G28"/>
      <c r="H28"/>
      <c r="I28"/>
      <c r="J28"/>
    </row>
    <row r="29" spans="1:10" s="3" customFormat="1" outlineLevel="1" x14ac:dyDescent="0.25">
      <c r="A29">
        <v>42</v>
      </c>
      <c r="B29" t="s">
        <v>48</v>
      </c>
      <c r="C29" s="1" t="s">
        <v>49</v>
      </c>
      <c r="D29">
        <v>6</v>
      </c>
      <c r="E29" s="2">
        <v>86826.38</v>
      </c>
      <c r="F29"/>
      <c r="G29"/>
      <c r="H29"/>
      <c r="I29"/>
      <c r="J29"/>
    </row>
    <row r="30" spans="1:10" s="3" customFormat="1" outlineLevel="1" x14ac:dyDescent="0.25">
      <c r="A30">
        <v>44</v>
      </c>
      <c r="B30" t="s">
        <v>50</v>
      </c>
      <c r="C30" s="1" t="s">
        <v>51</v>
      </c>
      <c r="D30">
        <v>6</v>
      </c>
      <c r="E30">
        <v>0</v>
      </c>
      <c r="F30"/>
      <c r="G30"/>
      <c r="H30"/>
      <c r="I30"/>
      <c r="J30"/>
    </row>
    <row r="31" spans="1:10" s="3" customFormat="1" outlineLevel="1" x14ac:dyDescent="0.25">
      <c r="A31">
        <v>46</v>
      </c>
      <c r="B31" t="s">
        <v>52</v>
      </c>
      <c r="C31" s="1" t="s">
        <v>53</v>
      </c>
      <c r="D31">
        <v>6</v>
      </c>
      <c r="E31">
        <v>0</v>
      </c>
      <c r="F31"/>
      <c r="G31"/>
      <c r="H31"/>
      <c r="I31"/>
      <c r="J31"/>
    </row>
    <row r="32" spans="1:10" s="3" customFormat="1" outlineLevel="1" x14ac:dyDescent="0.25">
      <c r="A32">
        <v>48</v>
      </c>
      <c r="B32" t="s">
        <v>54</v>
      </c>
      <c r="C32" s="1" t="s">
        <v>55</v>
      </c>
      <c r="D32">
        <v>6</v>
      </c>
      <c r="E32" s="2">
        <v>163519.75</v>
      </c>
      <c r="F32"/>
      <c r="G32"/>
      <c r="H32"/>
      <c r="I32"/>
      <c r="J32"/>
    </row>
    <row r="33" spans="1:10" s="3" customFormat="1" outlineLevel="1" x14ac:dyDescent="0.25">
      <c r="A33">
        <v>50</v>
      </c>
      <c r="B33" t="s">
        <v>56</v>
      </c>
      <c r="C33" s="1" t="s">
        <v>57</v>
      </c>
      <c r="D33">
        <v>6</v>
      </c>
      <c r="E33" s="2">
        <v>25562.78</v>
      </c>
      <c r="F33"/>
      <c r="G33"/>
      <c r="H33"/>
      <c r="I33"/>
      <c r="J33"/>
    </row>
    <row r="34" spans="1:10" s="3" customFormat="1" outlineLevel="1" x14ac:dyDescent="0.25">
      <c r="A34">
        <v>52</v>
      </c>
      <c r="B34" t="s">
        <v>58</v>
      </c>
      <c r="C34" s="1" t="s">
        <v>59</v>
      </c>
      <c r="D34">
        <v>6</v>
      </c>
      <c r="E34" s="2">
        <v>16811.330000000002</v>
      </c>
      <c r="F34"/>
      <c r="G34"/>
      <c r="H34"/>
      <c r="I34"/>
      <c r="J34"/>
    </row>
    <row r="35" spans="1:10" s="3" customFormat="1" outlineLevel="1" x14ac:dyDescent="0.25">
      <c r="A35">
        <v>54</v>
      </c>
      <c r="B35" t="s">
        <v>60</v>
      </c>
      <c r="C35" s="1" t="s">
        <v>61</v>
      </c>
      <c r="D35">
        <v>6</v>
      </c>
      <c r="E35" s="2">
        <v>24062.79</v>
      </c>
      <c r="F35"/>
      <c r="G35"/>
      <c r="H35"/>
      <c r="I35"/>
      <c r="J35"/>
    </row>
    <row r="36" spans="1:10" s="3" customFormat="1" outlineLevel="1" x14ac:dyDescent="0.25">
      <c r="A36">
        <v>56</v>
      </c>
      <c r="B36" t="s">
        <v>62</v>
      </c>
      <c r="C36" s="1" t="s">
        <v>63</v>
      </c>
      <c r="D36">
        <v>6</v>
      </c>
      <c r="E36">
        <v>890.82</v>
      </c>
      <c r="F36"/>
      <c r="G36"/>
      <c r="H36"/>
      <c r="I36"/>
      <c r="J36"/>
    </row>
    <row r="37" spans="1:10" s="3" customFormat="1" outlineLevel="1" x14ac:dyDescent="0.25">
      <c r="A37">
        <v>58</v>
      </c>
      <c r="B37" t="s">
        <v>64</v>
      </c>
      <c r="C37" s="1" t="s">
        <v>65</v>
      </c>
      <c r="D37">
        <v>6</v>
      </c>
      <c r="E37">
        <v>90.66</v>
      </c>
      <c r="F37"/>
      <c r="G37"/>
      <c r="H37"/>
      <c r="I37"/>
      <c r="J37"/>
    </row>
    <row r="38" spans="1:10" s="3" customFormat="1" outlineLevel="1" x14ac:dyDescent="0.25">
      <c r="A38">
        <v>60</v>
      </c>
      <c r="B38" t="s">
        <v>66</v>
      </c>
      <c r="C38" s="1" t="s">
        <v>67</v>
      </c>
      <c r="D38">
        <v>6</v>
      </c>
      <c r="E38">
        <v>917.6</v>
      </c>
      <c r="F38"/>
      <c r="G38"/>
      <c r="H38"/>
      <c r="I38"/>
      <c r="J38"/>
    </row>
    <row r="39" spans="1:10" s="3" customFormat="1" outlineLevel="1" x14ac:dyDescent="0.25">
      <c r="A39">
        <v>62</v>
      </c>
      <c r="B39" t="s">
        <v>68</v>
      </c>
      <c r="C39" s="1" t="s">
        <v>69</v>
      </c>
      <c r="D39">
        <v>6</v>
      </c>
      <c r="E39">
        <v>0</v>
      </c>
      <c r="F39"/>
      <c r="G39"/>
      <c r="H39"/>
      <c r="I39"/>
      <c r="J39"/>
    </row>
    <row r="40" spans="1:10" s="3" customFormat="1" outlineLevel="1" x14ac:dyDescent="0.25">
      <c r="A40">
        <v>64</v>
      </c>
      <c r="B40" t="s">
        <v>70</v>
      </c>
      <c r="C40" s="1" t="s">
        <v>71</v>
      </c>
      <c r="D40">
        <v>6</v>
      </c>
      <c r="E40">
        <v>0</v>
      </c>
      <c r="F40"/>
      <c r="G40"/>
      <c r="H40"/>
      <c r="I40"/>
      <c r="J40"/>
    </row>
    <row r="41" spans="1:10" s="3" customFormat="1" outlineLevel="1" x14ac:dyDescent="0.25">
      <c r="A41">
        <v>66</v>
      </c>
      <c r="B41" t="s">
        <v>72</v>
      </c>
      <c r="C41" s="1" t="s">
        <v>73</v>
      </c>
      <c r="D41">
        <v>6</v>
      </c>
      <c r="E41" s="2">
        <v>23533.75</v>
      </c>
      <c r="F41"/>
      <c r="G41"/>
      <c r="H41"/>
      <c r="I41"/>
      <c r="J41"/>
    </row>
    <row r="42" spans="1:10" s="3" customFormat="1" outlineLevel="1" x14ac:dyDescent="0.25">
      <c r="A42">
        <v>68</v>
      </c>
      <c r="B42" t="s">
        <v>74</v>
      </c>
      <c r="C42" s="1" t="s">
        <v>75</v>
      </c>
      <c r="D42">
        <v>6</v>
      </c>
      <c r="E42" s="2">
        <v>39956.06</v>
      </c>
      <c r="F42"/>
      <c r="G42"/>
      <c r="H42"/>
      <c r="I42"/>
      <c r="J42"/>
    </row>
    <row r="43" spans="1:10" s="3" customFormat="1" outlineLevel="1" x14ac:dyDescent="0.25">
      <c r="A43">
        <v>70</v>
      </c>
      <c r="B43" t="s">
        <v>76</v>
      </c>
      <c r="C43" s="1" t="s">
        <v>77</v>
      </c>
      <c r="D43">
        <v>6</v>
      </c>
      <c r="E43" s="2">
        <v>1000</v>
      </c>
      <c r="F43"/>
      <c r="G43"/>
      <c r="H43"/>
      <c r="I43"/>
      <c r="J43"/>
    </row>
    <row r="44" spans="1:10" s="3" customFormat="1" outlineLevel="1" x14ac:dyDescent="0.25">
      <c r="A44">
        <v>72</v>
      </c>
      <c r="B44" t="s">
        <v>78</v>
      </c>
      <c r="C44" s="1" t="s">
        <v>79</v>
      </c>
      <c r="D44">
        <v>6</v>
      </c>
      <c r="E44">
        <v>562.86</v>
      </c>
      <c r="F44"/>
      <c r="G44"/>
      <c r="H44"/>
      <c r="I44"/>
      <c r="J44"/>
    </row>
    <row r="45" spans="1:10" s="3" customFormat="1" outlineLevel="1" x14ac:dyDescent="0.25">
      <c r="A45">
        <v>74</v>
      </c>
      <c r="B45" t="s">
        <v>80</v>
      </c>
      <c r="C45" s="1" t="s">
        <v>81</v>
      </c>
      <c r="D45">
        <v>6</v>
      </c>
      <c r="E45" s="2">
        <v>3005.74</v>
      </c>
      <c r="F45"/>
      <c r="G45"/>
      <c r="H45"/>
      <c r="I45"/>
      <c r="J45"/>
    </row>
    <row r="46" spans="1:10" s="3" customFormat="1" outlineLevel="1" x14ac:dyDescent="0.25">
      <c r="A46">
        <v>76</v>
      </c>
      <c r="B46" t="s">
        <v>82</v>
      </c>
      <c r="C46" s="1" t="s">
        <v>83</v>
      </c>
      <c r="D46">
        <v>6</v>
      </c>
      <c r="E46" s="2">
        <v>5258.97</v>
      </c>
      <c r="F46"/>
      <c r="G46"/>
      <c r="H46"/>
      <c r="I46"/>
      <c r="J46"/>
    </row>
    <row r="47" spans="1:10" s="3" customFormat="1" outlineLevel="1" x14ac:dyDescent="0.25">
      <c r="A47">
        <v>78</v>
      </c>
      <c r="B47" t="s">
        <v>84</v>
      </c>
      <c r="C47" s="1" t="s">
        <v>85</v>
      </c>
      <c r="D47">
        <v>6</v>
      </c>
      <c r="E47" s="2">
        <v>107999.01</v>
      </c>
      <c r="F47"/>
      <c r="G47"/>
      <c r="H47"/>
      <c r="I47"/>
      <c r="J47"/>
    </row>
    <row r="48" spans="1:10" s="3" customFormat="1" outlineLevel="1" x14ac:dyDescent="0.25">
      <c r="A48">
        <v>80</v>
      </c>
      <c r="B48" t="s">
        <v>86</v>
      </c>
      <c r="C48" s="1" t="s">
        <v>87</v>
      </c>
      <c r="D48">
        <v>6</v>
      </c>
      <c r="E48" s="2">
        <v>5278.55</v>
      </c>
      <c r="F48"/>
      <c r="G48"/>
      <c r="H48"/>
      <c r="I48"/>
      <c r="J48"/>
    </row>
    <row r="49" spans="1:10" s="3" customFormat="1" outlineLevel="1" x14ac:dyDescent="0.25">
      <c r="A49">
        <v>82</v>
      </c>
      <c r="B49" t="s">
        <v>88</v>
      </c>
      <c r="C49" s="1" t="s">
        <v>89</v>
      </c>
      <c r="D49">
        <v>6</v>
      </c>
      <c r="E49">
        <v>238.95</v>
      </c>
      <c r="F49"/>
      <c r="G49"/>
      <c r="H49"/>
      <c r="I49"/>
      <c r="J49"/>
    </row>
    <row r="50" spans="1:10" s="3" customFormat="1" outlineLevel="1" x14ac:dyDescent="0.25">
      <c r="A50">
        <v>84</v>
      </c>
      <c r="B50" t="s">
        <v>90</v>
      </c>
      <c r="C50" s="1" t="s">
        <v>91</v>
      </c>
      <c r="D50">
        <v>6</v>
      </c>
      <c r="E50" s="2">
        <v>2874</v>
      </c>
      <c r="F50"/>
      <c r="G50"/>
      <c r="H50"/>
      <c r="I50"/>
      <c r="J50"/>
    </row>
    <row r="51" spans="1:10" s="3" customFormat="1" x14ac:dyDescent="0.25">
      <c r="A51" s="3">
        <v>86</v>
      </c>
      <c r="B51" s="3" t="s">
        <v>92</v>
      </c>
      <c r="C51" s="4" t="s">
        <v>93</v>
      </c>
      <c r="D51" s="3">
        <v>4</v>
      </c>
      <c r="G51" s="10">
        <v>2393444.3199999998</v>
      </c>
    </row>
    <row r="52" spans="1:10" s="3" customFormat="1" x14ac:dyDescent="0.25">
      <c r="A52" s="3">
        <v>87</v>
      </c>
      <c r="B52" s="3" t="s">
        <v>94</v>
      </c>
      <c r="C52" s="4" t="s">
        <v>95</v>
      </c>
      <c r="D52" s="3">
        <v>5</v>
      </c>
      <c r="F52" s="5">
        <v>2393444.3199999998</v>
      </c>
    </row>
    <row r="53" spans="1:10" s="3" customFormat="1" outlineLevel="1" x14ac:dyDescent="0.25">
      <c r="A53">
        <v>88</v>
      </c>
      <c r="B53" t="s">
        <v>96</v>
      </c>
      <c r="C53" s="1" t="s">
        <v>97</v>
      </c>
      <c r="D53">
        <v>6</v>
      </c>
      <c r="E53" s="2">
        <v>246307.73</v>
      </c>
      <c r="F53"/>
      <c r="G53"/>
      <c r="H53"/>
      <c r="I53"/>
      <c r="J53"/>
    </row>
    <row r="54" spans="1:10" s="3" customFormat="1" outlineLevel="1" x14ac:dyDescent="0.25">
      <c r="A54">
        <v>90</v>
      </c>
      <c r="B54" t="s">
        <v>98</v>
      </c>
      <c r="C54" s="1" t="s">
        <v>99</v>
      </c>
      <c r="D54">
        <v>6</v>
      </c>
      <c r="E54" s="2">
        <v>45625</v>
      </c>
      <c r="F54"/>
      <c r="G54"/>
      <c r="H54"/>
      <c r="I54"/>
      <c r="J54"/>
    </row>
    <row r="55" spans="1:10" s="3" customFormat="1" outlineLevel="1" x14ac:dyDescent="0.25">
      <c r="A55">
        <v>92</v>
      </c>
      <c r="B55" t="s">
        <v>100</v>
      </c>
      <c r="C55" s="1" t="s">
        <v>101</v>
      </c>
      <c r="D55">
        <v>6</v>
      </c>
      <c r="E55">
        <v>0</v>
      </c>
      <c r="F55"/>
      <c r="G55"/>
      <c r="H55"/>
      <c r="I55"/>
      <c r="J55"/>
    </row>
    <row r="56" spans="1:10" s="3" customFormat="1" outlineLevel="1" x14ac:dyDescent="0.25">
      <c r="A56">
        <v>94</v>
      </c>
      <c r="B56" t="s">
        <v>102</v>
      </c>
      <c r="C56" s="1" t="s">
        <v>103</v>
      </c>
      <c r="D56">
        <v>6</v>
      </c>
      <c r="E56" s="2">
        <v>26552.68</v>
      </c>
      <c r="F56"/>
      <c r="G56"/>
      <c r="H56"/>
      <c r="I56"/>
      <c r="J56"/>
    </row>
    <row r="57" spans="1:10" s="3" customFormat="1" outlineLevel="1" x14ac:dyDescent="0.25">
      <c r="A57">
        <v>96</v>
      </c>
      <c r="B57" t="s">
        <v>104</v>
      </c>
      <c r="C57" s="1" t="s">
        <v>105</v>
      </c>
      <c r="D57">
        <v>6</v>
      </c>
      <c r="E57" s="2">
        <v>2117.83</v>
      </c>
      <c r="F57"/>
      <c r="G57"/>
      <c r="H57"/>
      <c r="I57"/>
      <c r="J57"/>
    </row>
    <row r="58" spans="1:10" s="3" customFormat="1" outlineLevel="1" x14ac:dyDescent="0.25">
      <c r="A58">
        <v>98</v>
      </c>
      <c r="B58" t="s">
        <v>106</v>
      </c>
      <c r="C58" s="1" t="s">
        <v>107</v>
      </c>
      <c r="D58">
        <v>6</v>
      </c>
      <c r="E58" s="2">
        <v>1172841.08</v>
      </c>
      <c r="F58"/>
      <c r="G58"/>
      <c r="H58"/>
      <c r="I58"/>
      <c r="J58"/>
    </row>
    <row r="59" spans="1:10" s="3" customFormat="1" outlineLevel="1" x14ac:dyDescent="0.25">
      <c r="A59">
        <v>100</v>
      </c>
      <c r="B59" t="s">
        <v>108</v>
      </c>
      <c r="C59" s="1" t="s">
        <v>109</v>
      </c>
      <c r="D59">
        <v>6</v>
      </c>
      <c r="E59">
        <v>0</v>
      </c>
      <c r="F59"/>
      <c r="G59"/>
      <c r="H59"/>
      <c r="I59"/>
      <c r="J59"/>
    </row>
    <row r="60" spans="1:10" s="3" customFormat="1" outlineLevel="1" x14ac:dyDescent="0.25">
      <c r="A60">
        <v>102</v>
      </c>
      <c r="B60" t="s">
        <v>110</v>
      </c>
      <c r="C60" s="1" t="s">
        <v>111</v>
      </c>
      <c r="D60">
        <v>6</v>
      </c>
      <c r="E60" s="2">
        <v>900000</v>
      </c>
      <c r="F60"/>
      <c r="G60"/>
      <c r="H60"/>
      <c r="I60"/>
      <c r="J60"/>
    </row>
    <row r="61" spans="1:10" s="3" customFormat="1" x14ac:dyDescent="0.25">
      <c r="A61" s="3">
        <v>104</v>
      </c>
      <c r="B61" s="3" t="s">
        <v>112</v>
      </c>
      <c r="C61" s="4" t="s">
        <v>113</v>
      </c>
      <c r="D61" s="3">
        <v>4</v>
      </c>
      <c r="G61" s="5">
        <v>33000907.620000001</v>
      </c>
    </row>
    <row r="62" spans="1:10" s="3" customFormat="1" x14ac:dyDescent="0.25">
      <c r="A62" s="3">
        <v>105</v>
      </c>
      <c r="B62" s="3" t="s">
        <v>114</v>
      </c>
      <c r="C62" s="4" t="s">
        <v>115</v>
      </c>
      <c r="D62" s="3">
        <v>5</v>
      </c>
      <c r="F62" s="10">
        <v>7493644.8600000003</v>
      </c>
    </row>
    <row r="63" spans="1:10" s="3" customFormat="1" outlineLevel="1" x14ac:dyDescent="0.25">
      <c r="A63">
        <v>106</v>
      </c>
      <c r="B63" t="s">
        <v>116</v>
      </c>
      <c r="C63" s="1" t="s">
        <v>117</v>
      </c>
      <c r="D63">
        <v>6</v>
      </c>
      <c r="E63" s="2">
        <v>10179841.41</v>
      </c>
      <c r="F63"/>
      <c r="G63"/>
      <c r="H63"/>
      <c r="I63"/>
      <c r="J63"/>
    </row>
    <row r="64" spans="1:10" s="3" customFormat="1" outlineLevel="1" x14ac:dyDescent="0.25">
      <c r="A64">
        <v>108</v>
      </c>
      <c r="B64" t="s">
        <v>118</v>
      </c>
      <c r="C64" s="1" t="s">
        <v>119</v>
      </c>
      <c r="D64">
        <v>6</v>
      </c>
      <c r="E64" s="2">
        <v>-1755877.28</v>
      </c>
      <c r="F64"/>
      <c r="G64"/>
      <c r="H64"/>
      <c r="I64"/>
      <c r="J64"/>
    </row>
    <row r="65" spans="1:10" s="3" customFormat="1" outlineLevel="1" x14ac:dyDescent="0.25">
      <c r="A65">
        <v>110</v>
      </c>
      <c r="B65" t="s">
        <v>120</v>
      </c>
      <c r="C65" s="1" t="s">
        <v>121</v>
      </c>
      <c r="D65">
        <v>6</v>
      </c>
      <c r="E65" s="2">
        <v>29604.080000000002</v>
      </c>
      <c r="F65"/>
      <c r="G65"/>
      <c r="H65"/>
      <c r="I65"/>
      <c r="J65"/>
    </row>
    <row r="66" spans="1:10" s="3" customFormat="1" outlineLevel="1" x14ac:dyDescent="0.25">
      <c r="A66">
        <v>112</v>
      </c>
      <c r="B66" t="s">
        <v>122</v>
      </c>
      <c r="C66" s="1" t="s">
        <v>123</v>
      </c>
      <c r="D66">
        <v>6</v>
      </c>
      <c r="E66" s="2">
        <v>-35956.28</v>
      </c>
      <c r="F66"/>
      <c r="G66"/>
      <c r="H66"/>
      <c r="I66"/>
      <c r="J66"/>
    </row>
    <row r="67" spans="1:10" s="3" customFormat="1" outlineLevel="1" x14ac:dyDescent="0.25">
      <c r="A67">
        <v>114</v>
      </c>
      <c r="B67" t="s">
        <v>124</v>
      </c>
      <c r="C67" s="1" t="s">
        <v>125</v>
      </c>
      <c r="D67">
        <v>6</v>
      </c>
      <c r="E67" s="2">
        <v>-217023.44</v>
      </c>
      <c r="F67"/>
      <c r="G67"/>
      <c r="H67"/>
      <c r="I67"/>
      <c r="J67"/>
    </row>
    <row r="68" spans="1:10" s="3" customFormat="1" outlineLevel="1" x14ac:dyDescent="0.25">
      <c r="A68">
        <v>116</v>
      </c>
      <c r="B68" t="s">
        <v>126</v>
      </c>
      <c r="C68" s="1" t="s">
        <v>127</v>
      </c>
      <c r="D68">
        <v>6</v>
      </c>
      <c r="E68" s="2">
        <v>-251589.98</v>
      </c>
      <c r="F68"/>
      <c r="G68"/>
      <c r="H68"/>
      <c r="I68"/>
      <c r="J68"/>
    </row>
    <row r="69" spans="1:10" s="3" customFormat="1" outlineLevel="1" x14ac:dyDescent="0.25">
      <c r="A69">
        <v>118</v>
      </c>
      <c r="B69" t="s">
        <v>128</v>
      </c>
      <c r="C69" s="1" t="s">
        <v>129</v>
      </c>
      <c r="D69">
        <v>6</v>
      </c>
      <c r="E69" s="2">
        <v>-101370.88</v>
      </c>
      <c r="F69"/>
      <c r="G69"/>
      <c r="H69"/>
      <c r="I69"/>
      <c r="J69"/>
    </row>
    <row r="70" spans="1:10" s="3" customFormat="1" outlineLevel="1" x14ac:dyDescent="0.25">
      <c r="A70">
        <v>120</v>
      </c>
      <c r="B70" t="s">
        <v>130</v>
      </c>
      <c r="C70" s="1" t="s">
        <v>131</v>
      </c>
      <c r="D70">
        <v>6</v>
      </c>
      <c r="E70" s="2">
        <v>-68054.87</v>
      </c>
      <c r="F70"/>
      <c r="G70"/>
      <c r="H70"/>
      <c r="I70"/>
      <c r="J70"/>
    </row>
    <row r="71" spans="1:10" s="3" customFormat="1" outlineLevel="1" x14ac:dyDescent="0.25">
      <c r="A71">
        <v>122</v>
      </c>
      <c r="B71" t="s">
        <v>132</v>
      </c>
      <c r="C71" s="1" t="s">
        <v>133</v>
      </c>
      <c r="D71">
        <v>6</v>
      </c>
      <c r="E71" s="2">
        <v>-13735.34</v>
      </c>
      <c r="F71"/>
      <c r="G71"/>
      <c r="H71"/>
      <c r="I71"/>
      <c r="J71"/>
    </row>
    <row r="72" spans="1:10" s="3" customFormat="1" outlineLevel="1" x14ac:dyDescent="0.25">
      <c r="A72">
        <v>124</v>
      </c>
      <c r="B72" t="s">
        <v>134</v>
      </c>
      <c r="C72" s="1" t="s">
        <v>135</v>
      </c>
      <c r="D72">
        <v>6</v>
      </c>
      <c r="E72" s="2">
        <v>11673.58</v>
      </c>
      <c r="F72"/>
      <c r="G72"/>
      <c r="H72"/>
      <c r="I72"/>
      <c r="J72"/>
    </row>
    <row r="73" spans="1:10" s="3" customFormat="1" outlineLevel="1" x14ac:dyDescent="0.25">
      <c r="A73">
        <v>126</v>
      </c>
      <c r="B73" t="s">
        <v>136</v>
      </c>
      <c r="C73" s="1" t="s">
        <v>137</v>
      </c>
      <c r="D73">
        <v>6</v>
      </c>
      <c r="E73" s="2">
        <v>-13504.46</v>
      </c>
      <c r="F73"/>
      <c r="G73"/>
      <c r="H73"/>
      <c r="I73"/>
      <c r="J73"/>
    </row>
    <row r="74" spans="1:10" s="3" customFormat="1" outlineLevel="1" x14ac:dyDescent="0.25">
      <c r="A74">
        <v>128</v>
      </c>
      <c r="B74" t="s">
        <v>138</v>
      </c>
      <c r="C74" s="1" t="s">
        <v>139</v>
      </c>
      <c r="D74">
        <v>6</v>
      </c>
      <c r="E74" s="2">
        <v>-159380.07999999999</v>
      </c>
      <c r="F74"/>
      <c r="G74"/>
      <c r="H74"/>
      <c r="I74"/>
      <c r="J74"/>
    </row>
    <row r="75" spans="1:10" s="3" customFormat="1" outlineLevel="1" x14ac:dyDescent="0.25">
      <c r="A75">
        <v>130</v>
      </c>
      <c r="B75" t="s">
        <v>140</v>
      </c>
      <c r="C75" s="1" t="s">
        <v>141</v>
      </c>
      <c r="D75">
        <v>6</v>
      </c>
      <c r="E75" s="2">
        <v>-1667.98</v>
      </c>
      <c r="F75"/>
      <c r="G75"/>
      <c r="H75"/>
      <c r="I75"/>
      <c r="J75"/>
    </row>
    <row r="76" spans="1:10" s="3" customFormat="1" outlineLevel="1" x14ac:dyDescent="0.25">
      <c r="A76">
        <v>132</v>
      </c>
      <c r="B76" t="s">
        <v>142</v>
      </c>
      <c r="C76" s="1" t="s">
        <v>143</v>
      </c>
      <c r="D76">
        <v>6</v>
      </c>
      <c r="E76" s="2">
        <v>-38725.440000000002</v>
      </c>
      <c r="F76"/>
      <c r="G76"/>
      <c r="H76"/>
      <c r="I76"/>
      <c r="J76"/>
    </row>
    <row r="77" spans="1:10" s="3" customFormat="1" outlineLevel="1" x14ac:dyDescent="0.25">
      <c r="A77">
        <v>134</v>
      </c>
      <c r="B77" t="s">
        <v>144</v>
      </c>
      <c r="C77" s="1" t="s">
        <v>145</v>
      </c>
      <c r="D77">
        <v>6</v>
      </c>
      <c r="E77" s="2">
        <v>26723</v>
      </c>
      <c r="F77"/>
      <c r="G77"/>
      <c r="H77"/>
      <c r="I77"/>
      <c r="J77"/>
    </row>
    <row r="78" spans="1:10" s="3" customFormat="1" outlineLevel="1" x14ac:dyDescent="0.25">
      <c r="A78">
        <v>136</v>
      </c>
      <c r="B78" t="s">
        <v>146</v>
      </c>
      <c r="C78" s="1" t="s">
        <v>147</v>
      </c>
      <c r="D78">
        <v>6</v>
      </c>
      <c r="E78" s="2">
        <v>-138236.53</v>
      </c>
      <c r="F78"/>
      <c r="G78"/>
      <c r="H78"/>
      <c r="I78"/>
      <c r="J78"/>
    </row>
    <row r="79" spans="1:10" s="3" customFormat="1" outlineLevel="1" x14ac:dyDescent="0.25">
      <c r="A79">
        <v>138</v>
      </c>
      <c r="B79" t="s">
        <v>148</v>
      </c>
      <c r="C79" s="1" t="s">
        <v>149</v>
      </c>
      <c r="D79">
        <v>6</v>
      </c>
      <c r="E79" s="2">
        <v>27684.52</v>
      </c>
      <c r="F79"/>
      <c r="G79"/>
      <c r="H79"/>
      <c r="I79"/>
      <c r="J79"/>
    </row>
    <row r="80" spans="1:10" s="3" customFormat="1" outlineLevel="1" x14ac:dyDescent="0.25">
      <c r="A80">
        <v>140</v>
      </c>
      <c r="B80" t="s">
        <v>150</v>
      </c>
      <c r="C80" s="1" t="s">
        <v>151</v>
      </c>
      <c r="D80">
        <v>6</v>
      </c>
      <c r="E80" s="2">
        <v>111591.53</v>
      </c>
      <c r="F80"/>
      <c r="G80"/>
      <c r="H80"/>
      <c r="I80"/>
      <c r="J80"/>
    </row>
    <row r="81" spans="1:10" s="3" customFormat="1" outlineLevel="1" x14ac:dyDescent="0.25">
      <c r="A81">
        <v>142</v>
      </c>
      <c r="B81" t="s">
        <v>152</v>
      </c>
      <c r="C81" s="1" t="s">
        <v>153</v>
      </c>
      <c r="D81">
        <v>6</v>
      </c>
      <c r="E81" s="2">
        <v>-114040.63</v>
      </c>
      <c r="F81"/>
      <c r="G81"/>
      <c r="H81"/>
      <c r="I81"/>
      <c r="J81"/>
    </row>
    <row r="82" spans="1:10" s="3" customFormat="1" outlineLevel="1" x14ac:dyDescent="0.25">
      <c r="A82">
        <v>144</v>
      </c>
      <c r="B82" t="s">
        <v>154</v>
      </c>
      <c r="C82" s="1" t="s">
        <v>155</v>
      </c>
      <c r="D82">
        <v>6</v>
      </c>
      <c r="E82" s="2">
        <v>1132.49</v>
      </c>
      <c r="F82"/>
      <c r="G82"/>
      <c r="H82"/>
      <c r="I82"/>
      <c r="J82"/>
    </row>
    <row r="83" spans="1:10" s="3" customFormat="1" outlineLevel="1" x14ac:dyDescent="0.25">
      <c r="A83">
        <v>146</v>
      </c>
      <c r="B83" t="s">
        <v>156</v>
      </c>
      <c r="C83" s="1" t="s">
        <v>157</v>
      </c>
      <c r="D83">
        <v>6</v>
      </c>
      <c r="E83" s="2">
        <v>2480.84</v>
      </c>
      <c r="F83"/>
      <c r="G83"/>
      <c r="H83"/>
      <c r="I83"/>
      <c r="J83"/>
    </row>
    <row r="84" spans="1:10" s="3" customFormat="1" outlineLevel="1" x14ac:dyDescent="0.25">
      <c r="A84">
        <v>148</v>
      </c>
      <c r="B84" t="s">
        <v>158</v>
      </c>
      <c r="C84" s="1" t="s">
        <v>159</v>
      </c>
      <c r="D84">
        <v>6</v>
      </c>
      <c r="E84">
        <v>302.5</v>
      </c>
      <c r="F84"/>
      <c r="G84"/>
      <c r="H84"/>
      <c r="I84"/>
      <c r="J84"/>
    </row>
    <row r="85" spans="1:10" s="3" customFormat="1" outlineLevel="1" x14ac:dyDescent="0.25">
      <c r="A85">
        <v>150</v>
      </c>
      <c r="B85" t="s">
        <v>160</v>
      </c>
      <c r="C85" s="1" t="s">
        <v>161</v>
      </c>
      <c r="D85">
        <v>6</v>
      </c>
      <c r="E85">
        <v>0.02</v>
      </c>
      <c r="F85"/>
      <c r="G85"/>
      <c r="H85"/>
      <c r="I85"/>
      <c r="J85"/>
    </row>
    <row r="86" spans="1:10" s="3" customFormat="1" outlineLevel="1" x14ac:dyDescent="0.25">
      <c r="A86">
        <v>152</v>
      </c>
      <c r="B86" t="s">
        <v>162</v>
      </c>
      <c r="C86" s="1" t="s">
        <v>163</v>
      </c>
      <c r="D86">
        <v>6</v>
      </c>
      <c r="E86" s="2">
        <v>23922.26</v>
      </c>
      <c r="F86"/>
      <c r="G86"/>
      <c r="H86"/>
      <c r="I86"/>
      <c r="J86"/>
    </row>
    <row r="87" spans="1:10" s="3" customFormat="1" outlineLevel="1" x14ac:dyDescent="0.25">
      <c r="A87">
        <v>154</v>
      </c>
      <c r="B87" t="s">
        <v>164</v>
      </c>
      <c r="C87" s="1" t="s">
        <v>165</v>
      </c>
      <c r="D87">
        <v>6</v>
      </c>
      <c r="E87" s="2">
        <v>-3817.14</v>
      </c>
      <c r="F87"/>
      <c r="G87"/>
      <c r="H87"/>
      <c r="I87"/>
      <c r="J87"/>
    </row>
    <row r="88" spans="1:10" s="3" customFormat="1" outlineLevel="1" x14ac:dyDescent="0.25">
      <c r="A88">
        <v>156</v>
      </c>
      <c r="B88" t="s">
        <v>166</v>
      </c>
      <c r="C88" s="1" t="s">
        <v>167</v>
      </c>
      <c r="D88">
        <v>6</v>
      </c>
      <c r="E88" s="2">
        <v>1034.48</v>
      </c>
      <c r="F88"/>
      <c r="G88"/>
      <c r="H88"/>
      <c r="I88"/>
      <c r="J88"/>
    </row>
    <row r="89" spans="1:10" s="3" customFormat="1" outlineLevel="1" x14ac:dyDescent="0.25">
      <c r="A89">
        <v>158</v>
      </c>
      <c r="B89" t="s">
        <v>168</v>
      </c>
      <c r="C89" s="1" t="s">
        <v>169</v>
      </c>
      <c r="D89">
        <v>6</v>
      </c>
      <c r="E89" s="2">
        <v>-9365.52</v>
      </c>
      <c r="F89"/>
      <c r="G89"/>
      <c r="H89"/>
      <c r="I89"/>
      <c r="J89"/>
    </row>
    <row r="90" spans="1:10" s="3" customFormat="1" x14ac:dyDescent="0.25">
      <c r="A90" s="3">
        <v>160</v>
      </c>
      <c r="B90" s="3" t="s">
        <v>170</v>
      </c>
      <c r="C90" s="4" t="s">
        <v>171</v>
      </c>
      <c r="D90" s="3">
        <v>5</v>
      </c>
      <c r="F90" s="10">
        <v>25507262.760000002</v>
      </c>
    </row>
    <row r="91" spans="1:10" s="3" customFormat="1" outlineLevel="1" x14ac:dyDescent="0.25">
      <c r="A91">
        <v>161</v>
      </c>
      <c r="B91" t="s">
        <v>172</v>
      </c>
      <c r="C91" s="1" t="s">
        <v>173</v>
      </c>
      <c r="D91">
        <v>6</v>
      </c>
      <c r="E91" s="2">
        <v>2800000</v>
      </c>
      <c r="F91"/>
      <c r="G91"/>
      <c r="H91"/>
      <c r="I91"/>
      <c r="J91"/>
    </row>
    <row r="92" spans="1:10" s="3" customFormat="1" outlineLevel="1" x14ac:dyDescent="0.25">
      <c r="A92">
        <v>163</v>
      </c>
      <c r="B92" t="s">
        <v>174</v>
      </c>
      <c r="C92" s="1" t="s">
        <v>175</v>
      </c>
      <c r="D92">
        <v>6</v>
      </c>
      <c r="E92">
        <v>0</v>
      </c>
      <c r="F92"/>
      <c r="G92"/>
      <c r="H92"/>
      <c r="I92"/>
      <c r="J92"/>
    </row>
    <row r="93" spans="1:10" s="3" customFormat="1" outlineLevel="1" x14ac:dyDescent="0.25">
      <c r="A93">
        <v>165</v>
      </c>
      <c r="B93" t="s">
        <v>176</v>
      </c>
      <c r="C93" s="1" t="s">
        <v>177</v>
      </c>
      <c r="D93">
        <v>6</v>
      </c>
      <c r="E93" s="2">
        <v>17326.740000000002</v>
      </c>
      <c r="F93"/>
      <c r="G93"/>
      <c r="H93"/>
      <c r="I93"/>
      <c r="J93"/>
    </row>
    <row r="94" spans="1:10" s="3" customFormat="1" outlineLevel="1" x14ac:dyDescent="0.25">
      <c r="A94">
        <v>167</v>
      </c>
      <c r="B94" t="s">
        <v>178</v>
      </c>
      <c r="C94" s="1" t="s">
        <v>179</v>
      </c>
      <c r="D94">
        <v>6</v>
      </c>
      <c r="E94">
        <v>0</v>
      </c>
      <c r="F94"/>
      <c r="G94"/>
      <c r="H94"/>
      <c r="I94"/>
      <c r="J94"/>
    </row>
    <row r="95" spans="1:10" s="3" customFormat="1" outlineLevel="1" x14ac:dyDescent="0.25">
      <c r="A95">
        <v>169</v>
      </c>
      <c r="B95" t="s">
        <v>180</v>
      </c>
      <c r="C95" s="1" t="s">
        <v>181</v>
      </c>
      <c r="D95">
        <v>6</v>
      </c>
      <c r="E95" s="12">
        <v>10764778.74</v>
      </c>
      <c r="F95"/>
      <c r="G95"/>
      <c r="H95"/>
      <c r="I95"/>
      <c r="J95"/>
    </row>
    <row r="96" spans="1:10" s="3" customFormat="1" outlineLevel="1" x14ac:dyDescent="0.25">
      <c r="A96">
        <v>171</v>
      </c>
      <c r="B96" t="s">
        <v>182</v>
      </c>
      <c r="C96" s="1" t="s">
        <v>183</v>
      </c>
      <c r="D96">
        <v>6</v>
      </c>
      <c r="E96" s="2">
        <v>29242.42</v>
      </c>
      <c r="F96"/>
      <c r="G96"/>
      <c r="H96"/>
      <c r="I96"/>
      <c r="J96"/>
    </row>
    <row r="97" spans="1:10" s="3" customFormat="1" outlineLevel="1" x14ac:dyDescent="0.25">
      <c r="A97">
        <v>173</v>
      </c>
      <c r="B97" t="s">
        <v>184</v>
      </c>
      <c r="C97" s="1" t="s">
        <v>185</v>
      </c>
      <c r="D97">
        <v>6</v>
      </c>
      <c r="E97" s="2">
        <v>636371.26</v>
      </c>
      <c r="F97"/>
      <c r="G97"/>
      <c r="H97"/>
      <c r="I97"/>
      <c r="J97"/>
    </row>
    <row r="98" spans="1:10" s="3" customFormat="1" outlineLevel="1" x14ac:dyDescent="0.25">
      <c r="A98">
        <v>175</v>
      </c>
      <c r="B98" t="s">
        <v>186</v>
      </c>
      <c r="C98" s="1" t="s">
        <v>187</v>
      </c>
      <c r="D98">
        <v>6</v>
      </c>
      <c r="E98" s="2">
        <v>1004.45</v>
      </c>
      <c r="F98"/>
      <c r="G98"/>
      <c r="H98"/>
      <c r="I98"/>
      <c r="J98"/>
    </row>
    <row r="99" spans="1:10" s="3" customFormat="1" outlineLevel="1" x14ac:dyDescent="0.25">
      <c r="A99">
        <v>177</v>
      </c>
      <c r="B99" t="s">
        <v>188</v>
      </c>
      <c r="C99" s="1" t="s">
        <v>189</v>
      </c>
      <c r="D99">
        <v>6</v>
      </c>
      <c r="E99">
        <v>150</v>
      </c>
      <c r="F99"/>
      <c r="G99"/>
      <c r="H99"/>
      <c r="I99"/>
      <c r="J99"/>
    </row>
    <row r="100" spans="1:10" s="3" customFormat="1" outlineLevel="1" x14ac:dyDescent="0.25">
      <c r="A100">
        <v>179</v>
      </c>
      <c r="B100" t="s">
        <v>190</v>
      </c>
      <c r="C100" s="1" t="s">
        <v>191</v>
      </c>
      <c r="D100">
        <v>6</v>
      </c>
      <c r="E100" s="2">
        <v>94547.54</v>
      </c>
      <c r="F100"/>
      <c r="G100"/>
      <c r="H100"/>
      <c r="I100"/>
      <c r="J100"/>
    </row>
    <row r="101" spans="1:10" s="3" customFormat="1" outlineLevel="1" x14ac:dyDescent="0.25">
      <c r="A101">
        <v>181</v>
      </c>
      <c r="B101" t="s">
        <v>192</v>
      </c>
      <c r="C101" s="1" t="s">
        <v>193</v>
      </c>
      <c r="D101">
        <v>6</v>
      </c>
      <c r="E101" s="2">
        <v>32706.91</v>
      </c>
      <c r="F101"/>
      <c r="G101"/>
      <c r="H101"/>
      <c r="I101"/>
      <c r="J101"/>
    </row>
    <row r="102" spans="1:10" s="3" customFormat="1" outlineLevel="1" x14ac:dyDescent="0.25">
      <c r="A102">
        <v>183</v>
      </c>
      <c r="B102" t="s">
        <v>194</v>
      </c>
      <c r="C102" s="1" t="s">
        <v>195</v>
      </c>
      <c r="D102">
        <v>6</v>
      </c>
      <c r="E102" s="2">
        <v>1833777.11</v>
      </c>
      <c r="F102"/>
      <c r="G102"/>
      <c r="H102"/>
      <c r="I102"/>
      <c r="J102"/>
    </row>
    <row r="103" spans="1:10" s="3" customFormat="1" outlineLevel="1" x14ac:dyDescent="0.25">
      <c r="A103">
        <v>185</v>
      </c>
      <c r="B103" t="s">
        <v>196</v>
      </c>
      <c r="C103" s="1" t="s">
        <v>197</v>
      </c>
      <c r="D103">
        <v>6</v>
      </c>
      <c r="E103" s="2">
        <v>1273385.45</v>
      </c>
      <c r="F103"/>
      <c r="G103"/>
      <c r="H103"/>
      <c r="I103"/>
      <c r="J103"/>
    </row>
    <row r="104" spans="1:10" s="3" customFormat="1" outlineLevel="1" x14ac:dyDescent="0.25">
      <c r="A104">
        <v>187</v>
      </c>
      <c r="B104" t="s">
        <v>198</v>
      </c>
      <c r="C104" s="1" t="s">
        <v>199</v>
      </c>
      <c r="D104">
        <v>6</v>
      </c>
      <c r="E104" s="2">
        <v>87008.960000000006</v>
      </c>
      <c r="F104"/>
      <c r="G104"/>
      <c r="H104"/>
      <c r="I104"/>
      <c r="J104"/>
    </row>
    <row r="105" spans="1:10" s="3" customFormat="1" outlineLevel="1" x14ac:dyDescent="0.25">
      <c r="A105">
        <v>189</v>
      </c>
      <c r="B105" t="s">
        <v>200</v>
      </c>
      <c r="C105" s="1" t="s">
        <v>201</v>
      </c>
      <c r="D105">
        <v>6</v>
      </c>
      <c r="E105" s="2">
        <v>15095.15</v>
      </c>
      <c r="F105"/>
      <c r="G105"/>
      <c r="H105"/>
      <c r="I105"/>
      <c r="J105"/>
    </row>
    <row r="106" spans="1:10" s="3" customFormat="1" outlineLevel="1" x14ac:dyDescent="0.25">
      <c r="A106">
        <v>191</v>
      </c>
      <c r="B106" t="s">
        <v>202</v>
      </c>
      <c r="C106" s="1" t="s">
        <v>203</v>
      </c>
      <c r="D106">
        <v>6</v>
      </c>
      <c r="E106" s="2">
        <v>16506</v>
      </c>
      <c r="F106"/>
      <c r="G106"/>
      <c r="H106"/>
      <c r="I106"/>
      <c r="J106"/>
    </row>
    <row r="107" spans="1:10" s="3" customFormat="1" outlineLevel="1" x14ac:dyDescent="0.25">
      <c r="A107">
        <v>193</v>
      </c>
      <c r="B107" t="s">
        <v>204</v>
      </c>
      <c r="C107" s="1" t="s">
        <v>205</v>
      </c>
      <c r="D107">
        <v>6</v>
      </c>
      <c r="E107" s="2">
        <v>282466.71999999997</v>
      </c>
      <c r="F107"/>
      <c r="G107"/>
      <c r="H107"/>
      <c r="I107"/>
      <c r="J107"/>
    </row>
    <row r="108" spans="1:10" s="3" customFormat="1" outlineLevel="1" x14ac:dyDescent="0.25">
      <c r="A108">
        <v>195</v>
      </c>
      <c r="B108" t="s">
        <v>206</v>
      </c>
      <c r="C108" s="1" t="s">
        <v>207</v>
      </c>
      <c r="D108">
        <v>6</v>
      </c>
      <c r="E108" s="2">
        <v>2134861.16</v>
      </c>
      <c r="F108"/>
      <c r="G108"/>
      <c r="H108"/>
      <c r="I108"/>
      <c r="J108"/>
    </row>
    <row r="109" spans="1:10" s="3" customFormat="1" outlineLevel="1" x14ac:dyDescent="0.25">
      <c r="A109">
        <v>197</v>
      </c>
      <c r="B109" t="s">
        <v>208</v>
      </c>
      <c r="C109" s="1" t="s">
        <v>209</v>
      </c>
      <c r="D109">
        <v>6</v>
      </c>
      <c r="E109" s="2">
        <v>2814610.51</v>
      </c>
      <c r="F109"/>
      <c r="G109"/>
      <c r="H109"/>
      <c r="I109"/>
      <c r="J109"/>
    </row>
    <row r="110" spans="1:10" s="3" customFormat="1" outlineLevel="1" x14ac:dyDescent="0.25">
      <c r="A110">
        <v>199</v>
      </c>
      <c r="B110" t="s">
        <v>210</v>
      </c>
      <c r="C110" s="1" t="s">
        <v>211</v>
      </c>
      <c r="D110">
        <v>6</v>
      </c>
      <c r="E110" s="2">
        <v>2673423.64</v>
      </c>
      <c r="F110"/>
      <c r="G110"/>
      <c r="H110"/>
      <c r="I110"/>
      <c r="J110"/>
    </row>
    <row r="111" spans="1:10" s="3" customFormat="1" x14ac:dyDescent="0.25">
      <c r="A111" s="3">
        <v>201</v>
      </c>
      <c r="B111" s="3" t="s">
        <v>212</v>
      </c>
      <c r="C111" s="4" t="s">
        <v>213</v>
      </c>
      <c r="D111" s="3">
        <v>4</v>
      </c>
      <c r="G111" s="5">
        <v>204793.43</v>
      </c>
    </row>
    <row r="112" spans="1:10" s="3" customFormat="1" x14ac:dyDescent="0.25">
      <c r="A112" s="3">
        <v>202</v>
      </c>
      <c r="B112" s="3" t="s">
        <v>214</v>
      </c>
      <c r="C112" s="4" t="s">
        <v>215</v>
      </c>
      <c r="D112" s="3">
        <v>5</v>
      </c>
      <c r="F112" s="10">
        <v>204793.43</v>
      </c>
      <c r="G112" s="5">
        <f>F112+F145</f>
        <v>6374175.8199999994</v>
      </c>
    </row>
    <row r="113" spans="1:10" s="3" customFormat="1" outlineLevel="1" x14ac:dyDescent="0.25">
      <c r="A113">
        <v>203</v>
      </c>
      <c r="B113" t="s">
        <v>216</v>
      </c>
      <c r="C113" s="1" t="s">
        <v>217</v>
      </c>
      <c r="D113">
        <v>6</v>
      </c>
      <c r="E113" s="2">
        <v>1707.76</v>
      </c>
      <c r="F113"/>
      <c r="G113"/>
      <c r="H113"/>
      <c r="I113"/>
      <c r="J113"/>
    </row>
    <row r="114" spans="1:10" s="3" customFormat="1" outlineLevel="1" x14ac:dyDescent="0.25">
      <c r="A114">
        <v>205</v>
      </c>
      <c r="B114" t="s">
        <v>218</v>
      </c>
      <c r="C114" s="1" t="s">
        <v>219</v>
      </c>
      <c r="D114">
        <v>6</v>
      </c>
      <c r="E114" s="2">
        <v>45370.31</v>
      </c>
      <c r="F114"/>
      <c r="G114"/>
      <c r="H114"/>
      <c r="I114"/>
      <c r="J114"/>
    </row>
    <row r="115" spans="1:10" s="3" customFormat="1" outlineLevel="1" x14ac:dyDescent="0.25">
      <c r="A115">
        <v>207</v>
      </c>
      <c r="B115" t="s">
        <v>220</v>
      </c>
      <c r="C115" s="1" t="s">
        <v>221</v>
      </c>
      <c r="D115">
        <v>6</v>
      </c>
      <c r="E115" s="2">
        <v>32352.240000000002</v>
      </c>
      <c r="F115"/>
      <c r="G115"/>
      <c r="H115"/>
      <c r="I115"/>
      <c r="J115"/>
    </row>
    <row r="116" spans="1:10" s="3" customFormat="1" outlineLevel="1" x14ac:dyDescent="0.25">
      <c r="A116">
        <v>209</v>
      </c>
      <c r="B116" t="s">
        <v>222</v>
      </c>
      <c r="C116" s="1" t="s">
        <v>223</v>
      </c>
      <c r="D116">
        <v>6</v>
      </c>
      <c r="E116">
        <v>0</v>
      </c>
      <c r="F116"/>
      <c r="G116"/>
      <c r="H116"/>
      <c r="I116"/>
      <c r="J116"/>
    </row>
    <row r="117" spans="1:10" s="3" customFormat="1" outlineLevel="1" x14ac:dyDescent="0.25">
      <c r="A117">
        <v>211</v>
      </c>
      <c r="B117" t="s">
        <v>224</v>
      </c>
      <c r="C117" s="1" t="s">
        <v>225</v>
      </c>
      <c r="D117">
        <v>6</v>
      </c>
      <c r="E117" s="2">
        <v>286883.5</v>
      </c>
      <c r="F117"/>
      <c r="G117"/>
      <c r="H117"/>
      <c r="I117"/>
      <c r="J117"/>
    </row>
    <row r="118" spans="1:10" s="3" customFormat="1" outlineLevel="1" x14ac:dyDescent="0.25">
      <c r="A118">
        <v>213</v>
      </c>
      <c r="B118" t="s">
        <v>226</v>
      </c>
      <c r="C118" s="1" t="s">
        <v>227</v>
      </c>
      <c r="D118">
        <v>6</v>
      </c>
      <c r="E118">
        <v>476.73</v>
      </c>
      <c r="F118"/>
      <c r="G118"/>
      <c r="H118"/>
      <c r="I118"/>
      <c r="J118"/>
    </row>
    <row r="119" spans="1:10" s="3" customFormat="1" outlineLevel="1" x14ac:dyDescent="0.25">
      <c r="A119">
        <v>215</v>
      </c>
      <c r="B119" t="s">
        <v>228</v>
      </c>
      <c r="C119" s="1" t="s">
        <v>229</v>
      </c>
      <c r="D119">
        <v>6</v>
      </c>
      <c r="E119" s="2">
        <v>39175.79</v>
      </c>
      <c r="F119"/>
      <c r="G119"/>
      <c r="H119"/>
      <c r="I119"/>
      <c r="J119"/>
    </row>
    <row r="120" spans="1:10" s="3" customFormat="1" outlineLevel="1" x14ac:dyDescent="0.25">
      <c r="A120">
        <v>217</v>
      </c>
      <c r="B120" t="s">
        <v>230</v>
      </c>
      <c r="C120" s="1" t="s">
        <v>231</v>
      </c>
      <c r="D120">
        <v>6</v>
      </c>
      <c r="E120">
        <v>0</v>
      </c>
      <c r="F120"/>
      <c r="G120"/>
      <c r="H120"/>
      <c r="I120"/>
      <c r="J120"/>
    </row>
    <row r="121" spans="1:10" s="3" customFormat="1" outlineLevel="1" x14ac:dyDescent="0.25">
      <c r="A121">
        <v>219</v>
      </c>
      <c r="B121" t="s">
        <v>232</v>
      </c>
      <c r="C121" s="1" t="s">
        <v>233</v>
      </c>
      <c r="D121">
        <v>6</v>
      </c>
      <c r="E121">
        <v>0</v>
      </c>
      <c r="F121"/>
      <c r="G121"/>
      <c r="H121"/>
      <c r="I121"/>
      <c r="J121"/>
    </row>
    <row r="122" spans="1:10" s="3" customFormat="1" outlineLevel="1" x14ac:dyDescent="0.25">
      <c r="A122">
        <v>221</v>
      </c>
      <c r="B122" t="s">
        <v>234</v>
      </c>
      <c r="C122" s="1" t="s">
        <v>235</v>
      </c>
      <c r="D122">
        <v>6</v>
      </c>
      <c r="E122" s="2">
        <v>11767</v>
      </c>
      <c r="F122"/>
      <c r="G122"/>
      <c r="H122"/>
      <c r="I122"/>
      <c r="J122"/>
    </row>
    <row r="123" spans="1:10" s="3" customFormat="1" outlineLevel="1" x14ac:dyDescent="0.25">
      <c r="A123">
        <v>223</v>
      </c>
      <c r="B123" t="s">
        <v>236</v>
      </c>
      <c r="C123" s="1" t="s">
        <v>237</v>
      </c>
      <c r="D123">
        <v>6</v>
      </c>
      <c r="E123">
        <v>0.48</v>
      </c>
      <c r="F123"/>
      <c r="G123"/>
      <c r="H123"/>
      <c r="I123"/>
      <c r="J123"/>
    </row>
    <row r="124" spans="1:10" s="3" customFormat="1" outlineLevel="1" x14ac:dyDescent="0.25">
      <c r="A124">
        <v>225</v>
      </c>
      <c r="B124" t="s">
        <v>238</v>
      </c>
      <c r="C124" s="1" t="s">
        <v>239</v>
      </c>
      <c r="D124">
        <v>6</v>
      </c>
      <c r="E124">
        <v>0</v>
      </c>
      <c r="F124"/>
      <c r="G124"/>
      <c r="H124"/>
      <c r="I124"/>
      <c r="J124"/>
    </row>
    <row r="125" spans="1:10" s="3" customFormat="1" outlineLevel="1" x14ac:dyDescent="0.25">
      <c r="A125">
        <v>227</v>
      </c>
      <c r="B125" t="s">
        <v>240</v>
      </c>
      <c r="C125" s="1" t="s">
        <v>241</v>
      </c>
      <c r="D125">
        <v>6</v>
      </c>
      <c r="E125" s="2">
        <v>-212940.38</v>
      </c>
      <c r="F125"/>
      <c r="G125"/>
      <c r="H125"/>
      <c r="I125"/>
      <c r="J125"/>
    </row>
    <row r="126" spans="1:10" s="3" customFormat="1" x14ac:dyDescent="0.25">
      <c r="A126" s="3">
        <v>229</v>
      </c>
      <c r="B126" s="3" t="s">
        <v>242</v>
      </c>
      <c r="C126" s="4" t="s">
        <v>243</v>
      </c>
      <c r="D126" s="3">
        <v>5</v>
      </c>
      <c r="F126" s="3">
        <v>0</v>
      </c>
    </row>
    <row r="127" spans="1:10" s="3" customFormat="1" outlineLevel="1" x14ac:dyDescent="0.25">
      <c r="A127">
        <v>230</v>
      </c>
      <c r="B127" t="s">
        <v>244</v>
      </c>
      <c r="C127" s="1" t="s">
        <v>245</v>
      </c>
      <c r="D127">
        <v>6</v>
      </c>
      <c r="E127">
        <v>0</v>
      </c>
      <c r="F127"/>
      <c r="G127"/>
      <c r="H127"/>
      <c r="I127"/>
      <c r="J127"/>
    </row>
    <row r="128" spans="1:10" s="3" customFormat="1" outlineLevel="1" x14ac:dyDescent="0.25">
      <c r="A128">
        <v>232</v>
      </c>
      <c r="B128" t="s">
        <v>210</v>
      </c>
      <c r="C128" s="1" t="s">
        <v>246</v>
      </c>
      <c r="D128">
        <v>6</v>
      </c>
      <c r="E128">
        <v>0</v>
      </c>
      <c r="F128"/>
      <c r="G128"/>
      <c r="H128"/>
      <c r="I128"/>
      <c r="J128"/>
    </row>
    <row r="129" spans="1:10" s="3" customFormat="1" x14ac:dyDescent="0.25">
      <c r="A129" s="3">
        <v>234</v>
      </c>
      <c r="B129" s="3" t="s">
        <v>247</v>
      </c>
      <c r="C129" s="4" t="s">
        <v>248</v>
      </c>
      <c r="D129" s="3">
        <v>4</v>
      </c>
      <c r="G129" s="5">
        <v>4637.6499999999996</v>
      </c>
    </row>
    <row r="130" spans="1:10" s="3" customFormat="1" x14ac:dyDescent="0.25">
      <c r="A130" s="3">
        <v>235</v>
      </c>
      <c r="B130" s="3" t="s">
        <v>249</v>
      </c>
      <c r="C130" s="4" t="s">
        <v>250</v>
      </c>
      <c r="D130" s="3">
        <v>5</v>
      </c>
      <c r="F130" s="10">
        <v>4637.6499999999996</v>
      </c>
    </row>
    <row r="131" spans="1:10" s="3" customFormat="1" outlineLevel="1" x14ac:dyDescent="0.25">
      <c r="A131">
        <v>236</v>
      </c>
      <c r="B131" t="s">
        <v>251</v>
      </c>
      <c r="C131" s="1" t="s">
        <v>252</v>
      </c>
      <c r="D131">
        <v>6</v>
      </c>
      <c r="E131">
        <v>0</v>
      </c>
      <c r="F131"/>
      <c r="G131"/>
      <c r="H131"/>
      <c r="I131"/>
      <c r="J131"/>
    </row>
    <row r="132" spans="1:10" s="3" customFormat="1" outlineLevel="1" x14ac:dyDescent="0.25">
      <c r="A132">
        <v>238</v>
      </c>
      <c r="B132" t="s">
        <v>253</v>
      </c>
      <c r="C132" s="1" t="s">
        <v>254</v>
      </c>
      <c r="D132">
        <v>6</v>
      </c>
      <c r="E132">
        <v>0</v>
      </c>
      <c r="F132"/>
      <c r="G132"/>
      <c r="H132"/>
      <c r="I132"/>
      <c r="J132"/>
    </row>
    <row r="133" spans="1:10" s="3" customFormat="1" outlineLevel="1" x14ac:dyDescent="0.25">
      <c r="A133">
        <v>240</v>
      </c>
      <c r="B133" t="s">
        <v>255</v>
      </c>
      <c r="C133" s="1" t="s">
        <v>256</v>
      </c>
      <c r="D133">
        <v>6</v>
      </c>
      <c r="E133">
        <v>0</v>
      </c>
      <c r="F133"/>
      <c r="G133"/>
      <c r="H133"/>
      <c r="I133"/>
      <c r="J133"/>
    </row>
    <row r="134" spans="1:10" s="3" customFormat="1" outlineLevel="1" x14ac:dyDescent="0.25">
      <c r="A134">
        <v>242</v>
      </c>
      <c r="B134" t="s">
        <v>257</v>
      </c>
      <c r="C134" s="1" t="s">
        <v>258</v>
      </c>
      <c r="D134">
        <v>6</v>
      </c>
      <c r="E134">
        <v>0</v>
      </c>
      <c r="F134"/>
      <c r="G134"/>
      <c r="H134"/>
      <c r="I134"/>
      <c r="J134"/>
    </row>
    <row r="135" spans="1:10" s="3" customFormat="1" outlineLevel="1" x14ac:dyDescent="0.25">
      <c r="A135">
        <v>244</v>
      </c>
      <c r="B135" t="s">
        <v>259</v>
      </c>
      <c r="C135" s="1" t="s">
        <v>260</v>
      </c>
      <c r="D135">
        <v>6</v>
      </c>
      <c r="E135">
        <v>0</v>
      </c>
      <c r="F135"/>
      <c r="G135"/>
      <c r="H135"/>
      <c r="I135"/>
      <c r="J135"/>
    </row>
    <row r="136" spans="1:10" s="3" customFormat="1" outlineLevel="1" x14ac:dyDescent="0.25">
      <c r="A136">
        <v>246</v>
      </c>
      <c r="B136" t="s">
        <v>261</v>
      </c>
      <c r="C136" s="1" t="s">
        <v>262</v>
      </c>
      <c r="D136">
        <v>6</v>
      </c>
      <c r="E136">
        <v>0</v>
      </c>
      <c r="F136"/>
      <c r="G136"/>
      <c r="H136"/>
      <c r="I136"/>
      <c r="J136"/>
    </row>
    <row r="137" spans="1:10" s="3" customFormat="1" outlineLevel="1" x14ac:dyDescent="0.25">
      <c r="A137">
        <v>248</v>
      </c>
      <c r="B137" t="s">
        <v>263</v>
      </c>
      <c r="C137" s="1" t="s">
        <v>264</v>
      </c>
      <c r="D137">
        <v>6</v>
      </c>
      <c r="E137">
        <v>0</v>
      </c>
      <c r="F137"/>
      <c r="G137"/>
      <c r="H137"/>
      <c r="I137"/>
      <c r="J137"/>
    </row>
    <row r="138" spans="1:10" s="3" customFormat="1" outlineLevel="1" x14ac:dyDescent="0.25">
      <c r="A138">
        <v>250</v>
      </c>
      <c r="B138" t="s">
        <v>265</v>
      </c>
      <c r="C138" s="1" t="s">
        <v>266</v>
      </c>
      <c r="D138">
        <v>6</v>
      </c>
      <c r="E138">
        <v>0</v>
      </c>
      <c r="F138"/>
      <c r="G138"/>
      <c r="H138"/>
      <c r="I138"/>
      <c r="J138"/>
    </row>
    <row r="139" spans="1:10" s="3" customFormat="1" outlineLevel="1" x14ac:dyDescent="0.25">
      <c r="A139">
        <v>252</v>
      </c>
      <c r="B139" t="s">
        <v>267</v>
      </c>
      <c r="C139" s="1" t="s">
        <v>268</v>
      </c>
      <c r="D139">
        <v>6</v>
      </c>
      <c r="E139" s="2">
        <v>4637.6499999999996</v>
      </c>
      <c r="F139"/>
      <c r="G139"/>
      <c r="H139"/>
      <c r="I139"/>
      <c r="J139"/>
    </row>
    <row r="140" spans="1:10" s="3" customFormat="1" outlineLevel="1" x14ac:dyDescent="0.25">
      <c r="A140">
        <v>254</v>
      </c>
      <c r="B140" t="s">
        <v>269</v>
      </c>
      <c r="C140" s="1" t="s">
        <v>270</v>
      </c>
      <c r="D140">
        <v>6</v>
      </c>
      <c r="E140">
        <v>0</v>
      </c>
      <c r="F140"/>
      <c r="G140"/>
      <c r="H140"/>
      <c r="I140"/>
      <c r="J140"/>
    </row>
    <row r="141" spans="1:10" s="3" customFormat="1" outlineLevel="1" x14ac:dyDescent="0.25">
      <c r="A141">
        <v>256</v>
      </c>
      <c r="B141" t="s">
        <v>271</v>
      </c>
      <c r="C141" s="1" t="s">
        <v>272</v>
      </c>
      <c r="D141">
        <v>6</v>
      </c>
      <c r="E141">
        <v>0</v>
      </c>
      <c r="F141"/>
      <c r="G141"/>
      <c r="H141"/>
      <c r="I141"/>
      <c r="J141"/>
    </row>
    <row r="142" spans="1:10" s="3" customFormat="1" outlineLevel="1" x14ac:dyDescent="0.25">
      <c r="A142">
        <v>258</v>
      </c>
      <c r="B142" t="s">
        <v>273</v>
      </c>
      <c r="C142" s="1" t="s">
        <v>274</v>
      </c>
      <c r="D142">
        <v>6</v>
      </c>
      <c r="E142">
        <v>0</v>
      </c>
      <c r="F142"/>
      <c r="G142"/>
      <c r="H142"/>
      <c r="I142"/>
      <c r="J142"/>
    </row>
    <row r="143" spans="1:10" s="3" customFormat="1" outlineLevel="1" x14ac:dyDescent="0.25">
      <c r="A143">
        <v>260</v>
      </c>
      <c r="B143" t="s">
        <v>275</v>
      </c>
      <c r="C143" s="1" t="s">
        <v>276</v>
      </c>
      <c r="D143">
        <v>6</v>
      </c>
      <c r="E143">
        <v>0</v>
      </c>
      <c r="F143"/>
      <c r="G143"/>
      <c r="H143"/>
      <c r="I143"/>
      <c r="J143"/>
    </row>
    <row r="144" spans="1:10" s="3" customFormat="1" x14ac:dyDescent="0.25">
      <c r="A144" s="3">
        <v>262</v>
      </c>
      <c r="B144" s="3" t="s">
        <v>277</v>
      </c>
      <c r="C144" s="4" t="s">
        <v>278</v>
      </c>
      <c r="D144" s="3">
        <v>4</v>
      </c>
      <c r="G144" s="5">
        <v>11415854.73</v>
      </c>
    </row>
    <row r="145" spans="1:10" s="3" customFormat="1" x14ac:dyDescent="0.25">
      <c r="A145" s="3">
        <v>263</v>
      </c>
      <c r="B145" s="3" t="s">
        <v>279</v>
      </c>
      <c r="C145" s="4" t="s">
        <v>280</v>
      </c>
      <c r="D145" s="3">
        <v>5</v>
      </c>
      <c r="F145" s="10">
        <v>6169382.3899999997</v>
      </c>
    </row>
    <row r="146" spans="1:10" s="3" customFormat="1" outlineLevel="1" x14ac:dyDescent="0.25">
      <c r="A146">
        <v>264</v>
      </c>
      <c r="B146" t="s">
        <v>281</v>
      </c>
      <c r="C146" s="1" t="s">
        <v>282</v>
      </c>
      <c r="D146">
        <v>6</v>
      </c>
      <c r="E146" s="2">
        <v>7170</v>
      </c>
      <c r="F146"/>
      <c r="G146"/>
      <c r="H146"/>
      <c r="I146"/>
      <c r="J146"/>
    </row>
    <row r="147" spans="1:10" s="3" customFormat="1" outlineLevel="1" x14ac:dyDescent="0.25">
      <c r="A147">
        <v>266</v>
      </c>
      <c r="B147" t="s">
        <v>283</v>
      </c>
      <c r="C147" s="1" t="s">
        <v>284</v>
      </c>
      <c r="D147">
        <v>6</v>
      </c>
      <c r="E147" s="2">
        <v>1500</v>
      </c>
      <c r="F147"/>
      <c r="G147"/>
      <c r="H147"/>
      <c r="I147"/>
      <c r="J147"/>
    </row>
    <row r="148" spans="1:10" s="3" customFormat="1" outlineLevel="1" x14ac:dyDescent="0.25">
      <c r="A148">
        <v>268</v>
      </c>
      <c r="B148" t="s">
        <v>285</v>
      </c>
      <c r="C148" s="1" t="s">
        <v>286</v>
      </c>
      <c r="D148">
        <v>6</v>
      </c>
      <c r="E148" s="2">
        <v>13000.71</v>
      </c>
      <c r="F148"/>
      <c r="G148"/>
      <c r="H148"/>
      <c r="I148"/>
      <c r="J148"/>
    </row>
    <row r="149" spans="1:10" s="3" customFormat="1" outlineLevel="1" x14ac:dyDescent="0.25">
      <c r="A149">
        <v>270</v>
      </c>
      <c r="B149" t="s">
        <v>287</v>
      </c>
      <c r="C149" s="1" t="s">
        <v>288</v>
      </c>
      <c r="D149">
        <v>6</v>
      </c>
      <c r="E149" s="2">
        <v>264942.40000000002</v>
      </c>
      <c r="F149"/>
      <c r="G149"/>
      <c r="H149"/>
      <c r="I149"/>
      <c r="J149"/>
    </row>
    <row r="150" spans="1:10" s="3" customFormat="1" outlineLevel="1" x14ac:dyDescent="0.25">
      <c r="A150">
        <v>272</v>
      </c>
      <c r="B150" t="s">
        <v>289</v>
      </c>
      <c r="C150" s="1" t="s">
        <v>290</v>
      </c>
      <c r="D150">
        <v>6</v>
      </c>
      <c r="E150" s="2">
        <v>25968.46</v>
      </c>
      <c r="F150"/>
      <c r="G150"/>
      <c r="H150"/>
      <c r="I150"/>
      <c r="J150"/>
    </row>
    <row r="151" spans="1:10" s="3" customFormat="1" outlineLevel="1" x14ac:dyDescent="0.25">
      <c r="A151">
        <v>274</v>
      </c>
      <c r="B151" t="s">
        <v>291</v>
      </c>
      <c r="C151" s="1" t="s">
        <v>292</v>
      </c>
      <c r="D151">
        <v>6</v>
      </c>
      <c r="E151" s="2">
        <v>72811.38</v>
      </c>
      <c r="F151"/>
      <c r="G151"/>
      <c r="H151"/>
      <c r="I151"/>
      <c r="J151"/>
    </row>
    <row r="152" spans="1:10" s="3" customFormat="1" outlineLevel="1" x14ac:dyDescent="0.25">
      <c r="A152">
        <v>276</v>
      </c>
      <c r="B152" t="s">
        <v>293</v>
      </c>
      <c r="C152" s="1" t="s">
        <v>294</v>
      </c>
      <c r="D152">
        <v>6</v>
      </c>
      <c r="E152" s="2">
        <v>950361.5</v>
      </c>
      <c r="F152"/>
      <c r="G152"/>
      <c r="H152"/>
      <c r="I152"/>
      <c r="J152"/>
    </row>
    <row r="153" spans="1:10" s="3" customFormat="1" outlineLevel="1" x14ac:dyDescent="0.25">
      <c r="A153">
        <v>278</v>
      </c>
      <c r="B153" t="s">
        <v>295</v>
      </c>
      <c r="C153" s="1" t="s">
        <v>296</v>
      </c>
      <c r="D153">
        <v>6</v>
      </c>
      <c r="E153" s="2">
        <v>36000</v>
      </c>
      <c r="F153"/>
      <c r="G153"/>
      <c r="H153"/>
      <c r="I153"/>
      <c r="J153"/>
    </row>
    <row r="154" spans="1:10" s="3" customFormat="1" outlineLevel="1" x14ac:dyDescent="0.25">
      <c r="A154">
        <v>280</v>
      </c>
      <c r="B154" t="s">
        <v>297</v>
      </c>
      <c r="C154" s="1" t="s">
        <v>298</v>
      </c>
      <c r="D154">
        <v>6</v>
      </c>
      <c r="E154" s="2">
        <v>19000</v>
      </c>
      <c r="F154"/>
      <c r="G154"/>
      <c r="H154"/>
      <c r="I154"/>
      <c r="J154"/>
    </row>
    <row r="155" spans="1:10" s="3" customFormat="1" outlineLevel="1" x14ac:dyDescent="0.25">
      <c r="A155">
        <v>282</v>
      </c>
      <c r="B155" t="s">
        <v>299</v>
      </c>
      <c r="C155" s="1" t="s">
        <v>300</v>
      </c>
      <c r="D155">
        <v>6</v>
      </c>
      <c r="E155" s="2">
        <v>1000</v>
      </c>
      <c r="F155"/>
      <c r="G155"/>
      <c r="H155"/>
      <c r="I155"/>
      <c r="J155"/>
    </row>
    <row r="156" spans="1:10" s="3" customFormat="1" outlineLevel="1" x14ac:dyDescent="0.25">
      <c r="A156">
        <v>284</v>
      </c>
      <c r="B156" t="s">
        <v>301</v>
      </c>
      <c r="C156" s="1" t="s">
        <v>302</v>
      </c>
      <c r="D156">
        <v>6</v>
      </c>
      <c r="E156">
        <v>200</v>
      </c>
      <c r="F156"/>
      <c r="G156"/>
      <c r="H156"/>
      <c r="I156"/>
      <c r="J156"/>
    </row>
    <row r="157" spans="1:10" s="3" customFormat="1" outlineLevel="1" x14ac:dyDescent="0.25">
      <c r="A157">
        <v>286</v>
      </c>
      <c r="B157" t="s">
        <v>303</v>
      </c>
      <c r="C157" s="1" t="s">
        <v>304</v>
      </c>
      <c r="D157">
        <v>6</v>
      </c>
      <c r="E157" s="2">
        <v>17780.810000000001</v>
      </c>
      <c r="F157"/>
      <c r="G157"/>
      <c r="H157"/>
      <c r="I157"/>
      <c r="J157"/>
    </row>
    <row r="158" spans="1:10" s="3" customFormat="1" outlineLevel="1" x14ac:dyDescent="0.25">
      <c r="A158">
        <v>288</v>
      </c>
      <c r="B158" t="s">
        <v>305</v>
      </c>
      <c r="C158" s="1" t="s">
        <v>306</v>
      </c>
      <c r="D158">
        <v>6</v>
      </c>
      <c r="E158" s="2">
        <v>2631.35</v>
      </c>
      <c r="F158"/>
      <c r="G158"/>
      <c r="H158"/>
      <c r="I158"/>
      <c r="J158"/>
    </row>
    <row r="159" spans="1:10" s="3" customFormat="1" outlineLevel="1" x14ac:dyDescent="0.25">
      <c r="A159">
        <v>290</v>
      </c>
      <c r="B159" t="s">
        <v>307</v>
      </c>
      <c r="C159" s="1" t="s">
        <v>308</v>
      </c>
      <c r="D159">
        <v>6</v>
      </c>
      <c r="E159">
        <v>0</v>
      </c>
      <c r="F159"/>
      <c r="G159"/>
      <c r="H159"/>
      <c r="I159"/>
      <c r="J159"/>
    </row>
    <row r="160" spans="1:10" s="3" customFormat="1" outlineLevel="1" x14ac:dyDescent="0.25">
      <c r="A160">
        <v>292</v>
      </c>
      <c r="B160" t="s">
        <v>309</v>
      </c>
      <c r="C160" s="1" t="s">
        <v>310</v>
      </c>
      <c r="D160">
        <v>6</v>
      </c>
      <c r="E160" s="2">
        <v>86096.4</v>
      </c>
      <c r="F160"/>
      <c r="G160"/>
      <c r="H160"/>
      <c r="I160"/>
      <c r="J160"/>
    </row>
    <row r="161" spans="1:10" s="3" customFormat="1" outlineLevel="1" x14ac:dyDescent="0.25">
      <c r="A161">
        <v>294</v>
      </c>
      <c r="B161" t="s">
        <v>311</v>
      </c>
      <c r="C161" s="1" t="s">
        <v>312</v>
      </c>
      <c r="D161">
        <v>6</v>
      </c>
      <c r="E161" s="2">
        <v>128170.95</v>
      </c>
      <c r="F161"/>
      <c r="G161"/>
      <c r="H161"/>
      <c r="I161"/>
      <c r="J161"/>
    </row>
    <row r="162" spans="1:10" s="3" customFormat="1" outlineLevel="1" x14ac:dyDescent="0.25">
      <c r="A162">
        <v>296</v>
      </c>
      <c r="B162" t="s">
        <v>313</v>
      </c>
      <c r="C162" s="1" t="s">
        <v>314</v>
      </c>
      <c r="D162">
        <v>6</v>
      </c>
      <c r="E162">
        <v>800</v>
      </c>
      <c r="F162"/>
      <c r="G162"/>
      <c r="H162"/>
      <c r="I162"/>
      <c r="J162"/>
    </row>
    <row r="163" spans="1:10" s="3" customFormat="1" outlineLevel="1" x14ac:dyDescent="0.25">
      <c r="A163">
        <v>298</v>
      </c>
      <c r="B163" t="s">
        <v>315</v>
      </c>
      <c r="C163" s="1" t="s">
        <v>316</v>
      </c>
      <c r="D163">
        <v>6</v>
      </c>
      <c r="E163">
        <v>103.32</v>
      </c>
      <c r="F163"/>
      <c r="G163"/>
      <c r="H163"/>
      <c r="I163"/>
      <c r="J163"/>
    </row>
    <row r="164" spans="1:10" s="3" customFormat="1" outlineLevel="1" x14ac:dyDescent="0.25">
      <c r="A164">
        <v>300</v>
      </c>
      <c r="B164" t="s">
        <v>317</v>
      </c>
      <c r="C164" s="1" t="s">
        <v>318</v>
      </c>
      <c r="D164">
        <v>6</v>
      </c>
      <c r="E164" s="2">
        <v>2739.78</v>
      </c>
      <c r="F164"/>
      <c r="G164"/>
      <c r="H164"/>
      <c r="I164"/>
      <c r="J164"/>
    </row>
    <row r="165" spans="1:10" s="3" customFormat="1" outlineLevel="1" x14ac:dyDescent="0.25">
      <c r="A165">
        <v>302</v>
      </c>
      <c r="B165" t="s">
        <v>319</v>
      </c>
      <c r="C165" s="1" t="s">
        <v>320</v>
      </c>
      <c r="D165">
        <v>6</v>
      </c>
      <c r="E165">
        <v>0</v>
      </c>
      <c r="F165"/>
      <c r="G165"/>
      <c r="H165"/>
      <c r="I165"/>
      <c r="J165"/>
    </row>
    <row r="166" spans="1:10" s="3" customFormat="1" outlineLevel="1" x14ac:dyDescent="0.25">
      <c r="A166">
        <v>304</v>
      </c>
      <c r="B166" t="s">
        <v>321</v>
      </c>
      <c r="C166" s="1" t="s">
        <v>322</v>
      </c>
      <c r="D166">
        <v>6</v>
      </c>
      <c r="E166" s="2">
        <v>9653.3799999999992</v>
      </c>
      <c r="F166"/>
      <c r="G166"/>
      <c r="H166"/>
      <c r="I166"/>
      <c r="J166"/>
    </row>
    <row r="167" spans="1:10" s="3" customFormat="1" outlineLevel="1" x14ac:dyDescent="0.25">
      <c r="A167">
        <v>306</v>
      </c>
      <c r="B167" t="s">
        <v>323</v>
      </c>
      <c r="C167" s="1" t="s">
        <v>324</v>
      </c>
      <c r="D167">
        <v>6</v>
      </c>
      <c r="E167">
        <v>250</v>
      </c>
      <c r="F167"/>
      <c r="G167"/>
      <c r="H167"/>
      <c r="I167"/>
      <c r="J167"/>
    </row>
    <row r="168" spans="1:10" s="3" customFormat="1" outlineLevel="1" x14ac:dyDescent="0.25">
      <c r="A168">
        <v>308</v>
      </c>
      <c r="B168" t="s">
        <v>325</v>
      </c>
      <c r="C168" s="1" t="s">
        <v>326</v>
      </c>
      <c r="D168">
        <v>6</v>
      </c>
      <c r="E168" s="2">
        <v>1322.99</v>
      </c>
      <c r="F168"/>
      <c r="G168"/>
      <c r="H168"/>
      <c r="I168"/>
      <c r="J168"/>
    </row>
    <row r="169" spans="1:10" s="3" customFormat="1" outlineLevel="1" x14ac:dyDescent="0.25">
      <c r="A169">
        <v>310</v>
      </c>
      <c r="B169" t="s">
        <v>327</v>
      </c>
      <c r="C169" s="1" t="s">
        <v>328</v>
      </c>
      <c r="D169">
        <v>6</v>
      </c>
      <c r="E169" s="2">
        <v>9391.85</v>
      </c>
      <c r="F169"/>
      <c r="G169"/>
      <c r="H169"/>
      <c r="I169"/>
      <c r="J169"/>
    </row>
    <row r="170" spans="1:10" s="3" customFormat="1" outlineLevel="1" x14ac:dyDescent="0.25">
      <c r="A170">
        <v>312</v>
      </c>
      <c r="B170" t="s">
        <v>329</v>
      </c>
      <c r="C170" s="1" t="s">
        <v>330</v>
      </c>
      <c r="D170">
        <v>6</v>
      </c>
      <c r="E170" s="2">
        <v>129109.53</v>
      </c>
      <c r="F170"/>
      <c r="G170"/>
      <c r="H170"/>
      <c r="I170"/>
      <c r="J170"/>
    </row>
    <row r="171" spans="1:10" s="3" customFormat="1" outlineLevel="1" x14ac:dyDescent="0.25">
      <c r="A171">
        <v>314</v>
      </c>
      <c r="B171" t="s">
        <v>331</v>
      </c>
      <c r="C171" s="1" t="s">
        <v>332</v>
      </c>
      <c r="D171">
        <v>6</v>
      </c>
      <c r="E171">
        <v>275</v>
      </c>
      <c r="F171"/>
      <c r="G171"/>
      <c r="H171"/>
      <c r="I171"/>
      <c r="J171"/>
    </row>
    <row r="172" spans="1:10" s="3" customFormat="1" outlineLevel="1" x14ac:dyDescent="0.25">
      <c r="A172">
        <v>316</v>
      </c>
      <c r="B172" t="s">
        <v>333</v>
      </c>
      <c r="C172" s="1" t="s">
        <v>334</v>
      </c>
      <c r="D172">
        <v>6</v>
      </c>
      <c r="E172" s="2">
        <v>5731246.3899999997</v>
      </c>
      <c r="F172"/>
      <c r="G172"/>
      <c r="H172"/>
      <c r="I172"/>
      <c r="J172"/>
    </row>
    <row r="173" spans="1:10" s="3" customFormat="1" outlineLevel="1" x14ac:dyDescent="0.25">
      <c r="A173">
        <v>318</v>
      </c>
      <c r="B173" t="s">
        <v>335</v>
      </c>
      <c r="C173" s="1" t="s">
        <v>336</v>
      </c>
      <c r="D173">
        <v>6</v>
      </c>
      <c r="E173">
        <v>792</v>
      </c>
      <c r="F173"/>
      <c r="G173"/>
      <c r="H173"/>
      <c r="I173"/>
      <c r="J173"/>
    </row>
    <row r="174" spans="1:10" s="3" customFormat="1" outlineLevel="1" x14ac:dyDescent="0.25">
      <c r="A174">
        <v>320</v>
      </c>
      <c r="B174" t="s">
        <v>337</v>
      </c>
      <c r="C174" s="1" t="s">
        <v>338</v>
      </c>
      <c r="D174">
        <v>6</v>
      </c>
      <c r="E174" s="2">
        <v>1164.94</v>
      </c>
      <c r="F174"/>
      <c r="G174"/>
      <c r="H174"/>
      <c r="I174"/>
      <c r="J174"/>
    </row>
    <row r="175" spans="1:10" s="3" customFormat="1" outlineLevel="1" x14ac:dyDescent="0.25">
      <c r="A175">
        <v>322</v>
      </c>
      <c r="B175" t="s">
        <v>339</v>
      </c>
      <c r="C175" s="1" t="s">
        <v>340</v>
      </c>
      <c r="D175">
        <v>6</v>
      </c>
      <c r="E175">
        <v>0</v>
      </c>
      <c r="F175"/>
      <c r="G175"/>
      <c r="H175"/>
      <c r="I175"/>
      <c r="J175"/>
    </row>
    <row r="176" spans="1:10" s="3" customFormat="1" outlineLevel="1" x14ac:dyDescent="0.25">
      <c r="A176">
        <v>324</v>
      </c>
      <c r="B176" t="s">
        <v>341</v>
      </c>
      <c r="C176" s="1" t="s">
        <v>342</v>
      </c>
      <c r="D176">
        <v>6</v>
      </c>
      <c r="E176" s="2">
        <v>20000</v>
      </c>
      <c r="F176"/>
      <c r="G176"/>
      <c r="H176"/>
      <c r="I176"/>
      <c r="J176"/>
    </row>
    <row r="177" spans="1:10" s="3" customFormat="1" outlineLevel="1" x14ac:dyDescent="0.25">
      <c r="A177">
        <v>326</v>
      </c>
      <c r="B177" t="s">
        <v>343</v>
      </c>
      <c r="C177" s="1" t="s">
        <v>344</v>
      </c>
      <c r="D177">
        <v>6</v>
      </c>
      <c r="E177">
        <v>289.89999999999998</v>
      </c>
      <c r="F177"/>
      <c r="G177"/>
      <c r="H177"/>
      <c r="I177"/>
      <c r="J177"/>
    </row>
    <row r="178" spans="1:10" s="3" customFormat="1" outlineLevel="1" x14ac:dyDescent="0.25">
      <c r="A178">
        <v>328</v>
      </c>
      <c r="B178" t="s">
        <v>345</v>
      </c>
      <c r="C178" s="1" t="s">
        <v>346</v>
      </c>
      <c r="D178">
        <v>6</v>
      </c>
      <c r="E178" s="2">
        <v>22763.78</v>
      </c>
      <c r="F178"/>
      <c r="G178"/>
      <c r="H178"/>
      <c r="I178"/>
      <c r="J178"/>
    </row>
    <row r="179" spans="1:10" s="3" customFormat="1" outlineLevel="1" x14ac:dyDescent="0.25">
      <c r="A179">
        <v>330</v>
      </c>
      <c r="B179" t="s">
        <v>347</v>
      </c>
      <c r="C179" s="1" t="s">
        <v>348</v>
      </c>
      <c r="D179">
        <v>6</v>
      </c>
      <c r="E179" s="2">
        <v>1434.78</v>
      </c>
      <c r="F179"/>
      <c r="G179"/>
      <c r="H179"/>
      <c r="I179"/>
      <c r="J179"/>
    </row>
    <row r="180" spans="1:10" s="3" customFormat="1" outlineLevel="1" x14ac:dyDescent="0.25">
      <c r="A180">
        <v>332</v>
      </c>
      <c r="B180" t="s">
        <v>349</v>
      </c>
      <c r="C180" s="1" t="s">
        <v>350</v>
      </c>
      <c r="D180">
        <v>6</v>
      </c>
      <c r="E180">
        <v>103.33</v>
      </c>
      <c r="F180"/>
      <c r="G180"/>
      <c r="H180"/>
      <c r="I180"/>
      <c r="J180"/>
    </row>
    <row r="181" spans="1:10" s="3" customFormat="1" outlineLevel="1" x14ac:dyDescent="0.25">
      <c r="A181">
        <v>334</v>
      </c>
      <c r="B181" t="s">
        <v>351</v>
      </c>
      <c r="C181" s="1" t="s">
        <v>352</v>
      </c>
      <c r="D181">
        <v>6</v>
      </c>
      <c r="E181" s="2">
        <v>218000</v>
      </c>
      <c r="F181"/>
      <c r="G181"/>
      <c r="H181"/>
      <c r="I181"/>
      <c r="J181"/>
    </row>
    <row r="182" spans="1:10" s="3" customFormat="1" outlineLevel="1" x14ac:dyDescent="0.25">
      <c r="A182">
        <v>336</v>
      </c>
      <c r="B182" t="s">
        <v>353</v>
      </c>
      <c r="C182" s="1" t="s">
        <v>354</v>
      </c>
      <c r="D182">
        <v>6</v>
      </c>
      <c r="E182" s="2">
        <v>-2615084.6</v>
      </c>
      <c r="F182"/>
      <c r="G182"/>
      <c r="H182"/>
      <c r="I182"/>
      <c r="J182"/>
    </row>
    <row r="183" spans="1:10" s="3" customFormat="1" outlineLevel="1" x14ac:dyDescent="0.25">
      <c r="A183">
        <v>338</v>
      </c>
      <c r="B183" t="s">
        <v>355</v>
      </c>
      <c r="C183" s="1" t="s">
        <v>356</v>
      </c>
      <c r="D183">
        <v>6</v>
      </c>
      <c r="E183">
        <v>448.2</v>
      </c>
      <c r="F183"/>
      <c r="G183"/>
      <c r="H183"/>
      <c r="I183"/>
      <c r="J183"/>
    </row>
    <row r="184" spans="1:10" s="3" customFormat="1" outlineLevel="1" x14ac:dyDescent="0.25">
      <c r="A184">
        <v>340</v>
      </c>
      <c r="B184" t="s">
        <v>357</v>
      </c>
      <c r="C184" s="1" t="s">
        <v>358</v>
      </c>
      <c r="D184">
        <v>6</v>
      </c>
      <c r="E184" s="2">
        <v>142000</v>
      </c>
      <c r="F184"/>
      <c r="G184"/>
      <c r="H184"/>
      <c r="I184"/>
      <c r="J184"/>
    </row>
    <row r="185" spans="1:10" s="3" customFormat="1" outlineLevel="1" x14ac:dyDescent="0.25">
      <c r="A185">
        <v>342</v>
      </c>
      <c r="B185" t="s">
        <v>359</v>
      </c>
      <c r="C185" s="1" t="s">
        <v>360</v>
      </c>
      <c r="D185">
        <v>6</v>
      </c>
      <c r="E185">
        <v>0</v>
      </c>
      <c r="F185"/>
      <c r="G185"/>
      <c r="H185"/>
      <c r="I185"/>
      <c r="J185"/>
    </row>
    <row r="186" spans="1:10" s="3" customFormat="1" outlineLevel="1" x14ac:dyDescent="0.25">
      <c r="A186">
        <v>344</v>
      </c>
      <c r="B186" t="s">
        <v>361</v>
      </c>
      <c r="C186" s="1" t="s">
        <v>362</v>
      </c>
      <c r="D186">
        <v>6</v>
      </c>
      <c r="E186" s="2">
        <v>850000</v>
      </c>
      <c r="F186"/>
      <c r="G186"/>
      <c r="H186"/>
      <c r="I186"/>
      <c r="J186"/>
    </row>
    <row r="187" spans="1:10" s="3" customFormat="1" outlineLevel="1" x14ac:dyDescent="0.25">
      <c r="A187">
        <v>346</v>
      </c>
      <c r="B187" t="s">
        <v>363</v>
      </c>
      <c r="C187" s="1" t="s">
        <v>364</v>
      </c>
      <c r="D187">
        <v>6</v>
      </c>
      <c r="E187" s="2">
        <v>5000</v>
      </c>
      <c r="F187"/>
      <c r="G187"/>
      <c r="H187"/>
      <c r="I187"/>
      <c r="J187"/>
    </row>
    <row r="188" spans="1:10" s="3" customFormat="1" outlineLevel="1" x14ac:dyDescent="0.25">
      <c r="A188">
        <v>348</v>
      </c>
      <c r="B188" t="s">
        <v>365</v>
      </c>
      <c r="C188" s="1" t="s">
        <v>366</v>
      </c>
      <c r="D188">
        <v>6</v>
      </c>
      <c r="E188" s="2">
        <v>5000</v>
      </c>
      <c r="F188"/>
      <c r="G188"/>
      <c r="H188"/>
      <c r="I188"/>
      <c r="J188"/>
    </row>
    <row r="189" spans="1:10" s="3" customFormat="1" outlineLevel="1" x14ac:dyDescent="0.25">
      <c r="A189">
        <v>350</v>
      </c>
      <c r="B189" t="s">
        <v>367</v>
      </c>
      <c r="C189" s="1" t="s">
        <v>368</v>
      </c>
      <c r="D189">
        <v>6</v>
      </c>
      <c r="E189" s="2">
        <v>5943.86</v>
      </c>
      <c r="F189"/>
      <c r="G189"/>
      <c r="H189"/>
      <c r="I189"/>
      <c r="J189"/>
    </row>
    <row r="190" spans="1:10" s="3" customFormat="1" x14ac:dyDescent="0.25">
      <c r="A190" s="3">
        <v>352</v>
      </c>
      <c r="B190" s="3" t="s">
        <v>369</v>
      </c>
      <c r="C190" s="4" t="s">
        <v>370</v>
      </c>
      <c r="D190" s="3">
        <v>5</v>
      </c>
      <c r="F190" s="10">
        <v>4850522.57</v>
      </c>
    </row>
    <row r="191" spans="1:10" s="3" customFormat="1" outlineLevel="1" x14ac:dyDescent="0.25">
      <c r="A191">
        <v>353</v>
      </c>
      <c r="B191" t="s">
        <v>371</v>
      </c>
      <c r="C191" s="1" t="s">
        <v>372</v>
      </c>
      <c r="D191">
        <v>6</v>
      </c>
      <c r="E191">
        <v>897</v>
      </c>
      <c r="F191"/>
      <c r="G191"/>
      <c r="H191"/>
      <c r="I191"/>
      <c r="J191"/>
    </row>
    <row r="192" spans="1:10" s="3" customFormat="1" outlineLevel="1" x14ac:dyDescent="0.25">
      <c r="A192">
        <v>355</v>
      </c>
      <c r="B192" t="s">
        <v>373</v>
      </c>
      <c r="C192" s="1" t="s">
        <v>374</v>
      </c>
      <c r="D192">
        <v>6</v>
      </c>
      <c r="E192">
        <v>100</v>
      </c>
      <c r="F192"/>
      <c r="G192"/>
      <c r="H192"/>
      <c r="I192"/>
      <c r="J192"/>
    </row>
    <row r="193" spans="1:10" s="3" customFormat="1" outlineLevel="1" x14ac:dyDescent="0.25">
      <c r="A193">
        <v>357</v>
      </c>
      <c r="B193" t="s">
        <v>375</v>
      </c>
      <c r="C193" s="1" t="s">
        <v>376</v>
      </c>
      <c r="D193">
        <v>6</v>
      </c>
      <c r="E193">
        <v>600</v>
      </c>
      <c r="F193"/>
      <c r="G193"/>
      <c r="H193"/>
      <c r="I193"/>
      <c r="J193"/>
    </row>
    <row r="194" spans="1:10" s="3" customFormat="1" outlineLevel="1" x14ac:dyDescent="0.25">
      <c r="A194">
        <v>359</v>
      </c>
      <c r="B194" t="s">
        <v>377</v>
      </c>
      <c r="C194" s="1" t="s">
        <v>378</v>
      </c>
      <c r="D194">
        <v>6</v>
      </c>
      <c r="E194" s="2">
        <v>151285.92000000001</v>
      </c>
      <c r="F194"/>
      <c r="G194"/>
      <c r="H194"/>
      <c r="I194"/>
      <c r="J194"/>
    </row>
    <row r="195" spans="1:10" s="3" customFormat="1" outlineLevel="1" x14ac:dyDescent="0.25">
      <c r="A195">
        <v>361</v>
      </c>
      <c r="B195" t="s">
        <v>379</v>
      </c>
      <c r="C195" s="1" t="s">
        <v>380</v>
      </c>
      <c r="D195">
        <v>6</v>
      </c>
      <c r="E195">
        <v>170</v>
      </c>
      <c r="F195"/>
      <c r="G195"/>
      <c r="H195"/>
      <c r="I195"/>
      <c r="J195"/>
    </row>
    <row r="196" spans="1:10" s="3" customFormat="1" outlineLevel="1" x14ac:dyDescent="0.25">
      <c r="A196">
        <v>363</v>
      </c>
      <c r="B196" t="s">
        <v>381</v>
      </c>
      <c r="C196" s="1" t="s">
        <v>382</v>
      </c>
      <c r="D196">
        <v>6</v>
      </c>
      <c r="E196">
        <v>0</v>
      </c>
      <c r="F196"/>
      <c r="G196"/>
      <c r="H196"/>
      <c r="I196"/>
      <c r="J196"/>
    </row>
    <row r="197" spans="1:10" s="3" customFormat="1" outlineLevel="1" x14ac:dyDescent="0.25">
      <c r="A197">
        <v>365</v>
      </c>
      <c r="B197" t="s">
        <v>383</v>
      </c>
      <c r="C197" s="1" t="s">
        <v>384</v>
      </c>
      <c r="D197">
        <v>6</v>
      </c>
      <c r="E197">
        <v>400</v>
      </c>
      <c r="F197"/>
      <c r="G197"/>
      <c r="H197"/>
      <c r="I197"/>
      <c r="J197"/>
    </row>
    <row r="198" spans="1:10" s="3" customFormat="1" outlineLevel="1" x14ac:dyDescent="0.25">
      <c r="A198">
        <v>367</v>
      </c>
      <c r="B198" t="s">
        <v>385</v>
      </c>
      <c r="C198" s="1" t="s">
        <v>386</v>
      </c>
      <c r="D198">
        <v>6</v>
      </c>
      <c r="E198">
        <v>260</v>
      </c>
      <c r="F198"/>
      <c r="G198"/>
      <c r="H198"/>
      <c r="I198"/>
      <c r="J198"/>
    </row>
    <row r="199" spans="1:10" s="3" customFormat="1" outlineLevel="1" x14ac:dyDescent="0.25">
      <c r="A199">
        <v>369</v>
      </c>
      <c r="B199" t="s">
        <v>387</v>
      </c>
      <c r="C199" s="1" t="s">
        <v>388</v>
      </c>
      <c r="D199">
        <v>6</v>
      </c>
      <c r="E199" s="2">
        <v>4456.2</v>
      </c>
      <c r="F199"/>
      <c r="G199"/>
      <c r="H199"/>
      <c r="I199"/>
      <c r="J199"/>
    </row>
    <row r="200" spans="1:10" s="3" customFormat="1" outlineLevel="1" x14ac:dyDescent="0.25">
      <c r="A200">
        <v>371</v>
      </c>
      <c r="B200" t="s">
        <v>389</v>
      </c>
      <c r="C200" s="1" t="s">
        <v>390</v>
      </c>
      <c r="D200">
        <v>6</v>
      </c>
      <c r="E200">
        <v>0</v>
      </c>
      <c r="F200"/>
      <c r="G200"/>
      <c r="H200"/>
      <c r="I200"/>
      <c r="J200"/>
    </row>
    <row r="201" spans="1:10" s="3" customFormat="1" outlineLevel="1" x14ac:dyDescent="0.25">
      <c r="A201">
        <v>373</v>
      </c>
      <c r="B201" t="s">
        <v>391</v>
      </c>
      <c r="C201" s="1" t="s">
        <v>392</v>
      </c>
      <c r="D201">
        <v>6</v>
      </c>
      <c r="E201">
        <v>300</v>
      </c>
      <c r="F201"/>
      <c r="G201"/>
      <c r="H201"/>
      <c r="I201"/>
      <c r="J201"/>
    </row>
    <row r="202" spans="1:10" s="3" customFormat="1" outlineLevel="1" x14ac:dyDescent="0.25">
      <c r="A202">
        <v>375</v>
      </c>
      <c r="B202" t="s">
        <v>393</v>
      </c>
      <c r="C202" s="1" t="s">
        <v>394</v>
      </c>
      <c r="D202">
        <v>6</v>
      </c>
      <c r="E202">
        <v>250</v>
      </c>
      <c r="F202"/>
      <c r="G202"/>
      <c r="H202"/>
      <c r="I202"/>
      <c r="J202"/>
    </row>
    <row r="203" spans="1:10" s="3" customFormat="1" outlineLevel="1" x14ac:dyDescent="0.25">
      <c r="A203">
        <v>377</v>
      </c>
      <c r="B203" t="s">
        <v>395</v>
      </c>
      <c r="C203" s="1" t="s">
        <v>396</v>
      </c>
      <c r="D203">
        <v>6</v>
      </c>
      <c r="E203" s="2">
        <v>1376.28</v>
      </c>
      <c r="F203"/>
      <c r="G203"/>
      <c r="H203"/>
      <c r="I203"/>
      <c r="J203"/>
    </row>
    <row r="204" spans="1:10" s="3" customFormat="1" outlineLevel="1" x14ac:dyDescent="0.25">
      <c r="A204">
        <v>379</v>
      </c>
      <c r="B204" t="s">
        <v>397</v>
      </c>
      <c r="C204" s="1" t="s">
        <v>398</v>
      </c>
      <c r="D204">
        <v>6</v>
      </c>
      <c r="E204">
        <v>160</v>
      </c>
      <c r="F204"/>
      <c r="G204"/>
      <c r="H204"/>
      <c r="I204"/>
      <c r="J204"/>
    </row>
    <row r="205" spans="1:10" outlineLevel="1" x14ac:dyDescent="0.25">
      <c r="A205">
        <v>381</v>
      </c>
      <c r="B205" t="s">
        <v>399</v>
      </c>
      <c r="C205" s="1" t="s">
        <v>400</v>
      </c>
      <c r="D205">
        <v>6</v>
      </c>
      <c r="E205">
        <v>200</v>
      </c>
    </row>
    <row r="206" spans="1:10" outlineLevel="1" x14ac:dyDescent="0.25">
      <c r="A206">
        <v>383</v>
      </c>
      <c r="B206" t="s">
        <v>401</v>
      </c>
      <c r="C206" s="1" t="s">
        <v>402</v>
      </c>
      <c r="D206">
        <v>6</v>
      </c>
      <c r="E206">
        <v>220</v>
      </c>
    </row>
    <row r="207" spans="1:10" outlineLevel="1" x14ac:dyDescent="0.25">
      <c r="A207">
        <v>385</v>
      </c>
      <c r="B207" t="s">
        <v>403</v>
      </c>
      <c r="C207" s="1" t="s">
        <v>404</v>
      </c>
      <c r="D207">
        <v>6</v>
      </c>
      <c r="E207">
        <v>200</v>
      </c>
    </row>
    <row r="208" spans="1:10" outlineLevel="1" x14ac:dyDescent="0.25">
      <c r="A208">
        <v>387</v>
      </c>
      <c r="B208" t="s">
        <v>405</v>
      </c>
      <c r="C208" s="1" t="s">
        <v>406</v>
      </c>
      <c r="D208">
        <v>6</v>
      </c>
      <c r="E208">
        <v>240</v>
      </c>
    </row>
    <row r="209" spans="1:5" outlineLevel="1" x14ac:dyDescent="0.25">
      <c r="A209">
        <v>389</v>
      </c>
      <c r="B209" t="s">
        <v>407</v>
      </c>
      <c r="C209" s="1" t="s">
        <v>408</v>
      </c>
      <c r="D209">
        <v>6</v>
      </c>
      <c r="E209" s="2">
        <v>8111.54</v>
      </c>
    </row>
    <row r="210" spans="1:5" outlineLevel="1" x14ac:dyDescent="0.25">
      <c r="A210">
        <v>391</v>
      </c>
      <c r="B210" t="s">
        <v>409</v>
      </c>
      <c r="C210" s="1" t="s">
        <v>410</v>
      </c>
      <c r="D210">
        <v>6</v>
      </c>
      <c r="E210">
        <v>200</v>
      </c>
    </row>
    <row r="211" spans="1:5" outlineLevel="1" x14ac:dyDescent="0.25">
      <c r="A211">
        <v>393</v>
      </c>
      <c r="B211" t="s">
        <v>411</v>
      </c>
      <c r="C211" s="1" t="s">
        <v>412</v>
      </c>
      <c r="D211">
        <v>6</v>
      </c>
      <c r="E211">
        <v>100</v>
      </c>
    </row>
    <row r="212" spans="1:5" outlineLevel="1" x14ac:dyDescent="0.25">
      <c r="A212">
        <v>395</v>
      </c>
      <c r="B212" t="s">
        <v>413</v>
      </c>
      <c r="C212" s="1" t="s">
        <v>414</v>
      </c>
      <c r="D212">
        <v>6</v>
      </c>
      <c r="E212">
        <v>100</v>
      </c>
    </row>
    <row r="213" spans="1:5" outlineLevel="1" x14ac:dyDescent="0.25">
      <c r="A213">
        <v>397</v>
      </c>
      <c r="B213" t="s">
        <v>415</v>
      </c>
      <c r="C213" s="1" t="s">
        <v>416</v>
      </c>
      <c r="D213">
        <v>6</v>
      </c>
      <c r="E213">
        <v>200</v>
      </c>
    </row>
    <row r="214" spans="1:5" outlineLevel="1" x14ac:dyDescent="0.25">
      <c r="A214">
        <v>399</v>
      </c>
      <c r="B214" t="s">
        <v>417</v>
      </c>
      <c r="C214" s="1" t="s">
        <v>418</v>
      </c>
      <c r="D214">
        <v>6</v>
      </c>
      <c r="E214">
        <v>100</v>
      </c>
    </row>
    <row r="215" spans="1:5" outlineLevel="1" x14ac:dyDescent="0.25">
      <c r="A215">
        <v>401</v>
      </c>
      <c r="B215" t="s">
        <v>419</v>
      </c>
      <c r="C215" s="1" t="s">
        <v>420</v>
      </c>
      <c r="D215">
        <v>6</v>
      </c>
      <c r="E215">
        <v>200</v>
      </c>
    </row>
    <row r="216" spans="1:5" outlineLevel="1" x14ac:dyDescent="0.25">
      <c r="A216">
        <v>403</v>
      </c>
      <c r="B216" t="s">
        <v>421</v>
      </c>
      <c r="C216" s="1" t="s">
        <v>422</v>
      </c>
      <c r="D216">
        <v>6</v>
      </c>
      <c r="E216">
        <v>200</v>
      </c>
    </row>
    <row r="217" spans="1:5" outlineLevel="1" x14ac:dyDescent="0.25">
      <c r="A217">
        <v>405</v>
      </c>
      <c r="B217" t="s">
        <v>423</v>
      </c>
      <c r="C217" s="1" t="s">
        <v>424</v>
      </c>
      <c r="D217">
        <v>6</v>
      </c>
      <c r="E217">
        <v>240</v>
      </c>
    </row>
    <row r="218" spans="1:5" outlineLevel="1" x14ac:dyDescent="0.25">
      <c r="A218">
        <v>407</v>
      </c>
      <c r="B218" t="s">
        <v>425</v>
      </c>
      <c r="C218" s="1" t="s">
        <v>426</v>
      </c>
      <c r="D218">
        <v>6</v>
      </c>
      <c r="E218">
        <v>150</v>
      </c>
    </row>
    <row r="219" spans="1:5" outlineLevel="1" x14ac:dyDescent="0.25">
      <c r="A219">
        <v>409</v>
      </c>
      <c r="B219" t="s">
        <v>427</v>
      </c>
      <c r="C219" s="1" t="s">
        <v>428</v>
      </c>
      <c r="D219">
        <v>6</v>
      </c>
      <c r="E219">
        <v>110</v>
      </c>
    </row>
    <row r="220" spans="1:5" outlineLevel="1" x14ac:dyDescent="0.25">
      <c r="A220">
        <v>411</v>
      </c>
      <c r="B220" t="s">
        <v>429</v>
      </c>
      <c r="C220" s="1" t="s">
        <v>430</v>
      </c>
      <c r="D220">
        <v>6</v>
      </c>
      <c r="E220">
        <v>200</v>
      </c>
    </row>
    <row r="221" spans="1:5" outlineLevel="1" x14ac:dyDescent="0.25">
      <c r="A221">
        <v>413</v>
      </c>
      <c r="B221" t="s">
        <v>431</v>
      </c>
      <c r="C221" s="1" t="s">
        <v>432</v>
      </c>
      <c r="D221">
        <v>6</v>
      </c>
      <c r="E221">
        <v>80</v>
      </c>
    </row>
    <row r="222" spans="1:5" outlineLevel="1" x14ac:dyDescent="0.25">
      <c r="A222">
        <v>415</v>
      </c>
      <c r="B222" t="s">
        <v>433</v>
      </c>
      <c r="C222" s="1" t="s">
        <v>434</v>
      </c>
      <c r="D222">
        <v>6</v>
      </c>
      <c r="E222">
        <v>300</v>
      </c>
    </row>
    <row r="223" spans="1:5" outlineLevel="1" x14ac:dyDescent="0.25">
      <c r="A223">
        <v>417</v>
      </c>
      <c r="B223" t="s">
        <v>435</v>
      </c>
      <c r="C223" s="1" t="s">
        <v>436</v>
      </c>
      <c r="D223">
        <v>6</v>
      </c>
      <c r="E223">
        <v>320</v>
      </c>
    </row>
    <row r="224" spans="1:5" outlineLevel="1" x14ac:dyDescent="0.25">
      <c r="A224">
        <v>419</v>
      </c>
      <c r="B224" t="s">
        <v>437</v>
      </c>
      <c r="C224" s="1" t="s">
        <v>438</v>
      </c>
      <c r="D224">
        <v>6</v>
      </c>
      <c r="E224">
        <v>200</v>
      </c>
    </row>
    <row r="225" spans="1:5" outlineLevel="1" x14ac:dyDescent="0.25">
      <c r="A225">
        <v>421</v>
      </c>
      <c r="B225" t="s">
        <v>439</v>
      </c>
      <c r="C225" s="1" t="s">
        <v>440</v>
      </c>
      <c r="D225">
        <v>6</v>
      </c>
      <c r="E225">
        <v>450</v>
      </c>
    </row>
    <row r="226" spans="1:5" outlineLevel="1" x14ac:dyDescent="0.25">
      <c r="A226">
        <v>423</v>
      </c>
      <c r="B226" t="s">
        <v>441</v>
      </c>
      <c r="C226" s="1" t="s">
        <v>442</v>
      </c>
      <c r="D226">
        <v>6</v>
      </c>
      <c r="E226">
        <v>140</v>
      </c>
    </row>
    <row r="227" spans="1:5" outlineLevel="1" x14ac:dyDescent="0.25">
      <c r="A227">
        <v>425</v>
      </c>
      <c r="B227" t="s">
        <v>443</v>
      </c>
      <c r="C227" s="1" t="s">
        <v>444</v>
      </c>
      <c r="D227">
        <v>6</v>
      </c>
      <c r="E227">
        <v>150</v>
      </c>
    </row>
    <row r="228" spans="1:5" outlineLevel="1" x14ac:dyDescent="0.25">
      <c r="A228">
        <v>427</v>
      </c>
      <c r="B228" t="s">
        <v>445</v>
      </c>
      <c r="C228" s="1" t="s">
        <v>446</v>
      </c>
      <c r="D228">
        <v>6</v>
      </c>
      <c r="E228">
        <v>200</v>
      </c>
    </row>
    <row r="229" spans="1:5" outlineLevel="1" x14ac:dyDescent="0.25">
      <c r="A229">
        <v>429</v>
      </c>
      <c r="B229" t="s">
        <v>447</v>
      </c>
      <c r="C229" s="1" t="s">
        <v>448</v>
      </c>
      <c r="D229">
        <v>6</v>
      </c>
      <c r="E229">
        <v>200</v>
      </c>
    </row>
    <row r="230" spans="1:5" outlineLevel="1" x14ac:dyDescent="0.25">
      <c r="A230">
        <v>431</v>
      </c>
      <c r="B230" t="s">
        <v>449</v>
      </c>
      <c r="C230" s="1" t="s">
        <v>450</v>
      </c>
      <c r="D230">
        <v>6</v>
      </c>
      <c r="E230">
        <v>200</v>
      </c>
    </row>
    <row r="231" spans="1:5" outlineLevel="1" x14ac:dyDescent="0.25">
      <c r="A231">
        <v>433</v>
      </c>
      <c r="B231" t="s">
        <v>451</v>
      </c>
      <c r="C231" s="1" t="s">
        <v>452</v>
      </c>
      <c r="D231">
        <v>6</v>
      </c>
      <c r="E231">
        <v>150</v>
      </c>
    </row>
    <row r="232" spans="1:5" outlineLevel="1" x14ac:dyDescent="0.25">
      <c r="A232">
        <v>435</v>
      </c>
      <c r="B232" t="s">
        <v>453</v>
      </c>
      <c r="C232" s="1" t="s">
        <v>454</v>
      </c>
      <c r="D232">
        <v>6</v>
      </c>
      <c r="E232">
        <v>140</v>
      </c>
    </row>
    <row r="233" spans="1:5" outlineLevel="1" x14ac:dyDescent="0.25">
      <c r="A233">
        <v>437</v>
      </c>
      <c r="B233" t="s">
        <v>455</v>
      </c>
      <c r="C233" s="1" t="s">
        <v>456</v>
      </c>
      <c r="D233">
        <v>6</v>
      </c>
      <c r="E233">
        <v>120</v>
      </c>
    </row>
    <row r="234" spans="1:5" outlineLevel="1" x14ac:dyDescent="0.25">
      <c r="A234">
        <v>439</v>
      </c>
      <c r="B234" t="s">
        <v>457</v>
      </c>
      <c r="C234" s="1" t="s">
        <v>458</v>
      </c>
      <c r="D234">
        <v>6</v>
      </c>
      <c r="E234">
        <v>200</v>
      </c>
    </row>
    <row r="235" spans="1:5" outlineLevel="1" x14ac:dyDescent="0.25">
      <c r="A235">
        <v>441</v>
      </c>
      <c r="B235" t="s">
        <v>459</v>
      </c>
      <c r="C235" s="1" t="s">
        <v>460</v>
      </c>
      <c r="D235">
        <v>6</v>
      </c>
      <c r="E235">
        <v>240</v>
      </c>
    </row>
    <row r="236" spans="1:5" outlineLevel="1" x14ac:dyDescent="0.25">
      <c r="A236">
        <v>443</v>
      </c>
      <c r="B236" t="s">
        <v>461</v>
      </c>
      <c r="C236" s="1" t="s">
        <v>462</v>
      </c>
      <c r="D236">
        <v>6</v>
      </c>
      <c r="E236">
        <v>200</v>
      </c>
    </row>
    <row r="237" spans="1:5" outlineLevel="1" x14ac:dyDescent="0.25">
      <c r="A237">
        <v>445</v>
      </c>
      <c r="B237" t="s">
        <v>463</v>
      </c>
      <c r="C237" s="1" t="s">
        <v>464</v>
      </c>
      <c r="D237">
        <v>6</v>
      </c>
      <c r="E237">
        <v>260</v>
      </c>
    </row>
    <row r="238" spans="1:5" outlineLevel="1" x14ac:dyDescent="0.25">
      <c r="A238">
        <v>447</v>
      </c>
      <c r="B238" t="s">
        <v>465</v>
      </c>
      <c r="C238" s="1" t="s">
        <v>466</v>
      </c>
      <c r="D238">
        <v>6</v>
      </c>
      <c r="E238">
        <v>200</v>
      </c>
    </row>
    <row r="239" spans="1:5" outlineLevel="1" x14ac:dyDescent="0.25">
      <c r="A239">
        <v>449</v>
      </c>
      <c r="B239" t="s">
        <v>467</v>
      </c>
      <c r="C239" s="1" t="s">
        <v>468</v>
      </c>
      <c r="D239">
        <v>6</v>
      </c>
      <c r="E239">
        <v>300</v>
      </c>
    </row>
    <row r="240" spans="1:5" outlineLevel="1" x14ac:dyDescent="0.25">
      <c r="A240">
        <v>451</v>
      </c>
      <c r="B240" t="s">
        <v>469</v>
      </c>
      <c r="C240" s="1" t="s">
        <v>470</v>
      </c>
      <c r="D240">
        <v>6</v>
      </c>
      <c r="E240">
        <v>200</v>
      </c>
    </row>
    <row r="241" spans="1:5" outlineLevel="1" x14ac:dyDescent="0.25">
      <c r="A241">
        <v>453</v>
      </c>
      <c r="B241" t="s">
        <v>471</v>
      </c>
      <c r="C241" s="1" t="s">
        <v>472</v>
      </c>
      <c r="D241">
        <v>6</v>
      </c>
      <c r="E241">
        <v>320</v>
      </c>
    </row>
    <row r="242" spans="1:5" outlineLevel="1" x14ac:dyDescent="0.25">
      <c r="A242">
        <v>455</v>
      </c>
      <c r="B242" t="s">
        <v>473</v>
      </c>
      <c r="C242" s="1" t="s">
        <v>474</v>
      </c>
      <c r="D242">
        <v>6</v>
      </c>
      <c r="E242">
        <v>160</v>
      </c>
    </row>
    <row r="243" spans="1:5" outlineLevel="1" x14ac:dyDescent="0.25">
      <c r="A243">
        <v>457</v>
      </c>
      <c r="B243" t="s">
        <v>475</v>
      </c>
      <c r="C243" s="1" t="s">
        <v>476</v>
      </c>
      <c r="D243">
        <v>6</v>
      </c>
      <c r="E243">
        <v>140</v>
      </c>
    </row>
    <row r="244" spans="1:5" outlineLevel="1" x14ac:dyDescent="0.25">
      <c r="A244">
        <v>459</v>
      </c>
      <c r="B244" t="s">
        <v>477</v>
      </c>
      <c r="C244" s="1" t="s">
        <v>478</v>
      </c>
      <c r="D244">
        <v>6</v>
      </c>
      <c r="E244">
        <v>280</v>
      </c>
    </row>
    <row r="245" spans="1:5" outlineLevel="1" x14ac:dyDescent="0.25">
      <c r="A245">
        <v>461</v>
      </c>
      <c r="B245" t="s">
        <v>479</v>
      </c>
      <c r="C245" s="1" t="s">
        <v>480</v>
      </c>
      <c r="D245">
        <v>6</v>
      </c>
      <c r="E245">
        <v>200</v>
      </c>
    </row>
    <row r="246" spans="1:5" outlineLevel="1" x14ac:dyDescent="0.25">
      <c r="A246">
        <v>463</v>
      </c>
      <c r="B246" t="s">
        <v>481</v>
      </c>
      <c r="C246" s="1" t="s">
        <v>482</v>
      </c>
      <c r="D246">
        <v>6</v>
      </c>
      <c r="E246">
        <v>150</v>
      </c>
    </row>
    <row r="247" spans="1:5" outlineLevel="1" x14ac:dyDescent="0.25">
      <c r="A247">
        <v>465</v>
      </c>
      <c r="B247" t="s">
        <v>483</v>
      </c>
      <c r="C247" s="1" t="s">
        <v>484</v>
      </c>
      <c r="D247">
        <v>6</v>
      </c>
      <c r="E247">
        <v>300</v>
      </c>
    </row>
    <row r="248" spans="1:5" outlineLevel="1" x14ac:dyDescent="0.25">
      <c r="A248">
        <v>467</v>
      </c>
      <c r="B248" t="s">
        <v>485</v>
      </c>
      <c r="C248" s="1" t="s">
        <v>486</v>
      </c>
      <c r="D248">
        <v>6</v>
      </c>
      <c r="E248">
        <v>330</v>
      </c>
    </row>
    <row r="249" spans="1:5" outlineLevel="1" x14ac:dyDescent="0.25">
      <c r="A249">
        <v>469</v>
      </c>
      <c r="B249" t="s">
        <v>487</v>
      </c>
      <c r="C249" s="1" t="s">
        <v>488</v>
      </c>
      <c r="D249">
        <v>6</v>
      </c>
      <c r="E249">
        <v>558.59</v>
      </c>
    </row>
    <row r="250" spans="1:5" outlineLevel="1" x14ac:dyDescent="0.25">
      <c r="A250">
        <v>471</v>
      </c>
      <c r="B250" t="s">
        <v>489</v>
      </c>
      <c r="C250" s="1" t="s">
        <v>490</v>
      </c>
      <c r="D250">
        <v>6</v>
      </c>
      <c r="E250">
        <v>120</v>
      </c>
    </row>
    <row r="251" spans="1:5" outlineLevel="1" x14ac:dyDescent="0.25">
      <c r="A251">
        <v>473</v>
      </c>
      <c r="B251" t="s">
        <v>491</v>
      </c>
      <c r="C251" s="1" t="s">
        <v>492</v>
      </c>
      <c r="D251">
        <v>6</v>
      </c>
      <c r="E251">
        <v>180</v>
      </c>
    </row>
    <row r="252" spans="1:5" outlineLevel="1" x14ac:dyDescent="0.25">
      <c r="A252">
        <v>475</v>
      </c>
      <c r="B252" t="s">
        <v>493</v>
      </c>
      <c r="C252" s="1" t="s">
        <v>494</v>
      </c>
      <c r="D252">
        <v>6</v>
      </c>
      <c r="E252">
        <v>800</v>
      </c>
    </row>
    <row r="253" spans="1:5" outlineLevel="1" x14ac:dyDescent="0.25">
      <c r="A253">
        <v>477</v>
      </c>
      <c r="B253" t="s">
        <v>495</v>
      </c>
      <c r="C253" s="1" t="s">
        <v>496</v>
      </c>
      <c r="D253">
        <v>6</v>
      </c>
      <c r="E253">
        <v>150</v>
      </c>
    </row>
    <row r="254" spans="1:5" outlineLevel="1" x14ac:dyDescent="0.25">
      <c r="A254">
        <v>479</v>
      </c>
      <c r="B254" t="s">
        <v>497</v>
      </c>
      <c r="C254" s="1" t="s">
        <v>498</v>
      </c>
      <c r="D254">
        <v>6</v>
      </c>
      <c r="E254">
        <v>70</v>
      </c>
    </row>
    <row r="255" spans="1:5" outlineLevel="1" x14ac:dyDescent="0.25">
      <c r="A255">
        <v>481</v>
      </c>
      <c r="B255" t="s">
        <v>499</v>
      </c>
      <c r="C255" s="1" t="s">
        <v>500</v>
      </c>
      <c r="D255">
        <v>6</v>
      </c>
      <c r="E255">
        <v>180</v>
      </c>
    </row>
    <row r="256" spans="1:5" outlineLevel="1" x14ac:dyDescent="0.25">
      <c r="A256">
        <v>483</v>
      </c>
      <c r="B256" t="s">
        <v>501</v>
      </c>
      <c r="C256" s="1" t="s">
        <v>502</v>
      </c>
      <c r="D256">
        <v>6</v>
      </c>
      <c r="E256">
        <v>500</v>
      </c>
    </row>
    <row r="257" spans="1:5" outlineLevel="1" x14ac:dyDescent="0.25">
      <c r="A257">
        <v>485</v>
      </c>
      <c r="B257" t="s">
        <v>503</v>
      </c>
      <c r="C257" s="1" t="s">
        <v>504</v>
      </c>
      <c r="D257">
        <v>6</v>
      </c>
      <c r="E257">
        <v>200</v>
      </c>
    </row>
    <row r="258" spans="1:5" outlineLevel="1" x14ac:dyDescent="0.25">
      <c r="A258">
        <v>487</v>
      </c>
      <c r="B258" t="s">
        <v>505</v>
      </c>
      <c r="C258" s="1" t="s">
        <v>506</v>
      </c>
      <c r="D258">
        <v>6</v>
      </c>
      <c r="E258" s="2">
        <v>1000</v>
      </c>
    </row>
    <row r="259" spans="1:5" outlineLevel="1" x14ac:dyDescent="0.25">
      <c r="A259">
        <v>489</v>
      </c>
      <c r="B259" t="s">
        <v>507</v>
      </c>
      <c r="C259" s="1" t="s">
        <v>508</v>
      </c>
      <c r="D259">
        <v>6</v>
      </c>
      <c r="E259">
        <v>200</v>
      </c>
    </row>
    <row r="260" spans="1:5" outlineLevel="1" x14ac:dyDescent="0.25">
      <c r="A260">
        <v>491</v>
      </c>
      <c r="B260" t="s">
        <v>509</v>
      </c>
      <c r="C260" s="1" t="s">
        <v>510</v>
      </c>
      <c r="D260">
        <v>6</v>
      </c>
      <c r="E260">
        <v>160</v>
      </c>
    </row>
    <row r="261" spans="1:5" outlineLevel="1" x14ac:dyDescent="0.25">
      <c r="A261">
        <v>493</v>
      </c>
      <c r="B261" t="s">
        <v>511</v>
      </c>
      <c r="C261" s="1" t="s">
        <v>512</v>
      </c>
      <c r="D261">
        <v>6</v>
      </c>
      <c r="E261">
        <v>160</v>
      </c>
    </row>
    <row r="262" spans="1:5" outlineLevel="1" x14ac:dyDescent="0.25">
      <c r="A262">
        <v>495</v>
      </c>
      <c r="B262" t="s">
        <v>513</v>
      </c>
      <c r="C262" s="1" t="s">
        <v>514</v>
      </c>
      <c r="D262">
        <v>6</v>
      </c>
      <c r="E262">
        <v>600</v>
      </c>
    </row>
    <row r="263" spans="1:5" outlineLevel="1" x14ac:dyDescent="0.25">
      <c r="A263">
        <v>497</v>
      </c>
      <c r="B263" t="s">
        <v>515</v>
      </c>
      <c r="C263" s="1" t="s">
        <v>516</v>
      </c>
      <c r="D263">
        <v>6</v>
      </c>
      <c r="E263">
        <v>500</v>
      </c>
    </row>
    <row r="264" spans="1:5" outlineLevel="1" x14ac:dyDescent="0.25">
      <c r="A264">
        <v>499</v>
      </c>
      <c r="B264" t="s">
        <v>517</v>
      </c>
      <c r="C264" s="1" t="s">
        <v>518</v>
      </c>
      <c r="D264">
        <v>6</v>
      </c>
      <c r="E264">
        <v>400</v>
      </c>
    </row>
    <row r="265" spans="1:5" outlineLevel="1" x14ac:dyDescent="0.25">
      <c r="A265">
        <v>501</v>
      </c>
      <c r="B265" t="s">
        <v>519</v>
      </c>
      <c r="C265" s="1" t="s">
        <v>520</v>
      </c>
      <c r="D265">
        <v>6</v>
      </c>
      <c r="E265">
        <v>300</v>
      </c>
    </row>
    <row r="266" spans="1:5" outlineLevel="1" x14ac:dyDescent="0.25">
      <c r="A266">
        <v>503</v>
      </c>
      <c r="B266" t="s">
        <v>521</v>
      </c>
      <c r="C266" s="1" t="s">
        <v>522</v>
      </c>
      <c r="D266">
        <v>6</v>
      </c>
      <c r="E266">
        <v>687.67</v>
      </c>
    </row>
    <row r="267" spans="1:5" outlineLevel="1" x14ac:dyDescent="0.25">
      <c r="A267">
        <v>505</v>
      </c>
      <c r="B267" t="s">
        <v>523</v>
      </c>
      <c r="C267" s="1" t="s">
        <v>524</v>
      </c>
      <c r="D267">
        <v>6</v>
      </c>
      <c r="E267">
        <v>260</v>
      </c>
    </row>
    <row r="268" spans="1:5" outlineLevel="1" x14ac:dyDescent="0.25">
      <c r="A268">
        <v>507</v>
      </c>
      <c r="B268" t="s">
        <v>525</v>
      </c>
      <c r="C268" s="1" t="s">
        <v>526</v>
      </c>
      <c r="D268">
        <v>6</v>
      </c>
      <c r="E268">
        <v>240</v>
      </c>
    </row>
    <row r="269" spans="1:5" outlineLevel="1" x14ac:dyDescent="0.25">
      <c r="A269">
        <v>509</v>
      </c>
      <c r="B269" t="s">
        <v>527</v>
      </c>
      <c r="C269" s="1" t="s">
        <v>528</v>
      </c>
      <c r="D269">
        <v>6</v>
      </c>
      <c r="E269">
        <v>120</v>
      </c>
    </row>
    <row r="270" spans="1:5" outlineLevel="1" x14ac:dyDescent="0.25">
      <c r="A270">
        <v>511</v>
      </c>
      <c r="B270" t="s">
        <v>529</v>
      </c>
      <c r="C270" s="1" t="s">
        <v>530</v>
      </c>
      <c r="D270">
        <v>6</v>
      </c>
      <c r="E270">
        <v>400</v>
      </c>
    </row>
    <row r="271" spans="1:5" outlineLevel="1" x14ac:dyDescent="0.25">
      <c r="A271">
        <v>513</v>
      </c>
      <c r="B271" t="s">
        <v>531</v>
      </c>
      <c r="C271" s="1" t="s">
        <v>532</v>
      </c>
      <c r="D271">
        <v>6</v>
      </c>
      <c r="E271">
        <v>180</v>
      </c>
    </row>
    <row r="272" spans="1:5" outlineLevel="1" x14ac:dyDescent="0.25">
      <c r="A272">
        <v>515</v>
      </c>
      <c r="B272" t="s">
        <v>533</v>
      </c>
      <c r="C272" s="1" t="s">
        <v>534</v>
      </c>
      <c r="D272">
        <v>6</v>
      </c>
      <c r="E272">
        <v>180</v>
      </c>
    </row>
    <row r="273" spans="1:5" outlineLevel="1" x14ac:dyDescent="0.25">
      <c r="A273">
        <v>517</v>
      </c>
      <c r="B273" t="s">
        <v>535</v>
      </c>
      <c r="C273" s="1" t="s">
        <v>536</v>
      </c>
      <c r="D273">
        <v>6</v>
      </c>
      <c r="E273">
        <v>120</v>
      </c>
    </row>
    <row r="274" spans="1:5" outlineLevel="1" x14ac:dyDescent="0.25">
      <c r="A274">
        <v>519</v>
      </c>
      <c r="B274" t="s">
        <v>537</v>
      </c>
      <c r="C274" s="1" t="s">
        <v>538</v>
      </c>
      <c r="D274">
        <v>6</v>
      </c>
      <c r="E274">
        <v>200</v>
      </c>
    </row>
    <row r="275" spans="1:5" outlineLevel="1" x14ac:dyDescent="0.25">
      <c r="A275">
        <v>521</v>
      </c>
      <c r="B275" t="s">
        <v>539</v>
      </c>
      <c r="C275" s="1" t="s">
        <v>540</v>
      </c>
      <c r="D275">
        <v>6</v>
      </c>
      <c r="E275">
        <v>100</v>
      </c>
    </row>
    <row r="276" spans="1:5" outlineLevel="1" x14ac:dyDescent="0.25">
      <c r="A276">
        <v>523</v>
      </c>
      <c r="B276" t="s">
        <v>541</v>
      </c>
      <c r="C276" s="1" t="s">
        <v>542</v>
      </c>
      <c r="D276">
        <v>6</v>
      </c>
      <c r="E276">
        <v>260</v>
      </c>
    </row>
    <row r="277" spans="1:5" outlineLevel="1" x14ac:dyDescent="0.25">
      <c r="A277">
        <v>525</v>
      </c>
      <c r="B277" t="s">
        <v>543</v>
      </c>
      <c r="C277" s="1" t="s">
        <v>544</v>
      </c>
      <c r="D277">
        <v>6</v>
      </c>
      <c r="E277">
        <v>360</v>
      </c>
    </row>
    <row r="278" spans="1:5" outlineLevel="1" x14ac:dyDescent="0.25">
      <c r="A278">
        <v>527</v>
      </c>
      <c r="B278" t="s">
        <v>545</v>
      </c>
      <c r="C278" s="1" t="s">
        <v>546</v>
      </c>
      <c r="D278">
        <v>6</v>
      </c>
      <c r="E278">
        <v>300</v>
      </c>
    </row>
    <row r="279" spans="1:5" outlineLevel="1" x14ac:dyDescent="0.25">
      <c r="A279">
        <v>529</v>
      </c>
      <c r="B279" t="s">
        <v>547</v>
      </c>
      <c r="C279" s="1" t="s">
        <v>548</v>
      </c>
      <c r="D279">
        <v>6</v>
      </c>
      <c r="E279">
        <v>170</v>
      </c>
    </row>
    <row r="280" spans="1:5" outlineLevel="1" x14ac:dyDescent="0.25">
      <c r="A280">
        <v>531</v>
      </c>
      <c r="B280" t="s">
        <v>549</v>
      </c>
      <c r="C280" s="1" t="s">
        <v>550</v>
      </c>
      <c r="D280">
        <v>6</v>
      </c>
      <c r="E280">
        <v>400</v>
      </c>
    </row>
    <row r="281" spans="1:5" outlineLevel="1" x14ac:dyDescent="0.25">
      <c r="A281">
        <v>533</v>
      </c>
      <c r="B281" t="s">
        <v>551</v>
      </c>
      <c r="C281" s="1" t="s">
        <v>552</v>
      </c>
      <c r="D281">
        <v>6</v>
      </c>
      <c r="E281">
        <v>240</v>
      </c>
    </row>
    <row r="282" spans="1:5" outlineLevel="1" x14ac:dyDescent="0.25">
      <c r="A282">
        <v>535</v>
      </c>
      <c r="B282" t="s">
        <v>553</v>
      </c>
      <c r="C282" s="1" t="s">
        <v>554</v>
      </c>
      <c r="D282">
        <v>6</v>
      </c>
      <c r="E282">
        <v>200</v>
      </c>
    </row>
    <row r="283" spans="1:5" outlineLevel="1" x14ac:dyDescent="0.25">
      <c r="A283">
        <v>537</v>
      </c>
      <c r="B283" t="s">
        <v>555</v>
      </c>
      <c r="C283" s="1" t="s">
        <v>556</v>
      </c>
      <c r="D283">
        <v>6</v>
      </c>
      <c r="E283">
        <v>200</v>
      </c>
    </row>
    <row r="284" spans="1:5" outlineLevel="1" x14ac:dyDescent="0.25">
      <c r="A284">
        <v>539</v>
      </c>
      <c r="B284" t="s">
        <v>557</v>
      </c>
      <c r="C284" s="1" t="s">
        <v>558</v>
      </c>
      <c r="D284">
        <v>6</v>
      </c>
      <c r="E284">
        <v>260</v>
      </c>
    </row>
    <row r="285" spans="1:5" outlineLevel="1" x14ac:dyDescent="0.25">
      <c r="A285">
        <v>541</v>
      </c>
      <c r="B285" t="s">
        <v>559</v>
      </c>
      <c r="C285" s="1" t="s">
        <v>560</v>
      </c>
      <c r="D285">
        <v>6</v>
      </c>
      <c r="E285">
        <v>130</v>
      </c>
    </row>
    <row r="286" spans="1:5" outlineLevel="1" x14ac:dyDescent="0.25">
      <c r="A286">
        <v>543</v>
      </c>
      <c r="B286" t="s">
        <v>561</v>
      </c>
      <c r="C286" s="1" t="s">
        <v>562</v>
      </c>
      <c r="D286">
        <v>6</v>
      </c>
      <c r="E286">
        <v>300</v>
      </c>
    </row>
    <row r="287" spans="1:5" outlineLevel="1" x14ac:dyDescent="0.25">
      <c r="A287">
        <v>545</v>
      </c>
      <c r="B287" t="s">
        <v>563</v>
      </c>
      <c r="C287" s="1" t="s">
        <v>564</v>
      </c>
      <c r="D287">
        <v>6</v>
      </c>
      <c r="E287">
        <v>160</v>
      </c>
    </row>
    <row r="288" spans="1:5" outlineLevel="1" x14ac:dyDescent="0.25">
      <c r="A288">
        <v>547</v>
      </c>
      <c r="B288" t="s">
        <v>565</v>
      </c>
      <c r="C288" s="1" t="s">
        <v>566</v>
      </c>
      <c r="D288">
        <v>6</v>
      </c>
      <c r="E288">
        <v>120</v>
      </c>
    </row>
    <row r="289" spans="1:5" outlineLevel="1" x14ac:dyDescent="0.25">
      <c r="A289">
        <v>549</v>
      </c>
      <c r="B289" t="s">
        <v>567</v>
      </c>
      <c r="C289" s="1" t="s">
        <v>568</v>
      </c>
      <c r="D289">
        <v>6</v>
      </c>
      <c r="E289">
        <v>200</v>
      </c>
    </row>
    <row r="290" spans="1:5" outlineLevel="1" x14ac:dyDescent="0.25">
      <c r="A290">
        <v>551</v>
      </c>
      <c r="B290" t="s">
        <v>569</v>
      </c>
      <c r="C290" s="1" t="s">
        <v>570</v>
      </c>
      <c r="D290">
        <v>6</v>
      </c>
      <c r="E290">
        <v>300</v>
      </c>
    </row>
    <row r="291" spans="1:5" outlineLevel="1" x14ac:dyDescent="0.25">
      <c r="A291">
        <v>553</v>
      </c>
      <c r="B291" t="s">
        <v>571</v>
      </c>
      <c r="C291" s="1" t="s">
        <v>572</v>
      </c>
      <c r="D291">
        <v>6</v>
      </c>
      <c r="E291">
        <v>220</v>
      </c>
    </row>
    <row r="292" spans="1:5" outlineLevel="1" x14ac:dyDescent="0.25">
      <c r="A292">
        <v>555</v>
      </c>
      <c r="B292" t="s">
        <v>573</v>
      </c>
      <c r="C292" s="1" t="s">
        <v>574</v>
      </c>
      <c r="D292">
        <v>6</v>
      </c>
      <c r="E292">
        <v>360</v>
      </c>
    </row>
    <row r="293" spans="1:5" outlineLevel="1" x14ac:dyDescent="0.25">
      <c r="A293">
        <v>557</v>
      </c>
      <c r="B293" t="s">
        <v>575</v>
      </c>
      <c r="C293" s="1" t="s">
        <v>576</v>
      </c>
      <c r="D293">
        <v>6</v>
      </c>
      <c r="E293">
        <v>120</v>
      </c>
    </row>
    <row r="294" spans="1:5" outlineLevel="1" x14ac:dyDescent="0.25">
      <c r="A294">
        <v>559</v>
      </c>
      <c r="B294" t="s">
        <v>577</v>
      </c>
      <c r="C294" s="1" t="s">
        <v>578</v>
      </c>
      <c r="D294">
        <v>6</v>
      </c>
      <c r="E294" s="2">
        <v>1000</v>
      </c>
    </row>
    <row r="295" spans="1:5" outlineLevel="1" x14ac:dyDescent="0.25">
      <c r="A295">
        <v>561</v>
      </c>
      <c r="B295" t="s">
        <v>579</v>
      </c>
      <c r="C295" s="1" t="s">
        <v>580</v>
      </c>
      <c r="D295">
        <v>6</v>
      </c>
      <c r="E295">
        <v>300</v>
      </c>
    </row>
    <row r="296" spans="1:5" outlineLevel="1" x14ac:dyDescent="0.25">
      <c r="A296">
        <v>563</v>
      </c>
      <c r="B296" t="s">
        <v>581</v>
      </c>
      <c r="C296" s="1" t="s">
        <v>582</v>
      </c>
      <c r="D296">
        <v>6</v>
      </c>
      <c r="E296">
        <v>400</v>
      </c>
    </row>
    <row r="297" spans="1:5" outlineLevel="1" x14ac:dyDescent="0.25">
      <c r="A297">
        <v>565</v>
      </c>
      <c r="B297" t="s">
        <v>583</v>
      </c>
      <c r="C297" s="1" t="s">
        <v>584</v>
      </c>
      <c r="D297">
        <v>6</v>
      </c>
      <c r="E297">
        <v>300</v>
      </c>
    </row>
    <row r="298" spans="1:5" outlineLevel="1" x14ac:dyDescent="0.25">
      <c r="A298">
        <v>567</v>
      </c>
      <c r="B298" t="s">
        <v>585</v>
      </c>
      <c r="C298" s="1" t="s">
        <v>586</v>
      </c>
      <c r="D298">
        <v>6</v>
      </c>
      <c r="E298">
        <v>300</v>
      </c>
    </row>
    <row r="299" spans="1:5" outlineLevel="1" x14ac:dyDescent="0.25">
      <c r="A299">
        <v>569</v>
      </c>
      <c r="B299" t="s">
        <v>587</v>
      </c>
      <c r="C299" s="1" t="s">
        <v>588</v>
      </c>
      <c r="D299">
        <v>6</v>
      </c>
      <c r="E299">
        <v>240</v>
      </c>
    </row>
    <row r="300" spans="1:5" outlineLevel="1" x14ac:dyDescent="0.25">
      <c r="A300">
        <v>571</v>
      </c>
      <c r="B300" t="s">
        <v>589</v>
      </c>
      <c r="C300" s="1" t="s">
        <v>590</v>
      </c>
      <c r="D300">
        <v>6</v>
      </c>
      <c r="E300">
        <v>140</v>
      </c>
    </row>
    <row r="301" spans="1:5" outlineLevel="1" x14ac:dyDescent="0.25">
      <c r="A301">
        <v>573</v>
      </c>
      <c r="B301" t="s">
        <v>591</v>
      </c>
      <c r="C301" s="1" t="s">
        <v>592</v>
      </c>
      <c r="D301">
        <v>6</v>
      </c>
      <c r="E301">
        <v>400</v>
      </c>
    </row>
    <row r="302" spans="1:5" outlineLevel="1" x14ac:dyDescent="0.25">
      <c r="A302">
        <v>575</v>
      </c>
      <c r="B302" t="s">
        <v>593</v>
      </c>
      <c r="C302" s="1" t="s">
        <v>594</v>
      </c>
      <c r="D302">
        <v>6</v>
      </c>
      <c r="E302">
        <v>160</v>
      </c>
    </row>
    <row r="303" spans="1:5" outlineLevel="1" x14ac:dyDescent="0.25">
      <c r="A303">
        <v>577</v>
      </c>
      <c r="B303" t="s">
        <v>595</v>
      </c>
      <c r="C303" s="1" t="s">
        <v>596</v>
      </c>
      <c r="D303">
        <v>6</v>
      </c>
      <c r="E303">
        <v>260</v>
      </c>
    </row>
    <row r="304" spans="1:5" outlineLevel="1" x14ac:dyDescent="0.25">
      <c r="A304">
        <v>579</v>
      </c>
      <c r="B304" t="s">
        <v>597</v>
      </c>
      <c r="C304" s="1" t="s">
        <v>598</v>
      </c>
      <c r="D304">
        <v>6</v>
      </c>
      <c r="E304">
        <v>200</v>
      </c>
    </row>
    <row r="305" spans="1:5" outlineLevel="1" x14ac:dyDescent="0.25">
      <c r="A305">
        <v>581</v>
      </c>
      <c r="B305" t="s">
        <v>599</v>
      </c>
      <c r="C305" s="1" t="s">
        <v>600</v>
      </c>
      <c r="D305">
        <v>6</v>
      </c>
      <c r="E305">
        <v>100</v>
      </c>
    </row>
    <row r="306" spans="1:5" outlineLevel="1" x14ac:dyDescent="0.25">
      <c r="A306">
        <v>583</v>
      </c>
      <c r="B306" t="s">
        <v>601</v>
      </c>
      <c r="C306" s="1" t="s">
        <v>602</v>
      </c>
      <c r="D306">
        <v>6</v>
      </c>
      <c r="E306">
        <v>775</v>
      </c>
    </row>
    <row r="307" spans="1:5" outlineLevel="1" x14ac:dyDescent="0.25">
      <c r="A307">
        <v>585</v>
      </c>
      <c r="B307" t="s">
        <v>603</v>
      </c>
      <c r="C307" s="1" t="s">
        <v>604</v>
      </c>
      <c r="D307">
        <v>6</v>
      </c>
      <c r="E307">
        <v>220</v>
      </c>
    </row>
    <row r="308" spans="1:5" outlineLevel="1" x14ac:dyDescent="0.25">
      <c r="A308">
        <v>587</v>
      </c>
      <c r="B308" t="s">
        <v>605</v>
      </c>
      <c r="C308" s="1" t="s">
        <v>606</v>
      </c>
      <c r="D308">
        <v>6</v>
      </c>
      <c r="E308">
        <v>100</v>
      </c>
    </row>
    <row r="309" spans="1:5" outlineLevel="1" x14ac:dyDescent="0.25">
      <c r="A309">
        <v>589</v>
      </c>
      <c r="B309" t="s">
        <v>607</v>
      </c>
      <c r="C309" s="1" t="s">
        <v>608</v>
      </c>
      <c r="D309">
        <v>6</v>
      </c>
      <c r="E309">
        <v>360</v>
      </c>
    </row>
    <row r="310" spans="1:5" outlineLevel="1" x14ac:dyDescent="0.25">
      <c r="A310">
        <v>591</v>
      </c>
      <c r="B310" t="s">
        <v>609</v>
      </c>
      <c r="C310" s="1" t="s">
        <v>610</v>
      </c>
      <c r="D310">
        <v>6</v>
      </c>
      <c r="E310">
        <v>300</v>
      </c>
    </row>
    <row r="311" spans="1:5" outlineLevel="1" x14ac:dyDescent="0.25">
      <c r="A311">
        <v>593</v>
      </c>
      <c r="B311" t="s">
        <v>611</v>
      </c>
      <c r="C311" s="1" t="s">
        <v>612</v>
      </c>
      <c r="D311">
        <v>6</v>
      </c>
      <c r="E311">
        <v>259.2</v>
      </c>
    </row>
    <row r="312" spans="1:5" outlineLevel="1" x14ac:dyDescent="0.25">
      <c r="A312">
        <v>595</v>
      </c>
      <c r="B312" t="s">
        <v>613</v>
      </c>
      <c r="C312" s="1" t="s">
        <v>614</v>
      </c>
      <c r="D312">
        <v>6</v>
      </c>
      <c r="E312" s="2">
        <v>5200</v>
      </c>
    </row>
    <row r="313" spans="1:5" outlineLevel="1" x14ac:dyDescent="0.25">
      <c r="A313">
        <v>597</v>
      </c>
      <c r="B313" t="s">
        <v>615</v>
      </c>
      <c r="C313" s="1" t="s">
        <v>616</v>
      </c>
      <c r="D313">
        <v>6</v>
      </c>
      <c r="E313">
        <v>200</v>
      </c>
    </row>
    <row r="314" spans="1:5" outlineLevel="1" x14ac:dyDescent="0.25">
      <c r="A314">
        <v>599</v>
      </c>
      <c r="B314" t="s">
        <v>617</v>
      </c>
      <c r="C314" s="1" t="s">
        <v>618</v>
      </c>
      <c r="D314">
        <v>6</v>
      </c>
      <c r="E314" s="2">
        <v>129970</v>
      </c>
    </row>
    <row r="315" spans="1:5" outlineLevel="1" x14ac:dyDescent="0.25">
      <c r="A315">
        <v>601</v>
      </c>
      <c r="B315" t="s">
        <v>619</v>
      </c>
      <c r="C315" s="1" t="s">
        <v>620</v>
      </c>
      <c r="D315">
        <v>6</v>
      </c>
      <c r="E315">
        <v>455</v>
      </c>
    </row>
    <row r="316" spans="1:5" outlineLevel="1" x14ac:dyDescent="0.25">
      <c r="A316">
        <v>603</v>
      </c>
      <c r="B316" t="s">
        <v>621</v>
      </c>
      <c r="C316" s="1" t="s">
        <v>622</v>
      </c>
      <c r="D316">
        <v>6</v>
      </c>
      <c r="E316">
        <v>492</v>
      </c>
    </row>
    <row r="317" spans="1:5" outlineLevel="1" x14ac:dyDescent="0.25">
      <c r="A317">
        <v>605</v>
      </c>
      <c r="B317" t="s">
        <v>623</v>
      </c>
      <c r="C317" s="1" t="s">
        <v>624</v>
      </c>
      <c r="D317">
        <v>6</v>
      </c>
      <c r="E317">
        <v>300</v>
      </c>
    </row>
    <row r="318" spans="1:5" outlineLevel="1" x14ac:dyDescent="0.25">
      <c r="A318">
        <v>607</v>
      </c>
      <c r="B318" t="s">
        <v>625</v>
      </c>
      <c r="C318" s="1" t="s">
        <v>626</v>
      </c>
      <c r="D318">
        <v>6</v>
      </c>
      <c r="E318">
        <v>60</v>
      </c>
    </row>
    <row r="319" spans="1:5" outlineLevel="1" x14ac:dyDescent="0.25">
      <c r="A319">
        <v>609</v>
      </c>
      <c r="B319" t="s">
        <v>627</v>
      </c>
      <c r="C319" s="1" t="s">
        <v>628</v>
      </c>
      <c r="D319">
        <v>6</v>
      </c>
      <c r="E319">
        <v>80</v>
      </c>
    </row>
    <row r="320" spans="1:5" outlineLevel="1" x14ac:dyDescent="0.25">
      <c r="A320">
        <v>611</v>
      </c>
      <c r="B320" t="s">
        <v>629</v>
      </c>
      <c r="C320" s="1" t="s">
        <v>630</v>
      </c>
      <c r="D320">
        <v>6</v>
      </c>
      <c r="E320">
        <v>200</v>
      </c>
    </row>
    <row r="321" spans="1:5" outlineLevel="1" x14ac:dyDescent="0.25">
      <c r="A321">
        <v>613</v>
      </c>
      <c r="B321" t="s">
        <v>631</v>
      </c>
      <c r="C321" s="1" t="s">
        <v>632</v>
      </c>
      <c r="D321">
        <v>6</v>
      </c>
      <c r="E321">
        <v>350</v>
      </c>
    </row>
    <row r="322" spans="1:5" outlineLevel="1" x14ac:dyDescent="0.25">
      <c r="A322">
        <v>615</v>
      </c>
      <c r="B322" t="s">
        <v>633</v>
      </c>
      <c r="C322" s="1" t="s">
        <v>634</v>
      </c>
      <c r="D322">
        <v>6</v>
      </c>
      <c r="E322">
        <v>180</v>
      </c>
    </row>
    <row r="323" spans="1:5" outlineLevel="1" x14ac:dyDescent="0.25">
      <c r="A323">
        <v>617</v>
      </c>
      <c r="B323" t="s">
        <v>635</v>
      </c>
      <c r="C323" s="1" t="s">
        <v>636</v>
      </c>
      <c r="D323">
        <v>6</v>
      </c>
      <c r="E323">
        <v>400</v>
      </c>
    </row>
    <row r="324" spans="1:5" outlineLevel="1" x14ac:dyDescent="0.25">
      <c r="A324">
        <v>619</v>
      </c>
      <c r="B324" t="s">
        <v>637</v>
      </c>
      <c r="C324" s="1" t="s">
        <v>638</v>
      </c>
      <c r="D324">
        <v>6</v>
      </c>
      <c r="E324">
        <v>300</v>
      </c>
    </row>
    <row r="325" spans="1:5" outlineLevel="1" x14ac:dyDescent="0.25">
      <c r="A325">
        <v>621</v>
      </c>
      <c r="B325" t="s">
        <v>639</v>
      </c>
      <c r="C325" s="1" t="s">
        <v>640</v>
      </c>
      <c r="D325">
        <v>6</v>
      </c>
      <c r="E325">
        <v>200</v>
      </c>
    </row>
    <row r="326" spans="1:5" outlineLevel="1" x14ac:dyDescent="0.25">
      <c r="A326">
        <v>623</v>
      </c>
      <c r="B326" t="s">
        <v>641</v>
      </c>
      <c r="C326" s="1" t="s">
        <v>642</v>
      </c>
      <c r="D326">
        <v>6</v>
      </c>
      <c r="E326">
        <v>90</v>
      </c>
    </row>
    <row r="327" spans="1:5" outlineLevel="1" x14ac:dyDescent="0.25">
      <c r="A327">
        <v>625</v>
      </c>
      <c r="B327" t="s">
        <v>643</v>
      </c>
      <c r="C327" s="1" t="s">
        <v>644</v>
      </c>
      <c r="D327">
        <v>6</v>
      </c>
      <c r="E327">
        <v>340</v>
      </c>
    </row>
    <row r="328" spans="1:5" outlineLevel="1" x14ac:dyDescent="0.25">
      <c r="A328">
        <v>627</v>
      </c>
      <c r="B328" t="s">
        <v>645</v>
      </c>
      <c r="C328" s="1" t="s">
        <v>646</v>
      </c>
      <c r="D328">
        <v>6</v>
      </c>
      <c r="E328">
        <v>216</v>
      </c>
    </row>
    <row r="329" spans="1:5" outlineLevel="1" x14ac:dyDescent="0.25">
      <c r="A329">
        <v>629</v>
      </c>
      <c r="B329" t="s">
        <v>647</v>
      </c>
      <c r="C329" s="1" t="s">
        <v>648</v>
      </c>
      <c r="D329">
        <v>6</v>
      </c>
      <c r="E329">
        <v>100</v>
      </c>
    </row>
    <row r="330" spans="1:5" outlineLevel="1" x14ac:dyDescent="0.25">
      <c r="A330">
        <v>631</v>
      </c>
      <c r="B330" t="s">
        <v>649</v>
      </c>
      <c r="C330" s="1" t="s">
        <v>650</v>
      </c>
      <c r="D330">
        <v>6</v>
      </c>
      <c r="E330">
        <v>180</v>
      </c>
    </row>
    <row r="331" spans="1:5" outlineLevel="1" x14ac:dyDescent="0.25">
      <c r="A331">
        <v>633</v>
      </c>
      <c r="B331" t="s">
        <v>651</v>
      </c>
      <c r="C331" s="1" t="s">
        <v>652</v>
      </c>
      <c r="D331">
        <v>6</v>
      </c>
      <c r="E331">
        <v>216</v>
      </c>
    </row>
    <row r="332" spans="1:5" outlineLevel="1" x14ac:dyDescent="0.25">
      <c r="A332">
        <v>635</v>
      </c>
      <c r="B332" t="s">
        <v>653</v>
      </c>
      <c r="C332" s="1" t="s">
        <v>654</v>
      </c>
      <c r="D332">
        <v>6</v>
      </c>
      <c r="E332">
        <v>300</v>
      </c>
    </row>
    <row r="333" spans="1:5" outlineLevel="1" x14ac:dyDescent="0.25">
      <c r="A333">
        <v>637</v>
      </c>
      <c r="B333" t="s">
        <v>655</v>
      </c>
      <c r="C333" s="1" t="s">
        <v>656</v>
      </c>
      <c r="D333">
        <v>6</v>
      </c>
      <c r="E333">
        <v>360</v>
      </c>
    </row>
    <row r="334" spans="1:5" outlineLevel="1" x14ac:dyDescent="0.25">
      <c r="A334">
        <v>639</v>
      </c>
      <c r="B334" t="s">
        <v>657</v>
      </c>
      <c r="C334" s="1" t="s">
        <v>658</v>
      </c>
      <c r="D334">
        <v>6</v>
      </c>
      <c r="E334">
        <v>300</v>
      </c>
    </row>
    <row r="335" spans="1:5" outlineLevel="1" x14ac:dyDescent="0.25">
      <c r="A335">
        <v>641</v>
      </c>
      <c r="B335" t="s">
        <v>659</v>
      </c>
      <c r="C335" s="1" t="s">
        <v>660</v>
      </c>
      <c r="D335">
        <v>6</v>
      </c>
      <c r="E335" s="2">
        <v>2862</v>
      </c>
    </row>
    <row r="336" spans="1:5" outlineLevel="1" x14ac:dyDescent="0.25">
      <c r="A336">
        <v>643</v>
      </c>
      <c r="B336" t="s">
        <v>661</v>
      </c>
      <c r="C336" s="1" t="s">
        <v>662</v>
      </c>
      <c r="D336">
        <v>6</v>
      </c>
      <c r="E336">
        <v>240</v>
      </c>
    </row>
    <row r="337" spans="1:5" outlineLevel="1" x14ac:dyDescent="0.25">
      <c r="A337">
        <v>645</v>
      </c>
      <c r="B337" t="s">
        <v>663</v>
      </c>
      <c r="C337" s="1" t="s">
        <v>664</v>
      </c>
      <c r="D337">
        <v>6</v>
      </c>
      <c r="E337">
        <v>800</v>
      </c>
    </row>
    <row r="338" spans="1:5" outlineLevel="1" x14ac:dyDescent="0.25">
      <c r="A338">
        <v>647</v>
      </c>
      <c r="B338" t="s">
        <v>665</v>
      </c>
      <c r="C338" s="1" t="s">
        <v>666</v>
      </c>
      <c r="D338">
        <v>6</v>
      </c>
      <c r="E338">
        <v>200</v>
      </c>
    </row>
    <row r="339" spans="1:5" outlineLevel="1" x14ac:dyDescent="0.25">
      <c r="A339">
        <v>649</v>
      </c>
      <c r="B339" t="s">
        <v>667</v>
      </c>
      <c r="C339" s="1" t="s">
        <v>668</v>
      </c>
      <c r="D339">
        <v>6</v>
      </c>
      <c r="E339">
        <v>200</v>
      </c>
    </row>
    <row r="340" spans="1:5" outlineLevel="1" x14ac:dyDescent="0.25">
      <c r="A340">
        <v>651</v>
      </c>
      <c r="B340" t="s">
        <v>669</v>
      </c>
      <c r="C340" s="1" t="s">
        <v>670</v>
      </c>
      <c r="D340">
        <v>6</v>
      </c>
      <c r="E340">
        <v>200</v>
      </c>
    </row>
    <row r="341" spans="1:5" outlineLevel="1" x14ac:dyDescent="0.25">
      <c r="A341">
        <v>653</v>
      </c>
      <c r="B341" t="s">
        <v>671</v>
      </c>
      <c r="C341" s="1" t="s">
        <v>672</v>
      </c>
      <c r="D341">
        <v>6</v>
      </c>
      <c r="E341" s="2">
        <v>4600</v>
      </c>
    </row>
    <row r="342" spans="1:5" outlineLevel="1" x14ac:dyDescent="0.25">
      <c r="A342">
        <v>655</v>
      </c>
      <c r="B342" t="s">
        <v>673</v>
      </c>
      <c r="C342" s="1" t="s">
        <v>674</v>
      </c>
      <c r="D342">
        <v>6</v>
      </c>
      <c r="E342">
        <v>200</v>
      </c>
    </row>
    <row r="343" spans="1:5" outlineLevel="1" x14ac:dyDescent="0.25">
      <c r="A343">
        <v>657</v>
      </c>
      <c r="B343" t="s">
        <v>675</v>
      </c>
      <c r="C343" s="1" t="s">
        <v>676</v>
      </c>
      <c r="D343">
        <v>6</v>
      </c>
      <c r="E343">
        <v>300</v>
      </c>
    </row>
    <row r="344" spans="1:5" outlineLevel="1" x14ac:dyDescent="0.25">
      <c r="A344">
        <v>659</v>
      </c>
      <c r="B344" t="s">
        <v>677</v>
      </c>
      <c r="C344" s="1" t="s">
        <v>678</v>
      </c>
      <c r="D344">
        <v>6</v>
      </c>
      <c r="E344" s="2">
        <v>1000</v>
      </c>
    </row>
    <row r="345" spans="1:5" outlineLevel="1" x14ac:dyDescent="0.25">
      <c r="A345">
        <v>661</v>
      </c>
      <c r="B345" t="s">
        <v>679</v>
      </c>
      <c r="C345" s="1" t="s">
        <v>680</v>
      </c>
      <c r="D345">
        <v>6</v>
      </c>
      <c r="E345">
        <v>200</v>
      </c>
    </row>
    <row r="346" spans="1:5" outlineLevel="1" x14ac:dyDescent="0.25">
      <c r="A346">
        <v>663</v>
      </c>
      <c r="B346" t="s">
        <v>681</v>
      </c>
      <c r="C346" s="1" t="s">
        <v>682</v>
      </c>
      <c r="D346">
        <v>6</v>
      </c>
      <c r="E346" s="2">
        <v>2900</v>
      </c>
    </row>
    <row r="347" spans="1:5" outlineLevel="1" x14ac:dyDescent="0.25">
      <c r="A347">
        <v>665</v>
      </c>
      <c r="B347" t="s">
        <v>683</v>
      </c>
      <c r="C347" s="1" t="s">
        <v>684</v>
      </c>
      <c r="D347">
        <v>6</v>
      </c>
      <c r="E347">
        <v>440</v>
      </c>
    </row>
    <row r="348" spans="1:5" outlineLevel="1" x14ac:dyDescent="0.25">
      <c r="A348">
        <v>667</v>
      </c>
      <c r="B348" t="s">
        <v>685</v>
      </c>
      <c r="C348" s="1" t="s">
        <v>686</v>
      </c>
      <c r="D348">
        <v>6</v>
      </c>
      <c r="E348">
        <v>700</v>
      </c>
    </row>
    <row r="349" spans="1:5" outlineLevel="1" x14ac:dyDescent="0.25">
      <c r="A349">
        <v>669</v>
      </c>
      <c r="B349" t="s">
        <v>687</v>
      </c>
      <c r="C349" s="1" t="s">
        <v>688</v>
      </c>
      <c r="D349">
        <v>6</v>
      </c>
      <c r="E349">
        <v>900</v>
      </c>
    </row>
    <row r="350" spans="1:5" outlineLevel="1" x14ac:dyDescent="0.25">
      <c r="A350">
        <v>671</v>
      </c>
      <c r="B350" t="s">
        <v>689</v>
      </c>
      <c r="C350" s="1" t="s">
        <v>690</v>
      </c>
      <c r="D350">
        <v>6</v>
      </c>
      <c r="E350" s="2">
        <v>2850</v>
      </c>
    </row>
    <row r="351" spans="1:5" outlineLevel="1" x14ac:dyDescent="0.25">
      <c r="A351">
        <v>673</v>
      </c>
      <c r="B351" t="s">
        <v>691</v>
      </c>
      <c r="C351" s="1" t="s">
        <v>692</v>
      </c>
      <c r="D351">
        <v>6</v>
      </c>
      <c r="E351">
        <v>200</v>
      </c>
    </row>
    <row r="352" spans="1:5" outlineLevel="1" x14ac:dyDescent="0.25">
      <c r="A352">
        <v>675</v>
      </c>
      <c r="B352" t="s">
        <v>693</v>
      </c>
      <c r="C352" s="1" t="s">
        <v>694</v>
      </c>
      <c r="D352">
        <v>6</v>
      </c>
      <c r="E352">
        <v>100</v>
      </c>
    </row>
    <row r="353" spans="1:5" outlineLevel="1" x14ac:dyDescent="0.25">
      <c r="A353">
        <v>677</v>
      </c>
      <c r="B353" t="s">
        <v>695</v>
      </c>
      <c r="C353" s="1" t="s">
        <v>696</v>
      </c>
      <c r="D353">
        <v>6</v>
      </c>
      <c r="E353">
        <v>860</v>
      </c>
    </row>
    <row r="354" spans="1:5" outlineLevel="1" x14ac:dyDescent="0.25">
      <c r="A354">
        <v>679</v>
      </c>
      <c r="B354" t="s">
        <v>697</v>
      </c>
      <c r="C354" s="1" t="s">
        <v>698</v>
      </c>
      <c r="D354">
        <v>6</v>
      </c>
      <c r="E354">
        <v>520</v>
      </c>
    </row>
    <row r="355" spans="1:5" outlineLevel="1" x14ac:dyDescent="0.25">
      <c r="A355">
        <v>681</v>
      </c>
      <c r="B355" t="s">
        <v>699</v>
      </c>
      <c r="C355" s="1" t="s">
        <v>700</v>
      </c>
      <c r="D355">
        <v>6</v>
      </c>
      <c r="E355">
        <v>200</v>
      </c>
    </row>
    <row r="356" spans="1:5" outlineLevel="1" x14ac:dyDescent="0.25">
      <c r="A356">
        <v>683</v>
      </c>
      <c r="B356" t="s">
        <v>701</v>
      </c>
      <c r="C356" s="1" t="s">
        <v>702</v>
      </c>
      <c r="D356">
        <v>6</v>
      </c>
      <c r="E356">
        <v>150</v>
      </c>
    </row>
    <row r="357" spans="1:5" outlineLevel="1" x14ac:dyDescent="0.25">
      <c r="A357">
        <v>685</v>
      </c>
      <c r="B357" t="s">
        <v>703</v>
      </c>
      <c r="C357" s="1" t="s">
        <v>704</v>
      </c>
      <c r="D357">
        <v>6</v>
      </c>
      <c r="E357">
        <v>100</v>
      </c>
    </row>
    <row r="358" spans="1:5" outlineLevel="1" x14ac:dyDescent="0.25">
      <c r="A358">
        <v>687</v>
      </c>
      <c r="B358" t="s">
        <v>705</v>
      </c>
      <c r="C358" s="1" t="s">
        <v>706</v>
      </c>
      <c r="D358">
        <v>6</v>
      </c>
      <c r="E358">
        <v>200</v>
      </c>
    </row>
    <row r="359" spans="1:5" outlineLevel="1" x14ac:dyDescent="0.25">
      <c r="A359">
        <v>689</v>
      </c>
      <c r="B359" t="s">
        <v>707</v>
      </c>
      <c r="C359" s="1" t="s">
        <v>708</v>
      </c>
      <c r="D359">
        <v>6</v>
      </c>
      <c r="E359">
        <v>240</v>
      </c>
    </row>
    <row r="360" spans="1:5" outlineLevel="1" x14ac:dyDescent="0.25">
      <c r="A360">
        <v>691</v>
      </c>
      <c r="B360" t="s">
        <v>709</v>
      </c>
      <c r="C360" s="1" t="s">
        <v>710</v>
      </c>
      <c r="D360">
        <v>6</v>
      </c>
      <c r="E360">
        <v>570</v>
      </c>
    </row>
    <row r="361" spans="1:5" outlineLevel="1" x14ac:dyDescent="0.25">
      <c r="A361">
        <v>693</v>
      </c>
      <c r="B361" t="s">
        <v>711</v>
      </c>
      <c r="C361" s="1" t="s">
        <v>712</v>
      </c>
      <c r="D361">
        <v>6</v>
      </c>
      <c r="E361">
        <v>500</v>
      </c>
    </row>
    <row r="362" spans="1:5" outlineLevel="1" x14ac:dyDescent="0.25">
      <c r="A362">
        <v>695</v>
      </c>
      <c r="B362" t="s">
        <v>713</v>
      </c>
      <c r="C362" s="1" t="s">
        <v>714</v>
      </c>
      <c r="D362">
        <v>6</v>
      </c>
      <c r="E362">
        <v>360</v>
      </c>
    </row>
    <row r="363" spans="1:5" outlineLevel="1" x14ac:dyDescent="0.25">
      <c r="A363">
        <v>697</v>
      </c>
      <c r="B363" t="s">
        <v>715</v>
      </c>
      <c r="C363" s="1" t="s">
        <v>716</v>
      </c>
      <c r="D363">
        <v>6</v>
      </c>
      <c r="E363">
        <v>400</v>
      </c>
    </row>
    <row r="364" spans="1:5" outlineLevel="1" x14ac:dyDescent="0.25">
      <c r="A364">
        <v>699</v>
      </c>
      <c r="B364" t="s">
        <v>717</v>
      </c>
      <c r="C364" s="1" t="s">
        <v>718</v>
      </c>
      <c r="D364">
        <v>6</v>
      </c>
      <c r="E364">
        <v>80</v>
      </c>
    </row>
    <row r="365" spans="1:5" outlineLevel="1" x14ac:dyDescent="0.25">
      <c r="A365">
        <v>701</v>
      </c>
      <c r="B365" t="s">
        <v>719</v>
      </c>
      <c r="C365" s="1" t="s">
        <v>720</v>
      </c>
      <c r="D365">
        <v>6</v>
      </c>
      <c r="E365">
        <v>300</v>
      </c>
    </row>
    <row r="366" spans="1:5" outlineLevel="1" x14ac:dyDescent="0.25">
      <c r="A366">
        <v>703</v>
      </c>
      <c r="B366" t="s">
        <v>721</v>
      </c>
      <c r="C366" s="1" t="s">
        <v>722</v>
      </c>
      <c r="D366">
        <v>6</v>
      </c>
      <c r="E366">
        <v>630</v>
      </c>
    </row>
    <row r="367" spans="1:5" outlineLevel="1" x14ac:dyDescent="0.25">
      <c r="A367">
        <v>705</v>
      </c>
      <c r="B367" t="s">
        <v>723</v>
      </c>
      <c r="C367" s="1" t="s">
        <v>724</v>
      </c>
      <c r="D367">
        <v>6</v>
      </c>
      <c r="E367">
        <v>117</v>
      </c>
    </row>
    <row r="368" spans="1:5" outlineLevel="1" x14ac:dyDescent="0.25">
      <c r="A368">
        <v>707</v>
      </c>
      <c r="B368" t="s">
        <v>725</v>
      </c>
      <c r="C368" s="1" t="s">
        <v>726</v>
      </c>
      <c r="D368">
        <v>6</v>
      </c>
      <c r="E368">
        <v>400</v>
      </c>
    </row>
    <row r="369" spans="1:5" outlineLevel="1" x14ac:dyDescent="0.25">
      <c r="A369">
        <v>709</v>
      </c>
      <c r="B369" t="s">
        <v>727</v>
      </c>
      <c r="C369" s="1" t="s">
        <v>728</v>
      </c>
      <c r="D369">
        <v>6</v>
      </c>
      <c r="E369" s="2">
        <v>3156</v>
      </c>
    </row>
    <row r="370" spans="1:5" outlineLevel="1" x14ac:dyDescent="0.25">
      <c r="A370">
        <v>711</v>
      </c>
      <c r="B370" t="s">
        <v>729</v>
      </c>
      <c r="C370" s="1" t="s">
        <v>730</v>
      </c>
      <c r="D370">
        <v>6</v>
      </c>
      <c r="E370">
        <v>260</v>
      </c>
    </row>
    <row r="371" spans="1:5" outlineLevel="1" x14ac:dyDescent="0.25">
      <c r="A371">
        <v>713</v>
      </c>
      <c r="B371" t="s">
        <v>731</v>
      </c>
      <c r="C371" s="1" t="s">
        <v>732</v>
      </c>
      <c r="D371">
        <v>6</v>
      </c>
      <c r="E371">
        <v>300</v>
      </c>
    </row>
    <row r="372" spans="1:5" outlineLevel="1" x14ac:dyDescent="0.25">
      <c r="A372">
        <v>715</v>
      </c>
      <c r="B372" t="s">
        <v>733</v>
      </c>
      <c r="C372" s="1" t="s">
        <v>734</v>
      </c>
      <c r="D372">
        <v>6</v>
      </c>
      <c r="E372" s="2">
        <v>2600</v>
      </c>
    </row>
    <row r="373" spans="1:5" outlineLevel="1" x14ac:dyDescent="0.25">
      <c r="A373">
        <v>717</v>
      </c>
      <c r="B373" t="s">
        <v>735</v>
      </c>
      <c r="C373" s="1" t="s">
        <v>736</v>
      </c>
      <c r="D373">
        <v>6</v>
      </c>
      <c r="E373">
        <v>320</v>
      </c>
    </row>
    <row r="374" spans="1:5" outlineLevel="1" x14ac:dyDescent="0.25">
      <c r="A374">
        <v>719</v>
      </c>
      <c r="B374" t="s">
        <v>737</v>
      </c>
      <c r="C374" s="1" t="s">
        <v>738</v>
      </c>
      <c r="D374">
        <v>6</v>
      </c>
      <c r="E374">
        <v>200</v>
      </c>
    </row>
    <row r="375" spans="1:5" outlineLevel="1" x14ac:dyDescent="0.25">
      <c r="A375">
        <v>721</v>
      </c>
      <c r="B375" t="s">
        <v>739</v>
      </c>
      <c r="C375" s="1" t="s">
        <v>740</v>
      </c>
      <c r="D375">
        <v>6</v>
      </c>
      <c r="E375">
        <v>150</v>
      </c>
    </row>
    <row r="376" spans="1:5" outlineLevel="1" x14ac:dyDescent="0.25">
      <c r="A376">
        <v>723</v>
      </c>
      <c r="B376" t="s">
        <v>741</v>
      </c>
      <c r="C376" s="1" t="s">
        <v>742</v>
      </c>
      <c r="D376">
        <v>6</v>
      </c>
      <c r="E376">
        <v>150</v>
      </c>
    </row>
    <row r="377" spans="1:5" outlineLevel="1" x14ac:dyDescent="0.25">
      <c r="A377">
        <v>725</v>
      </c>
      <c r="B377" t="s">
        <v>743</v>
      </c>
      <c r="C377" s="1" t="s">
        <v>744</v>
      </c>
      <c r="D377">
        <v>6</v>
      </c>
      <c r="E377" s="2">
        <v>4336.34</v>
      </c>
    </row>
    <row r="378" spans="1:5" outlineLevel="1" x14ac:dyDescent="0.25">
      <c r="A378">
        <v>727</v>
      </c>
      <c r="B378" t="s">
        <v>745</v>
      </c>
      <c r="C378" s="1" t="s">
        <v>746</v>
      </c>
      <c r="D378">
        <v>6</v>
      </c>
      <c r="E378">
        <v>200</v>
      </c>
    </row>
    <row r="379" spans="1:5" outlineLevel="1" x14ac:dyDescent="0.25">
      <c r="A379">
        <v>729</v>
      </c>
      <c r="B379" t="s">
        <v>747</v>
      </c>
      <c r="C379" s="1" t="s">
        <v>748</v>
      </c>
      <c r="D379">
        <v>6</v>
      </c>
      <c r="E379">
        <v>600</v>
      </c>
    </row>
    <row r="380" spans="1:5" outlineLevel="1" x14ac:dyDescent="0.25">
      <c r="A380">
        <v>731</v>
      </c>
      <c r="B380" t="s">
        <v>749</v>
      </c>
      <c r="C380" s="1" t="s">
        <v>750</v>
      </c>
      <c r="D380">
        <v>6</v>
      </c>
      <c r="E380">
        <v>400</v>
      </c>
    </row>
    <row r="381" spans="1:5" outlineLevel="1" x14ac:dyDescent="0.25">
      <c r="A381">
        <v>733</v>
      </c>
      <c r="B381" t="s">
        <v>751</v>
      </c>
      <c r="C381" s="1" t="s">
        <v>752</v>
      </c>
      <c r="D381">
        <v>6</v>
      </c>
      <c r="E381">
        <v>200</v>
      </c>
    </row>
    <row r="382" spans="1:5" outlineLevel="1" x14ac:dyDescent="0.25">
      <c r="A382">
        <v>735</v>
      </c>
      <c r="B382" t="s">
        <v>753</v>
      </c>
      <c r="C382" s="1" t="s">
        <v>754</v>
      </c>
      <c r="D382">
        <v>6</v>
      </c>
      <c r="E382">
        <v>240</v>
      </c>
    </row>
    <row r="383" spans="1:5" outlineLevel="1" x14ac:dyDescent="0.25">
      <c r="A383">
        <v>737</v>
      </c>
      <c r="B383" t="s">
        <v>755</v>
      </c>
      <c r="C383" s="1" t="s">
        <v>756</v>
      </c>
      <c r="D383">
        <v>6</v>
      </c>
      <c r="E383">
        <v>500</v>
      </c>
    </row>
    <row r="384" spans="1:5" outlineLevel="1" x14ac:dyDescent="0.25">
      <c r="A384">
        <v>739</v>
      </c>
      <c r="B384" t="s">
        <v>757</v>
      </c>
      <c r="C384" s="1" t="s">
        <v>758</v>
      </c>
      <c r="D384">
        <v>6</v>
      </c>
      <c r="E384">
        <v>280</v>
      </c>
    </row>
    <row r="385" spans="1:5" outlineLevel="1" x14ac:dyDescent="0.25">
      <c r="A385">
        <v>741</v>
      </c>
      <c r="B385" t="s">
        <v>759</v>
      </c>
      <c r="C385" s="1" t="s">
        <v>760</v>
      </c>
      <c r="D385">
        <v>6</v>
      </c>
      <c r="E385">
        <v>300</v>
      </c>
    </row>
    <row r="386" spans="1:5" outlineLevel="1" x14ac:dyDescent="0.25">
      <c r="A386">
        <v>743</v>
      </c>
      <c r="B386" t="s">
        <v>761</v>
      </c>
      <c r="C386" s="1" t="s">
        <v>762</v>
      </c>
      <c r="D386">
        <v>6</v>
      </c>
      <c r="E386">
        <v>280</v>
      </c>
    </row>
    <row r="387" spans="1:5" outlineLevel="1" x14ac:dyDescent="0.25">
      <c r="A387">
        <v>745</v>
      </c>
      <c r="B387" t="s">
        <v>763</v>
      </c>
      <c r="C387" s="1" t="s">
        <v>764</v>
      </c>
      <c r="D387">
        <v>6</v>
      </c>
      <c r="E387">
        <v>150</v>
      </c>
    </row>
    <row r="388" spans="1:5" outlineLevel="1" x14ac:dyDescent="0.25">
      <c r="A388">
        <v>747</v>
      </c>
      <c r="B388" t="s">
        <v>765</v>
      </c>
      <c r="C388" s="1" t="s">
        <v>766</v>
      </c>
      <c r="D388">
        <v>6</v>
      </c>
      <c r="E388">
        <v>600</v>
      </c>
    </row>
    <row r="389" spans="1:5" outlineLevel="1" x14ac:dyDescent="0.25">
      <c r="A389">
        <v>749</v>
      </c>
      <c r="B389" t="s">
        <v>767</v>
      </c>
      <c r="C389" s="1" t="s">
        <v>768</v>
      </c>
      <c r="D389">
        <v>6</v>
      </c>
      <c r="E389">
        <v>500</v>
      </c>
    </row>
    <row r="390" spans="1:5" outlineLevel="1" x14ac:dyDescent="0.25">
      <c r="A390">
        <v>751</v>
      </c>
      <c r="B390" t="s">
        <v>769</v>
      </c>
      <c r="C390" s="1" t="s">
        <v>770</v>
      </c>
      <c r="D390">
        <v>6</v>
      </c>
      <c r="E390">
        <v>300</v>
      </c>
    </row>
    <row r="391" spans="1:5" outlineLevel="1" x14ac:dyDescent="0.25">
      <c r="A391">
        <v>753</v>
      </c>
      <c r="B391" t="s">
        <v>771</v>
      </c>
      <c r="C391" s="1" t="s">
        <v>772</v>
      </c>
      <c r="D391">
        <v>6</v>
      </c>
      <c r="E391">
        <v>750</v>
      </c>
    </row>
    <row r="392" spans="1:5" outlineLevel="1" x14ac:dyDescent="0.25">
      <c r="A392">
        <v>755</v>
      </c>
      <c r="B392" t="s">
        <v>773</v>
      </c>
      <c r="C392" s="1" t="s">
        <v>774</v>
      </c>
      <c r="D392">
        <v>6</v>
      </c>
      <c r="E392">
        <v>30</v>
      </c>
    </row>
    <row r="393" spans="1:5" outlineLevel="1" x14ac:dyDescent="0.25">
      <c r="A393">
        <v>757</v>
      </c>
      <c r="B393" t="s">
        <v>775</v>
      </c>
      <c r="C393" s="1" t="s">
        <v>776</v>
      </c>
      <c r="D393">
        <v>6</v>
      </c>
      <c r="E393">
        <v>120</v>
      </c>
    </row>
    <row r="394" spans="1:5" outlineLevel="1" x14ac:dyDescent="0.25">
      <c r="A394">
        <v>759</v>
      </c>
      <c r="B394" t="s">
        <v>777</v>
      </c>
      <c r="C394" s="1" t="s">
        <v>778</v>
      </c>
      <c r="D394">
        <v>6</v>
      </c>
      <c r="E394">
        <v>100</v>
      </c>
    </row>
    <row r="395" spans="1:5" outlineLevel="1" x14ac:dyDescent="0.25">
      <c r="A395">
        <v>761</v>
      </c>
      <c r="B395" t="s">
        <v>779</v>
      </c>
      <c r="C395" s="1" t="s">
        <v>780</v>
      </c>
      <c r="D395">
        <v>6</v>
      </c>
      <c r="E395">
        <v>200</v>
      </c>
    </row>
    <row r="396" spans="1:5" outlineLevel="1" x14ac:dyDescent="0.25">
      <c r="A396">
        <v>763</v>
      </c>
      <c r="B396" t="s">
        <v>781</v>
      </c>
      <c r="C396" s="1" t="s">
        <v>782</v>
      </c>
      <c r="D396">
        <v>6</v>
      </c>
      <c r="E396">
        <v>250</v>
      </c>
    </row>
    <row r="397" spans="1:5" outlineLevel="1" x14ac:dyDescent="0.25">
      <c r="A397">
        <v>765</v>
      </c>
      <c r="B397" t="s">
        <v>783</v>
      </c>
      <c r="C397" s="1" t="s">
        <v>784</v>
      </c>
      <c r="D397">
        <v>6</v>
      </c>
      <c r="E397">
        <v>450</v>
      </c>
    </row>
    <row r="398" spans="1:5" outlineLevel="1" x14ac:dyDescent="0.25">
      <c r="A398">
        <v>767</v>
      </c>
      <c r="B398" t="s">
        <v>785</v>
      </c>
      <c r="C398" s="1" t="s">
        <v>786</v>
      </c>
      <c r="D398">
        <v>6</v>
      </c>
      <c r="E398">
        <v>500</v>
      </c>
    </row>
    <row r="399" spans="1:5" outlineLevel="1" x14ac:dyDescent="0.25">
      <c r="A399">
        <v>769</v>
      </c>
      <c r="B399" t="s">
        <v>787</v>
      </c>
      <c r="C399" s="1" t="s">
        <v>788</v>
      </c>
      <c r="D399">
        <v>6</v>
      </c>
      <c r="E399">
        <v>80</v>
      </c>
    </row>
    <row r="400" spans="1:5" outlineLevel="1" x14ac:dyDescent="0.25">
      <c r="A400">
        <v>771</v>
      </c>
      <c r="B400" t="s">
        <v>789</v>
      </c>
      <c r="C400" s="1" t="s">
        <v>790</v>
      </c>
      <c r="D400">
        <v>6</v>
      </c>
      <c r="E400">
        <v>75</v>
      </c>
    </row>
    <row r="401" spans="1:5" outlineLevel="1" x14ac:dyDescent="0.25">
      <c r="A401">
        <v>773</v>
      </c>
      <c r="B401" t="s">
        <v>791</v>
      </c>
      <c r="C401" s="1" t="s">
        <v>792</v>
      </c>
      <c r="D401">
        <v>6</v>
      </c>
      <c r="E401">
        <v>400</v>
      </c>
    </row>
    <row r="402" spans="1:5" outlineLevel="1" x14ac:dyDescent="0.25">
      <c r="A402">
        <v>775</v>
      </c>
      <c r="B402" t="s">
        <v>793</v>
      </c>
      <c r="C402" s="1" t="s">
        <v>794</v>
      </c>
      <c r="D402">
        <v>6</v>
      </c>
      <c r="E402">
        <v>260</v>
      </c>
    </row>
    <row r="403" spans="1:5" outlineLevel="1" x14ac:dyDescent="0.25">
      <c r="A403">
        <v>777</v>
      </c>
      <c r="B403" t="s">
        <v>795</v>
      </c>
      <c r="C403" s="1" t="s">
        <v>796</v>
      </c>
      <c r="D403">
        <v>6</v>
      </c>
      <c r="E403">
        <v>242.5</v>
      </c>
    </row>
    <row r="404" spans="1:5" outlineLevel="1" x14ac:dyDescent="0.25">
      <c r="A404">
        <v>779</v>
      </c>
      <c r="B404" t="s">
        <v>797</v>
      </c>
      <c r="C404" s="1" t="s">
        <v>798</v>
      </c>
      <c r="D404">
        <v>6</v>
      </c>
      <c r="E404">
        <v>260</v>
      </c>
    </row>
    <row r="405" spans="1:5" outlineLevel="1" x14ac:dyDescent="0.25">
      <c r="A405">
        <v>781</v>
      </c>
      <c r="B405" t="s">
        <v>799</v>
      </c>
      <c r="C405" s="1" t="s">
        <v>800</v>
      </c>
      <c r="D405">
        <v>6</v>
      </c>
      <c r="E405">
        <v>150</v>
      </c>
    </row>
    <row r="406" spans="1:5" outlineLevel="1" x14ac:dyDescent="0.25">
      <c r="A406">
        <v>783</v>
      </c>
      <c r="B406" t="s">
        <v>801</v>
      </c>
      <c r="C406" s="1" t="s">
        <v>802</v>
      </c>
      <c r="D406">
        <v>6</v>
      </c>
      <c r="E406">
        <v>150</v>
      </c>
    </row>
    <row r="407" spans="1:5" outlineLevel="1" x14ac:dyDescent="0.25">
      <c r="A407">
        <v>785</v>
      </c>
      <c r="B407" t="s">
        <v>803</v>
      </c>
      <c r="C407" s="1" t="s">
        <v>804</v>
      </c>
      <c r="D407">
        <v>6</v>
      </c>
      <c r="E407">
        <v>50</v>
      </c>
    </row>
    <row r="408" spans="1:5" outlineLevel="1" x14ac:dyDescent="0.25">
      <c r="A408">
        <v>787</v>
      </c>
      <c r="B408" t="s">
        <v>805</v>
      </c>
      <c r="C408" s="1" t="s">
        <v>806</v>
      </c>
      <c r="D408">
        <v>6</v>
      </c>
      <c r="E408">
        <v>300</v>
      </c>
    </row>
    <row r="409" spans="1:5" outlineLevel="1" x14ac:dyDescent="0.25">
      <c r="A409">
        <v>789</v>
      </c>
      <c r="B409" t="s">
        <v>807</v>
      </c>
      <c r="C409" s="1" t="s">
        <v>808</v>
      </c>
      <c r="D409">
        <v>6</v>
      </c>
      <c r="E409">
        <v>540</v>
      </c>
    </row>
    <row r="410" spans="1:5" outlineLevel="1" x14ac:dyDescent="0.25">
      <c r="A410">
        <v>791</v>
      </c>
      <c r="B410" t="s">
        <v>809</v>
      </c>
      <c r="C410" s="1" t="s">
        <v>810</v>
      </c>
      <c r="D410">
        <v>6</v>
      </c>
      <c r="E410">
        <v>150</v>
      </c>
    </row>
    <row r="411" spans="1:5" outlineLevel="1" x14ac:dyDescent="0.25">
      <c r="A411">
        <v>793</v>
      </c>
      <c r="B411" t="s">
        <v>811</v>
      </c>
      <c r="C411" s="1" t="s">
        <v>812</v>
      </c>
      <c r="D411">
        <v>6</v>
      </c>
      <c r="E411">
        <v>150</v>
      </c>
    </row>
    <row r="412" spans="1:5" outlineLevel="1" x14ac:dyDescent="0.25">
      <c r="A412">
        <v>795</v>
      </c>
      <c r="B412" t="s">
        <v>813</v>
      </c>
      <c r="C412" s="1" t="s">
        <v>814</v>
      </c>
      <c r="D412">
        <v>6</v>
      </c>
      <c r="E412">
        <v>360</v>
      </c>
    </row>
    <row r="413" spans="1:5" outlineLevel="1" x14ac:dyDescent="0.25">
      <c r="A413">
        <v>797</v>
      </c>
      <c r="B413" t="s">
        <v>815</v>
      </c>
      <c r="C413" s="1" t="s">
        <v>816</v>
      </c>
      <c r="D413">
        <v>6</v>
      </c>
      <c r="E413">
        <v>360</v>
      </c>
    </row>
    <row r="414" spans="1:5" outlineLevel="1" x14ac:dyDescent="0.25">
      <c r="A414">
        <v>799</v>
      </c>
      <c r="B414" t="s">
        <v>817</v>
      </c>
      <c r="C414" s="1" t="s">
        <v>818</v>
      </c>
      <c r="D414">
        <v>6</v>
      </c>
      <c r="E414">
        <v>200</v>
      </c>
    </row>
    <row r="415" spans="1:5" outlineLevel="1" x14ac:dyDescent="0.25">
      <c r="A415">
        <v>801</v>
      </c>
      <c r="B415" t="s">
        <v>819</v>
      </c>
      <c r="C415" s="1" t="s">
        <v>820</v>
      </c>
      <c r="D415">
        <v>6</v>
      </c>
      <c r="E415">
        <v>450</v>
      </c>
    </row>
    <row r="416" spans="1:5" outlineLevel="1" x14ac:dyDescent="0.25">
      <c r="A416">
        <v>803</v>
      </c>
      <c r="B416" t="s">
        <v>821</v>
      </c>
      <c r="C416" s="1" t="s">
        <v>822</v>
      </c>
      <c r="D416">
        <v>6</v>
      </c>
      <c r="E416">
        <v>400</v>
      </c>
    </row>
    <row r="417" spans="1:5" outlineLevel="1" x14ac:dyDescent="0.25">
      <c r="A417">
        <v>805</v>
      </c>
      <c r="B417" t="s">
        <v>823</v>
      </c>
      <c r="C417" s="1" t="s">
        <v>824</v>
      </c>
      <c r="D417">
        <v>6</v>
      </c>
      <c r="E417">
        <v>200</v>
      </c>
    </row>
    <row r="418" spans="1:5" outlineLevel="1" x14ac:dyDescent="0.25">
      <c r="A418">
        <v>807</v>
      </c>
      <c r="B418" t="s">
        <v>825</v>
      </c>
      <c r="C418" s="1" t="s">
        <v>826</v>
      </c>
      <c r="D418">
        <v>6</v>
      </c>
      <c r="E418">
        <v>600</v>
      </c>
    </row>
    <row r="419" spans="1:5" outlineLevel="1" x14ac:dyDescent="0.25">
      <c r="A419">
        <v>809</v>
      </c>
      <c r="B419" t="s">
        <v>827</v>
      </c>
      <c r="C419" s="1" t="s">
        <v>828</v>
      </c>
      <c r="D419">
        <v>6</v>
      </c>
      <c r="E419">
        <v>120</v>
      </c>
    </row>
    <row r="420" spans="1:5" outlineLevel="1" x14ac:dyDescent="0.25">
      <c r="A420">
        <v>811</v>
      </c>
      <c r="B420" t="s">
        <v>829</v>
      </c>
      <c r="C420" s="1" t="s">
        <v>830</v>
      </c>
      <c r="D420">
        <v>6</v>
      </c>
      <c r="E420">
        <v>200</v>
      </c>
    </row>
    <row r="421" spans="1:5" outlineLevel="1" x14ac:dyDescent="0.25">
      <c r="A421">
        <v>813</v>
      </c>
      <c r="B421" t="s">
        <v>831</v>
      </c>
      <c r="C421" s="1" t="s">
        <v>832</v>
      </c>
      <c r="D421">
        <v>6</v>
      </c>
      <c r="E421">
        <v>300</v>
      </c>
    </row>
    <row r="422" spans="1:5" outlineLevel="1" x14ac:dyDescent="0.25">
      <c r="A422">
        <v>815</v>
      </c>
      <c r="B422" t="s">
        <v>833</v>
      </c>
      <c r="C422" s="1" t="s">
        <v>834</v>
      </c>
      <c r="D422">
        <v>6</v>
      </c>
      <c r="E422">
        <v>300</v>
      </c>
    </row>
    <row r="423" spans="1:5" outlineLevel="1" x14ac:dyDescent="0.25">
      <c r="A423">
        <v>817</v>
      </c>
      <c r="B423" t="s">
        <v>835</v>
      </c>
      <c r="C423" s="1" t="s">
        <v>836</v>
      </c>
      <c r="D423">
        <v>6</v>
      </c>
      <c r="E423" s="2">
        <v>4000</v>
      </c>
    </row>
    <row r="424" spans="1:5" outlineLevel="1" x14ac:dyDescent="0.25">
      <c r="A424">
        <v>819</v>
      </c>
      <c r="B424" t="s">
        <v>837</v>
      </c>
      <c r="C424" s="1" t="s">
        <v>838</v>
      </c>
      <c r="D424">
        <v>6</v>
      </c>
      <c r="E424">
        <v>220</v>
      </c>
    </row>
    <row r="425" spans="1:5" outlineLevel="1" x14ac:dyDescent="0.25">
      <c r="A425">
        <v>821</v>
      </c>
      <c r="B425" t="s">
        <v>839</v>
      </c>
      <c r="C425" s="1" t="s">
        <v>840</v>
      </c>
      <c r="D425">
        <v>6</v>
      </c>
      <c r="E425">
        <v>140</v>
      </c>
    </row>
    <row r="426" spans="1:5" outlineLevel="1" x14ac:dyDescent="0.25">
      <c r="A426">
        <v>823</v>
      </c>
      <c r="B426" t="s">
        <v>841</v>
      </c>
      <c r="C426" s="1" t="s">
        <v>842</v>
      </c>
      <c r="D426">
        <v>6</v>
      </c>
      <c r="E426">
        <v>150</v>
      </c>
    </row>
    <row r="427" spans="1:5" outlineLevel="1" x14ac:dyDescent="0.25">
      <c r="A427">
        <v>825</v>
      </c>
      <c r="B427" t="s">
        <v>843</v>
      </c>
      <c r="C427" s="1" t="s">
        <v>844</v>
      </c>
      <c r="D427">
        <v>6</v>
      </c>
      <c r="E427">
        <v>150</v>
      </c>
    </row>
    <row r="428" spans="1:5" outlineLevel="1" x14ac:dyDescent="0.25">
      <c r="A428">
        <v>827</v>
      </c>
      <c r="B428" t="s">
        <v>845</v>
      </c>
      <c r="C428" s="1" t="s">
        <v>846</v>
      </c>
      <c r="D428">
        <v>6</v>
      </c>
      <c r="E428">
        <v>100</v>
      </c>
    </row>
    <row r="429" spans="1:5" outlineLevel="1" x14ac:dyDescent="0.25">
      <c r="A429">
        <v>829</v>
      </c>
      <c r="B429" t="s">
        <v>847</v>
      </c>
      <c r="C429" s="1" t="s">
        <v>848</v>
      </c>
      <c r="D429">
        <v>6</v>
      </c>
      <c r="E429">
        <v>100</v>
      </c>
    </row>
    <row r="430" spans="1:5" outlineLevel="1" x14ac:dyDescent="0.25">
      <c r="A430">
        <v>831</v>
      </c>
      <c r="B430" t="s">
        <v>849</v>
      </c>
      <c r="C430" s="1" t="s">
        <v>850</v>
      </c>
      <c r="D430">
        <v>6</v>
      </c>
      <c r="E430">
        <v>200</v>
      </c>
    </row>
    <row r="431" spans="1:5" outlineLevel="1" x14ac:dyDescent="0.25">
      <c r="A431">
        <v>833</v>
      </c>
      <c r="B431" t="s">
        <v>851</v>
      </c>
      <c r="C431" s="1" t="s">
        <v>852</v>
      </c>
      <c r="D431">
        <v>6</v>
      </c>
      <c r="E431">
        <v>100</v>
      </c>
    </row>
    <row r="432" spans="1:5" outlineLevel="1" x14ac:dyDescent="0.25">
      <c r="A432">
        <v>835</v>
      </c>
      <c r="B432" t="s">
        <v>853</v>
      </c>
      <c r="C432" s="1" t="s">
        <v>854</v>
      </c>
      <c r="D432">
        <v>6</v>
      </c>
      <c r="E432">
        <v>200</v>
      </c>
    </row>
    <row r="433" spans="1:5" outlineLevel="1" x14ac:dyDescent="0.25">
      <c r="A433">
        <v>837</v>
      </c>
      <c r="B433" t="s">
        <v>855</v>
      </c>
      <c r="C433" s="1" t="s">
        <v>856</v>
      </c>
      <c r="D433">
        <v>6</v>
      </c>
      <c r="E433">
        <v>200</v>
      </c>
    </row>
    <row r="434" spans="1:5" outlineLevel="1" x14ac:dyDescent="0.25">
      <c r="A434">
        <v>839</v>
      </c>
      <c r="B434" t="s">
        <v>857</v>
      </c>
      <c r="C434" s="1" t="s">
        <v>858</v>
      </c>
      <c r="D434">
        <v>6</v>
      </c>
      <c r="E434">
        <v>80</v>
      </c>
    </row>
    <row r="435" spans="1:5" outlineLevel="1" x14ac:dyDescent="0.25">
      <c r="A435">
        <v>841</v>
      </c>
      <c r="B435" t="s">
        <v>859</v>
      </c>
      <c r="C435" s="1" t="s">
        <v>860</v>
      </c>
      <c r="D435">
        <v>6</v>
      </c>
      <c r="E435">
        <v>30</v>
      </c>
    </row>
    <row r="436" spans="1:5" outlineLevel="1" x14ac:dyDescent="0.25">
      <c r="A436">
        <v>843</v>
      </c>
      <c r="B436" t="s">
        <v>861</v>
      </c>
      <c r="C436" s="1" t="s">
        <v>862</v>
      </c>
      <c r="D436">
        <v>6</v>
      </c>
      <c r="E436">
        <v>200</v>
      </c>
    </row>
    <row r="437" spans="1:5" outlineLevel="1" x14ac:dyDescent="0.25">
      <c r="A437">
        <v>845</v>
      </c>
      <c r="B437" t="s">
        <v>863</v>
      </c>
      <c r="C437" s="1" t="s">
        <v>864</v>
      </c>
      <c r="D437">
        <v>6</v>
      </c>
      <c r="E437">
        <v>70</v>
      </c>
    </row>
    <row r="438" spans="1:5" outlineLevel="1" x14ac:dyDescent="0.25">
      <c r="A438">
        <v>847</v>
      </c>
      <c r="B438" t="s">
        <v>865</v>
      </c>
      <c r="C438" s="1" t="s">
        <v>866</v>
      </c>
      <c r="D438">
        <v>6</v>
      </c>
      <c r="E438">
        <v>140</v>
      </c>
    </row>
    <row r="439" spans="1:5" outlineLevel="1" x14ac:dyDescent="0.25">
      <c r="A439">
        <v>849</v>
      </c>
      <c r="B439" t="s">
        <v>867</v>
      </c>
      <c r="C439" s="1" t="s">
        <v>868</v>
      </c>
      <c r="D439">
        <v>6</v>
      </c>
      <c r="E439">
        <v>100</v>
      </c>
    </row>
    <row r="440" spans="1:5" outlineLevel="1" x14ac:dyDescent="0.25">
      <c r="A440">
        <v>851</v>
      </c>
      <c r="B440" t="s">
        <v>869</v>
      </c>
      <c r="C440" s="1" t="s">
        <v>870</v>
      </c>
      <c r="D440">
        <v>6</v>
      </c>
      <c r="E440">
        <v>200</v>
      </c>
    </row>
    <row r="441" spans="1:5" outlineLevel="1" x14ac:dyDescent="0.25">
      <c r="A441">
        <v>853</v>
      </c>
      <c r="B441" t="s">
        <v>871</v>
      </c>
      <c r="C441" s="1" t="s">
        <v>872</v>
      </c>
      <c r="D441">
        <v>6</v>
      </c>
      <c r="E441">
        <v>150</v>
      </c>
    </row>
    <row r="442" spans="1:5" outlineLevel="1" x14ac:dyDescent="0.25">
      <c r="A442">
        <v>855</v>
      </c>
      <c r="B442" t="s">
        <v>873</v>
      </c>
      <c r="C442" s="1" t="s">
        <v>874</v>
      </c>
      <c r="D442">
        <v>6</v>
      </c>
      <c r="E442">
        <v>500</v>
      </c>
    </row>
    <row r="443" spans="1:5" outlineLevel="1" x14ac:dyDescent="0.25">
      <c r="A443">
        <v>857</v>
      </c>
      <c r="B443" t="s">
        <v>875</v>
      </c>
      <c r="C443" s="1" t="s">
        <v>876</v>
      </c>
      <c r="D443">
        <v>6</v>
      </c>
      <c r="E443">
        <v>100</v>
      </c>
    </row>
    <row r="444" spans="1:5" outlineLevel="1" x14ac:dyDescent="0.25">
      <c r="A444">
        <v>859</v>
      </c>
      <c r="B444" t="s">
        <v>877</v>
      </c>
      <c r="C444" s="1" t="s">
        <v>878</v>
      </c>
      <c r="D444">
        <v>6</v>
      </c>
      <c r="E444">
        <v>150</v>
      </c>
    </row>
    <row r="445" spans="1:5" outlineLevel="1" x14ac:dyDescent="0.25">
      <c r="A445">
        <v>861</v>
      </c>
      <c r="B445" t="s">
        <v>879</v>
      </c>
      <c r="C445" s="1" t="s">
        <v>880</v>
      </c>
      <c r="D445">
        <v>6</v>
      </c>
      <c r="E445">
        <v>160</v>
      </c>
    </row>
    <row r="446" spans="1:5" outlineLevel="1" x14ac:dyDescent="0.25">
      <c r="A446">
        <v>863</v>
      </c>
      <c r="B446" t="s">
        <v>881</v>
      </c>
      <c r="C446" s="1" t="s">
        <v>882</v>
      </c>
      <c r="D446">
        <v>6</v>
      </c>
      <c r="E446">
        <v>150</v>
      </c>
    </row>
    <row r="447" spans="1:5" outlineLevel="1" x14ac:dyDescent="0.25">
      <c r="A447">
        <v>865</v>
      </c>
      <c r="B447" t="s">
        <v>883</v>
      </c>
      <c r="C447" s="1" t="s">
        <v>884</v>
      </c>
      <c r="D447">
        <v>6</v>
      </c>
      <c r="E447">
        <v>125</v>
      </c>
    </row>
    <row r="448" spans="1:5" outlineLevel="1" x14ac:dyDescent="0.25">
      <c r="A448">
        <v>867</v>
      </c>
      <c r="B448" t="s">
        <v>885</v>
      </c>
      <c r="C448" s="1" t="s">
        <v>886</v>
      </c>
      <c r="D448">
        <v>6</v>
      </c>
      <c r="E448">
        <v>300</v>
      </c>
    </row>
    <row r="449" spans="1:5" outlineLevel="1" x14ac:dyDescent="0.25">
      <c r="A449">
        <v>869</v>
      </c>
      <c r="B449" t="s">
        <v>887</v>
      </c>
      <c r="C449" s="1" t="s">
        <v>888</v>
      </c>
      <c r="D449">
        <v>6</v>
      </c>
      <c r="E449">
        <v>150</v>
      </c>
    </row>
    <row r="450" spans="1:5" outlineLevel="1" x14ac:dyDescent="0.25">
      <c r="A450">
        <v>871</v>
      </c>
      <c r="B450" t="s">
        <v>889</v>
      </c>
      <c r="C450" s="1" t="s">
        <v>890</v>
      </c>
      <c r="D450">
        <v>6</v>
      </c>
      <c r="E450">
        <v>200</v>
      </c>
    </row>
    <row r="451" spans="1:5" outlineLevel="1" x14ac:dyDescent="0.25">
      <c r="A451">
        <v>873</v>
      </c>
      <c r="B451" t="s">
        <v>891</v>
      </c>
      <c r="C451" s="1" t="s">
        <v>892</v>
      </c>
      <c r="D451">
        <v>6</v>
      </c>
      <c r="E451">
        <v>150</v>
      </c>
    </row>
    <row r="452" spans="1:5" outlineLevel="1" x14ac:dyDescent="0.25">
      <c r="A452">
        <v>875</v>
      </c>
      <c r="B452" t="s">
        <v>893</v>
      </c>
      <c r="C452" s="1" t="s">
        <v>894</v>
      </c>
      <c r="D452">
        <v>6</v>
      </c>
      <c r="E452">
        <v>648</v>
      </c>
    </row>
    <row r="453" spans="1:5" outlineLevel="1" x14ac:dyDescent="0.25">
      <c r="A453">
        <v>877</v>
      </c>
      <c r="B453" t="s">
        <v>895</v>
      </c>
      <c r="C453" s="1" t="s">
        <v>896</v>
      </c>
      <c r="D453">
        <v>6</v>
      </c>
      <c r="E453">
        <v>100</v>
      </c>
    </row>
    <row r="454" spans="1:5" outlineLevel="1" x14ac:dyDescent="0.25">
      <c r="A454">
        <v>879</v>
      </c>
      <c r="B454" t="s">
        <v>897</v>
      </c>
      <c r="C454" s="1" t="s">
        <v>898</v>
      </c>
      <c r="D454">
        <v>6</v>
      </c>
      <c r="E454">
        <v>100</v>
      </c>
    </row>
    <row r="455" spans="1:5" outlineLevel="1" x14ac:dyDescent="0.25">
      <c r="A455">
        <v>881</v>
      </c>
      <c r="B455" t="s">
        <v>899</v>
      </c>
      <c r="C455" s="1" t="s">
        <v>900</v>
      </c>
      <c r="D455">
        <v>6</v>
      </c>
      <c r="E455">
        <v>324</v>
      </c>
    </row>
    <row r="456" spans="1:5" outlineLevel="1" x14ac:dyDescent="0.25">
      <c r="A456">
        <v>883</v>
      </c>
      <c r="B456" t="s">
        <v>901</v>
      </c>
      <c r="C456" s="1" t="s">
        <v>902</v>
      </c>
      <c r="D456">
        <v>6</v>
      </c>
      <c r="E456">
        <v>432</v>
      </c>
    </row>
    <row r="457" spans="1:5" outlineLevel="1" x14ac:dyDescent="0.25">
      <c r="A457">
        <v>885</v>
      </c>
      <c r="B457" t="s">
        <v>903</v>
      </c>
      <c r="C457" s="1" t="s">
        <v>904</v>
      </c>
      <c r="D457">
        <v>6</v>
      </c>
      <c r="E457">
        <v>540</v>
      </c>
    </row>
    <row r="458" spans="1:5" outlineLevel="1" x14ac:dyDescent="0.25">
      <c r="A458">
        <v>887</v>
      </c>
      <c r="B458" t="s">
        <v>905</v>
      </c>
      <c r="C458" s="1" t="s">
        <v>906</v>
      </c>
      <c r="D458">
        <v>6</v>
      </c>
      <c r="E458">
        <v>432</v>
      </c>
    </row>
    <row r="459" spans="1:5" outlineLevel="1" x14ac:dyDescent="0.25">
      <c r="A459">
        <v>889</v>
      </c>
      <c r="B459" t="s">
        <v>907</v>
      </c>
      <c r="C459" s="1" t="s">
        <v>908</v>
      </c>
      <c r="D459">
        <v>6</v>
      </c>
      <c r="E459">
        <v>60</v>
      </c>
    </row>
    <row r="460" spans="1:5" outlineLevel="1" x14ac:dyDescent="0.25">
      <c r="A460">
        <v>891</v>
      </c>
      <c r="B460" t="s">
        <v>909</v>
      </c>
      <c r="C460" s="1" t="s">
        <v>910</v>
      </c>
      <c r="D460">
        <v>6</v>
      </c>
      <c r="E460">
        <v>250</v>
      </c>
    </row>
    <row r="461" spans="1:5" outlineLevel="1" x14ac:dyDescent="0.25">
      <c r="A461">
        <v>893</v>
      </c>
      <c r="B461" t="s">
        <v>911</v>
      </c>
      <c r="C461" s="1" t="s">
        <v>912</v>
      </c>
      <c r="D461">
        <v>6</v>
      </c>
      <c r="E461">
        <v>100</v>
      </c>
    </row>
    <row r="462" spans="1:5" outlineLevel="1" x14ac:dyDescent="0.25">
      <c r="A462">
        <v>895</v>
      </c>
      <c r="B462" t="s">
        <v>913</v>
      </c>
      <c r="C462" s="1" t="s">
        <v>914</v>
      </c>
      <c r="D462">
        <v>6</v>
      </c>
      <c r="E462">
        <v>400</v>
      </c>
    </row>
    <row r="463" spans="1:5" outlineLevel="1" x14ac:dyDescent="0.25">
      <c r="A463">
        <v>897</v>
      </c>
      <c r="B463" t="s">
        <v>915</v>
      </c>
      <c r="C463" s="1" t="s">
        <v>916</v>
      </c>
      <c r="D463">
        <v>6</v>
      </c>
      <c r="E463">
        <v>282</v>
      </c>
    </row>
    <row r="464" spans="1:5" outlineLevel="1" x14ac:dyDescent="0.25">
      <c r="A464">
        <v>899</v>
      </c>
      <c r="B464" t="s">
        <v>917</v>
      </c>
      <c r="C464" s="1" t="s">
        <v>918</v>
      </c>
      <c r="D464">
        <v>6</v>
      </c>
      <c r="E464">
        <v>500</v>
      </c>
    </row>
    <row r="465" spans="1:5" outlineLevel="1" x14ac:dyDescent="0.25">
      <c r="A465">
        <v>901</v>
      </c>
      <c r="B465" t="s">
        <v>919</v>
      </c>
      <c r="C465" s="1" t="s">
        <v>920</v>
      </c>
      <c r="D465">
        <v>6</v>
      </c>
      <c r="E465">
        <v>180</v>
      </c>
    </row>
    <row r="466" spans="1:5" outlineLevel="1" x14ac:dyDescent="0.25">
      <c r="A466">
        <v>903</v>
      </c>
      <c r="B466" t="s">
        <v>921</v>
      </c>
      <c r="C466" s="1" t="s">
        <v>922</v>
      </c>
      <c r="D466">
        <v>6</v>
      </c>
      <c r="E466" s="2">
        <v>4000</v>
      </c>
    </row>
    <row r="467" spans="1:5" outlineLevel="1" x14ac:dyDescent="0.25">
      <c r="A467">
        <v>905</v>
      </c>
      <c r="B467" t="s">
        <v>923</v>
      </c>
      <c r="C467" s="1" t="s">
        <v>924</v>
      </c>
      <c r="D467">
        <v>6</v>
      </c>
      <c r="E467">
        <v>324</v>
      </c>
    </row>
    <row r="468" spans="1:5" outlineLevel="1" x14ac:dyDescent="0.25">
      <c r="A468">
        <v>907</v>
      </c>
      <c r="B468" t="s">
        <v>925</v>
      </c>
      <c r="C468" s="1" t="s">
        <v>926</v>
      </c>
      <c r="D468">
        <v>6</v>
      </c>
      <c r="E468">
        <v>200</v>
      </c>
    </row>
    <row r="469" spans="1:5" outlineLevel="1" x14ac:dyDescent="0.25">
      <c r="A469">
        <v>909</v>
      </c>
      <c r="B469" t="s">
        <v>927</v>
      </c>
      <c r="C469" s="1" t="s">
        <v>928</v>
      </c>
      <c r="D469">
        <v>6</v>
      </c>
      <c r="E469">
        <v>250</v>
      </c>
    </row>
    <row r="470" spans="1:5" outlineLevel="1" x14ac:dyDescent="0.25">
      <c r="A470">
        <v>911</v>
      </c>
      <c r="B470" t="s">
        <v>929</v>
      </c>
      <c r="C470" s="1" t="s">
        <v>930</v>
      </c>
      <c r="D470">
        <v>6</v>
      </c>
      <c r="E470">
        <v>70</v>
      </c>
    </row>
    <row r="471" spans="1:5" outlineLevel="1" x14ac:dyDescent="0.25">
      <c r="A471">
        <v>913</v>
      </c>
      <c r="B471" t="s">
        <v>931</v>
      </c>
      <c r="C471" s="1" t="s">
        <v>932</v>
      </c>
      <c r="D471">
        <v>6</v>
      </c>
      <c r="E471" s="2">
        <v>1250</v>
      </c>
    </row>
    <row r="472" spans="1:5" outlineLevel="1" x14ac:dyDescent="0.25">
      <c r="A472">
        <v>915</v>
      </c>
      <c r="B472" t="s">
        <v>933</v>
      </c>
      <c r="C472" s="1" t="s">
        <v>934</v>
      </c>
      <c r="D472">
        <v>6</v>
      </c>
      <c r="E472">
        <v>100</v>
      </c>
    </row>
    <row r="473" spans="1:5" outlineLevel="1" x14ac:dyDescent="0.25">
      <c r="A473">
        <v>917</v>
      </c>
      <c r="B473" t="s">
        <v>935</v>
      </c>
      <c r="C473" s="1" t="s">
        <v>936</v>
      </c>
      <c r="D473">
        <v>6</v>
      </c>
      <c r="E473">
        <v>300</v>
      </c>
    </row>
    <row r="474" spans="1:5" outlineLevel="1" x14ac:dyDescent="0.25">
      <c r="A474">
        <v>919</v>
      </c>
      <c r="B474" t="s">
        <v>937</v>
      </c>
      <c r="C474" s="1" t="s">
        <v>938</v>
      </c>
      <c r="D474">
        <v>6</v>
      </c>
      <c r="E474">
        <v>100</v>
      </c>
    </row>
    <row r="475" spans="1:5" outlineLevel="1" x14ac:dyDescent="0.25">
      <c r="A475">
        <v>921</v>
      </c>
      <c r="B475" t="s">
        <v>939</v>
      </c>
      <c r="C475" s="1" t="s">
        <v>940</v>
      </c>
      <c r="D475">
        <v>6</v>
      </c>
      <c r="E475">
        <v>280</v>
      </c>
    </row>
    <row r="476" spans="1:5" outlineLevel="1" x14ac:dyDescent="0.25">
      <c r="A476">
        <v>923</v>
      </c>
      <c r="B476" t="s">
        <v>941</v>
      </c>
      <c r="C476" s="1" t="s">
        <v>942</v>
      </c>
      <c r="D476">
        <v>6</v>
      </c>
      <c r="E476">
        <v>500</v>
      </c>
    </row>
    <row r="477" spans="1:5" outlineLevel="1" x14ac:dyDescent="0.25">
      <c r="A477">
        <v>925</v>
      </c>
      <c r="B477" t="s">
        <v>943</v>
      </c>
      <c r="C477" s="1" t="s">
        <v>944</v>
      </c>
      <c r="D477">
        <v>6</v>
      </c>
      <c r="E477" s="2">
        <v>6600</v>
      </c>
    </row>
    <row r="478" spans="1:5" outlineLevel="1" x14ac:dyDescent="0.25">
      <c r="A478">
        <v>927</v>
      </c>
      <c r="B478" t="s">
        <v>945</v>
      </c>
      <c r="C478" s="1" t="s">
        <v>946</v>
      </c>
      <c r="D478">
        <v>6</v>
      </c>
      <c r="E478">
        <v>200</v>
      </c>
    </row>
    <row r="479" spans="1:5" outlineLevel="1" x14ac:dyDescent="0.25">
      <c r="A479">
        <v>929</v>
      </c>
      <c r="B479" t="s">
        <v>947</v>
      </c>
      <c r="C479" s="1" t="s">
        <v>948</v>
      </c>
      <c r="D479">
        <v>6</v>
      </c>
      <c r="E479">
        <v>150</v>
      </c>
    </row>
    <row r="480" spans="1:5" outlineLevel="1" x14ac:dyDescent="0.25">
      <c r="A480">
        <v>931</v>
      </c>
      <c r="B480" t="s">
        <v>949</v>
      </c>
      <c r="C480" s="1" t="s">
        <v>950</v>
      </c>
      <c r="D480">
        <v>6</v>
      </c>
      <c r="E480">
        <v>120</v>
      </c>
    </row>
    <row r="481" spans="1:5" outlineLevel="1" x14ac:dyDescent="0.25">
      <c r="A481">
        <v>933</v>
      </c>
      <c r="B481" t="s">
        <v>951</v>
      </c>
      <c r="C481" s="1" t="s">
        <v>952</v>
      </c>
      <c r="D481">
        <v>6</v>
      </c>
      <c r="E481">
        <v>500</v>
      </c>
    </row>
    <row r="482" spans="1:5" outlineLevel="1" x14ac:dyDescent="0.25">
      <c r="A482">
        <v>935</v>
      </c>
      <c r="B482" t="s">
        <v>953</v>
      </c>
      <c r="C482" s="1" t="s">
        <v>954</v>
      </c>
      <c r="D482">
        <v>6</v>
      </c>
      <c r="E482">
        <v>200</v>
      </c>
    </row>
    <row r="483" spans="1:5" outlineLevel="1" x14ac:dyDescent="0.25">
      <c r="A483">
        <v>937</v>
      </c>
      <c r="B483" t="s">
        <v>955</v>
      </c>
      <c r="C483" s="1" t="s">
        <v>956</v>
      </c>
      <c r="D483">
        <v>6</v>
      </c>
      <c r="E483">
        <v>200</v>
      </c>
    </row>
    <row r="484" spans="1:5" outlineLevel="1" x14ac:dyDescent="0.25">
      <c r="A484">
        <v>939</v>
      </c>
      <c r="B484" t="s">
        <v>957</v>
      </c>
      <c r="C484" s="1" t="s">
        <v>958</v>
      </c>
      <c r="D484">
        <v>6</v>
      </c>
      <c r="E484">
        <v>400</v>
      </c>
    </row>
    <row r="485" spans="1:5" outlineLevel="1" x14ac:dyDescent="0.25">
      <c r="A485">
        <v>941</v>
      </c>
      <c r="B485" t="s">
        <v>959</v>
      </c>
      <c r="C485" s="1" t="s">
        <v>960</v>
      </c>
      <c r="D485">
        <v>6</v>
      </c>
      <c r="E485">
        <v>150</v>
      </c>
    </row>
    <row r="486" spans="1:5" outlineLevel="1" x14ac:dyDescent="0.25">
      <c r="A486">
        <v>943</v>
      </c>
      <c r="B486" t="s">
        <v>961</v>
      </c>
      <c r="C486" s="1" t="s">
        <v>962</v>
      </c>
      <c r="D486">
        <v>6</v>
      </c>
      <c r="E486">
        <v>220</v>
      </c>
    </row>
    <row r="487" spans="1:5" outlineLevel="1" x14ac:dyDescent="0.25">
      <c r="A487">
        <v>945</v>
      </c>
      <c r="B487" t="s">
        <v>963</v>
      </c>
      <c r="C487" s="1" t="s">
        <v>964</v>
      </c>
      <c r="D487">
        <v>6</v>
      </c>
      <c r="E487">
        <v>200</v>
      </c>
    </row>
    <row r="488" spans="1:5" outlineLevel="1" x14ac:dyDescent="0.25">
      <c r="A488">
        <v>947</v>
      </c>
      <c r="B488" t="s">
        <v>965</v>
      </c>
      <c r="C488" s="1" t="s">
        <v>966</v>
      </c>
      <c r="D488">
        <v>6</v>
      </c>
      <c r="E488">
        <v>150</v>
      </c>
    </row>
    <row r="489" spans="1:5" outlineLevel="1" x14ac:dyDescent="0.25">
      <c r="A489">
        <v>949</v>
      </c>
      <c r="B489" t="s">
        <v>967</v>
      </c>
      <c r="C489" s="1" t="s">
        <v>968</v>
      </c>
      <c r="D489">
        <v>6</v>
      </c>
      <c r="E489">
        <v>100</v>
      </c>
    </row>
    <row r="490" spans="1:5" outlineLevel="1" x14ac:dyDescent="0.25">
      <c r="A490">
        <v>951</v>
      </c>
      <c r="B490" t="s">
        <v>969</v>
      </c>
      <c r="C490" s="1" t="s">
        <v>970</v>
      </c>
      <c r="D490">
        <v>6</v>
      </c>
      <c r="E490">
        <v>120</v>
      </c>
    </row>
    <row r="491" spans="1:5" outlineLevel="1" x14ac:dyDescent="0.25">
      <c r="A491">
        <v>953</v>
      </c>
      <c r="B491" t="s">
        <v>971</v>
      </c>
      <c r="C491" s="1" t="s">
        <v>972</v>
      </c>
      <c r="D491">
        <v>6</v>
      </c>
      <c r="E491">
        <v>150</v>
      </c>
    </row>
    <row r="492" spans="1:5" outlineLevel="1" x14ac:dyDescent="0.25">
      <c r="A492">
        <v>955</v>
      </c>
      <c r="B492" t="s">
        <v>973</v>
      </c>
      <c r="C492" s="1" t="s">
        <v>974</v>
      </c>
      <c r="D492">
        <v>6</v>
      </c>
      <c r="E492">
        <v>130</v>
      </c>
    </row>
    <row r="493" spans="1:5" outlineLevel="1" x14ac:dyDescent="0.25">
      <c r="A493">
        <v>957</v>
      </c>
      <c r="B493" t="s">
        <v>975</v>
      </c>
      <c r="C493" s="1" t="s">
        <v>976</v>
      </c>
      <c r="D493">
        <v>6</v>
      </c>
      <c r="E493">
        <v>360</v>
      </c>
    </row>
    <row r="494" spans="1:5" outlineLevel="1" x14ac:dyDescent="0.25">
      <c r="A494">
        <v>959</v>
      </c>
      <c r="B494" t="s">
        <v>977</v>
      </c>
      <c r="C494" s="1" t="s">
        <v>978</v>
      </c>
      <c r="D494">
        <v>6</v>
      </c>
      <c r="E494">
        <v>360</v>
      </c>
    </row>
    <row r="495" spans="1:5" outlineLevel="1" x14ac:dyDescent="0.25">
      <c r="A495">
        <v>961</v>
      </c>
      <c r="B495" t="s">
        <v>979</v>
      </c>
      <c r="C495" s="1" t="s">
        <v>980</v>
      </c>
      <c r="D495">
        <v>6</v>
      </c>
      <c r="E495">
        <v>100</v>
      </c>
    </row>
    <row r="496" spans="1:5" outlineLevel="1" x14ac:dyDescent="0.25">
      <c r="A496">
        <v>963</v>
      </c>
      <c r="B496" t="s">
        <v>981</v>
      </c>
      <c r="C496" s="1" t="s">
        <v>982</v>
      </c>
      <c r="D496">
        <v>6</v>
      </c>
      <c r="E496">
        <v>200</v>
      </c>
    </row>
    <row r="497" spans="1:5" outlineLevel="1" x14ac:dyDescent="0.25">
      <c r="A497">
        <v>965</v>
      </c>
      <c r="B497" t="s">
        <v>983</v>
      </c>
      <c r="C497" s="1" t="s">
        <v>984</v>
      </c>
      <c r="D497">
        <v>6</v>
      </c>
      <c r="E497">
        <v>200</v>
      </c>
    </row>
    <row r="498" spans="1:5" outlineLevel="1" x14ac:dyDescent="0.25">
      <c r="A498">
        <v>967</v>
      </c>
      <c r="B498" t="s">
        <v>985</v>
      </c>
      <c r="C498" s="1" t="s">
        <v>986</v>
      </c>
      <c r="D498">
        <v>6</v>
      </c>
      <c r="E498">
        <v>80</v>
      </c>
    </row>
    <row r="499" spans="1:5" outlineLevel="1" x14ac:dyDescent="0.25">
      <c r="A499">
        <v>969</v>
      </c>
      <c r="B499" t="s">
        <v>987</v>
      </c>
      <c r="C499" s="1" t="s">
        <v>988</v>
      </c>
      <c r="D499">
        <v>6</v>
      </c>
      <c r="E499">
        <v>540</v>
      </c>
    </row>
    <row r="500" spans="1:5" outlineLevel="1" x14ac:dyDescent="0.25">
      <c r="A500">
        <v>971</v>
      </c>
      <c r="B500" t="s">
        <v>989</v>
      </c>
      <c r="C500" s="1" t="s">
        <v>990</v>
      </c>
      <c r="D500">
        <v>6</v>
      </c>
      <c r="E500">
        <v>540</v>
      </c>
    </row>
    <row r="501" spans="1:5" outlineLevel="1" x14ac:dyDescent="0.25">
      <c r="A501">
        <v>973</v>
      </c>
      <c r="B501" t="s">
        <v>991</v>
      </c>
      <c r="C501" s="1" t="s">
        <v>992</v>
      </c>
      <c r="D501">
        <v>6</v>
      </c>
      <c r="E501">
        <v>700</v>
      </c>
    </row>
    <row r="502" spans="1:5" outlineLevel="1" x14ac:dyDescent="0.25">
      <c r="A502">
        <v>975</v>
      </c>
      <c r="B502" t="s">
        <v>993</v>
      </c>
      <c r="C502" s="1" t="s">
        <v>994</v>
      </c>
      <c r="D502">
        <v>6</v>
      </c>
      <c r="E502">
        <v>150</v>
      </c>
    </row>
    <row r="503" spans="1:5" outlineLevel="1" x14ac:dyDescent="0.25">
      <c r="A503">
        <v>977</v>
      </c>
      <c r="B503" t="s">
        <v>995</v>
      </c>
      <c r="C503" s="1" t="s">
        <v>996</v>
      </c>
      <c r="D503">
        <v>6</v>
      </c>
      <c r="E503">
        <v>240</v>
      </c>
    </row>
    <row r="504" spans="1:5" outlineLevel="1" x14ac:dyDescent="0.25">
      <c r="A504">
        <v>979</v>
      </c>
      <c r="B504" t="s">
        <v>997</v>
      </c>
      <c r="C504" s="1" t="s">
        <v>998</v>
      </c>
      <c r="D504">
        <v>6</v>
      </c>
      <c r="E504">
        <v>300</v>
      </c>
    </row>
    <row r="505" spans="1:5" outlineLevel="1" x14ac:dyDescent="0.25">
      <c r="A505">
        <v>981</v>
      </c>
      <c r="B505" t="s">
        <v>999</v>
      </c>
      <c r="C505" s="1" t="s">
        <v>1000</v>
      </c>
      <c r="D505">
        <v>6</v>
      </c>
      <c r="E505">
        <v>150</v>
      </c>
    </row>
    <row r="506" spans="1:5" outlineLevel="1" x14ac:dyDescent="0.25">
      <c r="A506">
        <v>983</v>
      </c>
      <c r="B506" t="s">
        <v>1001</v>
      </c>
      <c r="C506" s="1" t="s">
        <v>1002</v>
      </c>
      <c r="D506">
        <v>6</v>
      </c>
      <c r="E506">
        <v>432</v>
      </c>
    </row>
    <row r="507" spans="1:5" outlineLevel="1" x14ac:dyDescent="0.25">
      <c r="A507">
        <v>985</v>
      </c>
      <c r="B507" t="s">
        <v>1003</v>
      </c>
      <c r="C507" s="1" t="s">
        <v>1004</v>
      </c>
      <c r="D507">
        <v>6</v>
      </c>
      <c r="E507">
        <v>440</v>
      </c>
    </row>
    <row r="508" spans="1:5" outlineLevel="1" x14ac:dyDescent="0.25">
      <c r="A508">
        <v>987</v>
      </c>
      <c r="B508" t="s">
        <v>1005</v>
      </c>
      <c r="C508" s="1" t="s">
        <v>1006</v>
      </c>
      <c r="D508">
        <v>6</v>
      </c>
      <c r="E508">
        <v>300</v>
      </c>
    </row>
    <row r="509" spans="1:5" outlineLevel="1" x14ac:dyDescent="0.25">
      <c r="A509">
        <v>989</v>
      </c>
      <c r="B509" t="s">
        <v>1007</v>
      </c>
      <c r="C509" s="1" t="s">
        <v>1008</v>
      </c>
      <c r="D509">
        <v>6</v>
      </c>
      <c r="E509">
        <v>300</v>
      </c>
    </row>
    <row r="510" spans="1:5" outlineLevel="1" x14ac:dyDescent="0.25">
      <c r="A510">
        <v>991</v>
      </c>
      <c r="B510" t="s">
        <v>1009</v>
      </c>
      <c r="C510" s="1" t="s">
        <v>1010</v>
      </c>
      <c r="D510">
        <v>6</v>
      </c>
      <c r="E510">
        <v>160</v>
      </c>
    </row>
    <row r="511" spans="1:5" outlineLevel="1" x14ac:dyDescent="0.25">
      <c r="A511">
        <v>993</v>
      </c>
      <c r="B511" t="s">
        <v>1011</v>
      </c>
      <c r="C511" s="1" t="s">
        <v>1012</v>
      </c>
      <c r="D511">
        <v>6</v>
      </c>
      <c r="E511">
        <v>150</v>
      </c>
    </row>
    <row r="512" spans="1:5" outlineLevel="1" x14ac:dyDescent="0.25">
      <c r="A512">
        <v>995</v>
      </c>
      <c r="B512" t="s">
        <v>1013</v>
      </c>
      <c r="C512" s="1" t="s">
        <v>1014</v>
      </c>
      <c r="D512">
        <v>6</v>
      </c>
      <c r="E512">
        <v>500</v>
      </c>
    </row>
    <row r="513" spans="1:5" outlineLevel="1" x14ac:dyDescent="0.25">
      <c r="A513">
        <v>997</v>
      </c>
      <c r="B513" t="s">
        <v>1015</v>
      </c>
      <c r="C513" s="1" t="s">
        <v>1016</v>
      </c>
      <c r="D513">
        <v>6</v>
      </c>
      <c r="E513">
        <v>250</v>
      </c>
    </row>
    <row r="514" spans="1:5" outlineLevel="1" x14ac:dyDescent="0.25">
      <c r="A514">
        <v>999</v>
      </c>
      <c r="B514" t="s">
        <v>1017</v>
      </c>
      <c r="C514" s="1" t="s">
        <v>1018</v>
      </c>
      <c r="D514">
        <v>6</v>
      </c>
      <c r="E514">
        <v>280</v>
      </c>
    </row>
    <row r="515" spans="1:5" outlineLevel="1" x14ac:dyDescent="0.25">
      <c r="A515">
        <v>1001</v>
      </c>
      <c r="B515" t="s">
        <v>1019</v>
      </c>
      <c r="C515" s="1" t="s">
        <v>1020</v>
      </c>
      <c r="D515">
        <v>6</v>
      </c>
      <c r="E515">
        <v>162</v>
      </c>
    </row>
    <row r="516" spans="1:5" outlineLevel="1" x14ac:dyDescent="0.25">
      <c r="A516">
        <v>1003</v>
      </c>
      <c r="B516" t="s">
        <v>1021</v>
      </c>
      <c r="C516" s="1" t="s">
        <v>1022</v>
      </c>
      <c r="D516">
        <v>6</v>
      </c>
      <c r="E516">
        <v>100</v>
      </c>
    </row>
    <row r="517" spans="1:5" outlineLevel="1" x14ac:dyDescent="0.25">
      <c r="A517">
        <v>1005</v>
      </c>
      <c r="B517" t="s">
        <v>1023</v>
      </c>
      <c r="C517" s="1" t="s">
        <v>1024</v>
      </c>
      <c r="D517">
        <v>6</v>
      </c>
      <c r="E517">
        <v>150</v>
      </c>
    </row>
    <row r="518" spans="1:5" outlineLevel="1" x14ac:dyDescent="0.25">
      <c r="A518">
        <v>1007</v>
      </c>
      <c r="B518" t="s">
        <v>1025</v>
      </c>
      <c r="C518" s="1" t="s">
        <v>1026</v>
      </c>
      <c r="D518">
        <v>6</v>
      </c>
      <c r="E518">
        <v>100</v>
      </c>
    </row>
    <row r="519" spans="1:5" outlineLevel="1" x14ac:dyDescent="0.25">
      <c r="A519">
        <v>1009</v>
      </c>
      <c r="B519" t="s">
        <v>1027</v>
      </c>
      <c r="C519" s="1" t="s">
        <v>1028</v>
      </c>
      <c r="D519">
        <v>6</v>
      </c>
      <c r="E519">
        <v>120</v>
      </c>
    </row>
    <row r="520" spans="1:5" outlineLevel="1" x14ac:dyDescent="0.25">
      <c r="A520">
        <v>1011</v>
      </c>
      <c r="B520" t="s">
        <v>1029</v>
      </c>
      <c r="C520" s="1" t="s">
        <v>1030</v>
      </c>
      <c r="D520">
        <v>6</v>
      </c>
      <c r="E520">
        <v>300</v>
      </c>
    </row>
    <row r="521" spans="1:5" outlineLevel="1" x14ac:dyDescent="0.25">
      <c r="A521">
        <v>1013</v>
      </c>
      <c r="B521" t="s">
        <v>1031</v>
      </c>
      <c r="C521" s="1" t="s">
        <v>1032</v>
      </c>
      <c r="D521">
        <v>6</v>
      </c>
      <c r="E521">
        <v>300</v>
      </c>
    </row>
    <row r="522" spans="1:5" outlineLevel="1" x14ac:dyDescent="0.25">
      <c r="A522">
        <v>1015</v>
      </c>
      <c r="B522" t="s">
        <v>1033</v>
      </c>
      <c r="C522" s="1" t="s">
        <v>1034</v>
      </c>
      <c r="D522">
        <v>6</v>
      </c>
      <c r="E522">
        <v>300</v>
      </c>
    </row>
    <row r="523" spans="1:5" outlineLevel="1" x14ac:dyDescent="0.25">
      <c r="A523">
        <v>1017</v>
      </c>
      <c r="B523" t="s">
        <v>1035</v>
      </c>
      <c r="C523" s="1" t="s">
        <v>1036</v>
      </c>
      <c r="D523">
        <v>6</v>
      </c>
      <c r="E523">
        <v>260</v>
      </c>
    </row>
    <row r="524" spans="1:5" outlineLevel="1" x14ac:dyDescent="0.25">
      <c r="A524">
        <v>1019</v>
      </c>
      <c r="B524" t="s">
        <v>1037</v>
      </c>
      <c r="C524" s="1" t="s">
        <v>1038</v>
      </c>
      <c r="D524">
        <v>6</v>
      </c>
      <c r="E524">
        <v>120</v>
      </c>
    </row>
    <row r="525" spans="1:5" outlineLevel="1" x14ac:dyDescent="0.25">
      <c r="A525">
        <v>1021</v>
      </c>
      <c r="B525" t="s">
        <v>1039</v>
      </c>
      <c r="C525" s="1" t="s">
        <v>1040</v>
      </c>
      <c r="D525">
        <v>6</v>
      </c>
      <c r="E525">
        <v>330</v>
      </c>
    </row>
    <row r="526" spans="1:5" outlineLevel="1" x14ac:dyDescent="0.25">
      <c r="A526">
        <v>1023</v>
      </c>
      <c r="B526" t="s">
        <v>1041</v>
      </c>
      <c r="C526" s="1" t="s">
        <v>1042</v>
      </c>
      <c r="D526">
        <v>6</v>
      </c>
      <c r="E526" s="2">
        <v>2400</v>
      </c>
    </row>
    <row r="527" spans="1:5" outlineLevel="1" x14ac:dyDescent="0.25">
      <c r="A527">
        <v>1025</v>
      </c>
      <c r="B527" t="s">
        <v>1043</v>
      </c>
      <c r="C527" s="1" t="s">
        <v>1044</v>
      </c>
      <c r="D527">
        <v>6</v>
      </c>
      <c r="E527">
        <v>120</v>
      </c>
    </row>
    <row r="528" spans="1:5" outlineLevel="1" x14ac:dyDescent="0.25">
      <c r="A528">
        <v>1027</v>
      </c>
      <c r="B528" t="s">
        <v>1045</v>
      </c>
      <c r="C528" s="1" t="s">
        <v>1046</v>
      </c>
      <c r="D528">
        <v>6</v>
      </c>
      <c r="E528">
        <v>360</v>
      </c>
    </row>
    <row r="529" spans="1:5" outlineLevel="1" x14ac:dyDescent="0.25">
      <c r="A529">
        <v>1029</v>
      </c>
      <c r="B529" t="s">
        <v>1047</v>
      </c>
      <c r="C529" s="1" t="s">
        <v>1048</v>
      </c>
      <c r="D529">
        <v>6</v>
      </c>
      <c r="E529">
        <v>153</v>
      </c>
    </row>
    <row r="530" spans="1:5" outlineLevel="1" x14ac:dyDescent="0.25">
      <c r="A530">
        <v>1031</v>
      </c>
      <c r="B530" t="s">
        <v>1049</v>
      </c>
      <c r="C530" s="1" t="s">
        <v>1050</v>
      </c>
      <c r="D530">
        <v>6</v>
      </c>
      <c r="E530">
        <v>330</v>
      </c>
    </row>
    <row r="531" spans="1:5" outlineLevel="1" x14ac:dyDescent="0.25">
      <c r="A531">
        <v>1033</v>
      </c>
      <c r="B531" t="s">
        <v>1051</v>
      </c>
      <c r="C531" s="1" t="s">
        <v>1052</v>
      </c>
      <c r="D531">
        <v>6</v>
      </c>
      <c r="E531" s="2">
        <v>7758.32</v>
      </c>
    </row>
    <row r="532" spans="1:5" outlineLevel="1" x14ac:dyDescent="0.25">
      <c r="A532">
        <v>1035</v>
      </c>
      <c r="B532" t="s">
        <v>1053</v>
      </c>
      <c r="C532" s="1" t="s">
        <v>1054</v>
      </c>
      <c r="D532">
        <v>6</v>
      </c>
      <c r="E532">
        <v>650</v>
      </c>
    </row>
    <row r="533" spans="1:5" outlineLevel="1" x14ac:dyDescent="0.25">
      <c r="A533">
        <v>1037</v>
      </c>
      <c r="B533" t="s">
        <v>1055</v>
      </c>
      <c r="C533" s="1" t="s">
        <v>1056</v>
      </c>
      <c r="D533">
        <v>6</v>
      </c>
      <c r="E533">
        <v>600</v>
      </c>
    </row>
    <row r="534" spans="1:5" outlineLevel="1" x14ac:dyDescent="0.25">
      <c r="A534">
        <v>1039</v>
      </c>
      <c r="B534" t="s">
        <v>1057</v>
      </c>
      <c r="C534" s="1" t="s">
        <v>1058</v>
      </c>
      <c r="D534">
        <v>6</v>
      </c>
      <c r="E534">
        <v>360</v>
      </c>
    </row>
    <row r="535" spans="1:5" outlineLevel="1" x14ac:dyDescent="0.25">
      <c r="A535">
        <v>1041</v>
      </c>
      <c r="B535" t="s">
        <v>1059</v>
      </c>
      <c r="C535" s="1" t="s">
        <v>1060</v>
      </c>
      <c r="D535">
        <v>6</v>
      </c>
      <c r="E535">
        <v>500</v>
      </c>
    </row>
    <row r="536" spans="1:5" outlineLevel="1" x14ac:dyDescent="0.25">
      <c r="A536">
        <v>1043</v>
      </c>
      <c r="B536" t="s">
        <v>1061</v>
      </c>
      <c r="C536" s="1" t="s">
        <v>1062</v>
      </c>
      <c r="D536">
        <v>6</v>
      </c>
      <c r="E536">
        <v>90</v>
      </c>
    </row>
    <row r="537" spans="1:5" outlineLevel="1" x14ac:dyDescent="0.25">
      <c r="A537">
        <v>1045</v>
      </c>
      <c r="B537" t="s">
        <v>1063</v>
      </c>
      <c r="C537" s="1" t="s">
        <v>1064</v>
      </c>
      <c r="D537">
        <v>6</v>
      </c>
      <c r="E537">
        <v>200</v>
      </c>
    </row>
    <row r="538" spans="1:5" outlineLevel="1" x14ac:dyDescent="0.25">
      <c r="A538">
        <v>1047</v>
      </c>
      <c r="B538" t="s">
        <v>1065</v>
      </c>
      <c r="C538" s="1" t="s">
        <v>1066</v>
      </c>
      <c r="D538">
        <v>6</v>
      </c>
      <c r="E538">
        <v>540</v>
      </c>
    </row>
    <row r="539" spans="1:5" outlineLevel="1" x14ac:dyDescent="0.25">
      <c r="A539">
        <v>1049</v>
      </c>
      <c r="B539" t="s">
        <v>1067</v>
      </c>
      <c r="C539" s="1" t="s">
        <v>1068</v>
      </c>
      <c r="D539">
        <v>6</v>
      </c>
      <c r="E539">
        <v>200</v>
      </c>
    </row>
    <row r="540" spans="1:5" outlineLevel="1" x14ac:dyDescent="0.25">
      <c r="A540">
        <v>1051</v>
      </c>
      <c r="B540" t="s">
        <v>1069</v>
      </c>
      <c r="C540" s="1" t="s">
        <v>1070</v>
      </c>
      <c r="D540">
        <v>6</v>
      </c>
      <c r="E540">
        <v>200</v>
      </c>
    </row>
    <row r="541" spans="1:5" outlineLevel="1" x14ac:dyDescent="0.25">
      <c r="A541">
        <v>1053</v>
      </c>
      <c r="B541" t="s">
        <v>1071</v>
      </c>
      <c r="C541" s="1" t="s">
        <v>1072</v>
      </c>
      <c r="D541">
        <v>6</v>
      </c>
      <c r="E541">
        <v>130</v>
      </c>
    </row>
    <row r="542" spans="1:5" outlineLevel="1" x14ac:dyDescent="0.25">
      <c r="A542">
        <v>1055</v>
      </c>
      <c r="B542" t="s">
        <v>1073</v>
      </c>
      <c r="C542" s="1" t="s">
        <v>1074</v>
      </c>
      <c r="D542">
        <v>6</v>
      </c>
      <c r="E542">
        <v>250</v>
      </c>
    </row>
    <row r="543" spans="1:5" outlineLevel="1" x14ac:dyDescent="0.25">
      <c r="A543">
        <v>1057</v>
      </c>
      <c r="B543" t="s">
        <v>1075</v>
      </c>
      <c r="C543" s="1" t="s">
        <v>1076</v>
      </c>
      <c r="D543">
        <v>6</v>
      </c>
      <c r="E543">
        <v>300</v>
      </c>
    </row>
    <row r="544" spans="1:5" outlineLevel="1" x14ac:dyDescent="0.25">
      <c r="A544">
        <v>1059</v>
      </c>
      <c r="B544" t="s">
        <v>1077</v>
      </c>
      <c r="C544" s="1" t="s">
        <v>1078</v>
      </c>
      <c r="D544">
        <v>6</v>
      </c>
      <c r="E544">
        <v>500</v>
      </c>
    </row>
    <row r="545" spans="1:5" outlineLevel="1" x14ac:dyDescent="0.25">
      <c r="A545">
        <v>1061</v>
      </c>
      <c r="B545" t="s">
        <v>1079</v>
      </c>
      <c r="C545" s="1" t="s">
        <v>1080</v>
      </c>
      <c r="D545">
        <v>6</v>
      </c>
      <c r="E545">
        <v>220</v>
      </c>
    </row>
    <row r="546" spans="1:5" outlineLevel="1" x14ac:dyDescent="0.25">
      <c r="A546">
        <v>1063</v>
      </c>
      <c r="B546" t="s">
        <v>1081</v>
      </c>
      <c r="C546" s="1" t="s">
        <v>1082</v>
      </c>
      <c r="D546">
        <v>6</v>
      </c>
      <c r="E546">
        <v>220</v>
      </c>
    </row>
    <row r="547" spans="1:5" outlineLevel="1" x14ac:dyDescent="0.25">
      <c r="A547">
        <v>1065</v>
      </c>
      <c r="B547" t="s">
        <v>965</v>
      </c>
      <c r="C547" s="1" t="s">
        <v>1083</v>
      </c>
      <c r="D547">
        <v>6</v>
      </c>
      <c r="E547">
        <v>400</v>
      </c>
    </row>
    <row r="548" spans="1:5" outlineLevel="1" x14ac:dyDescent="0.25">
      <c r="A548">
        <v>1067</v>
      </c>
      <c r="B548" t="s">
        <v>1084</v>
      </c>
      <c r="C548" s="1" t="s">
        <v>1085</v>
      </c>
      <c r="D548">
        <v>6</v>
      </c>
      <c r="E548">
        <v>600</v>
      </c>
    </row>
    <row r="549" spans="1:5" outlineLevel="1" x14ac:dyDescent="0.25">
      <c r="A549">
        <v>1069</v>
      </c>
      <c r="B549" t="s">
        <v>1086</v>
      </c>
      <c r="C549" s="1" t="s">
        <v>1087</v>
      </c>
      <c r="D549">
        <v>6</v>
      </c>
      <c r="E549" s="2">
        <v>7393.91</v>
      </c>
    </row>
    <row r="550" spans="1:5" outlineLevel="1" x14ac:dyDescent="0.25">
      <c r="A550">
        <v>1071</v>
      </c>
      <c r="B550" t="s">
        <v>1088</v>
      </c>
      <c r="C550" s="1" t="s">
        <v>1089</v>
      </c>
      <c r="D550">
        <v>6</v>
      </c>
      <c r="E550">
        <v>800</v>
      </c>
    </row>
    <row r="551" spans="1:5" outlineLevel="1" x14ac:dyDescent="0.25">
      <c r="A551">
        <v>1073</v>
      </c>
      <c r="B551" t="s">
        <v>1090</v>
      </c>
      <c r="C551" s="1" t="s">
        <v>1091</v>
      </c>
      <c r="D551">
        <v>6</v>
      </c>
      <c r="E551">
        <v>150</v>
      </c>
    </row>
    <row r="552" spans="1:5" outlineLevel="1" x14ac:dyDescent="0.25">
      <c r="A552">
        <v>1075</v>
      </c>
      <c r="B552" t="s">
        <v>1092</v>
      </c>
      <c r="C552" s="1" t="s">
        <v>1093</v>
      </c>
      <c r="D552">
        <v>6</v>
      </c>
      <c r="E552" s="2">
        <v>6106.95</v>
      </c>
    </row>
    <row r="553" spans="1:5" outlineLevel="1" x14ac:dyDescent="0.25">
      <c r="A553">
        <v>1077</v>
      </c>
      <c r="B553" t="s">
        <v>1094</v>
      </c>
      <c r="C553" s="1" t="s">
        <v>1095</v>
      </c>
      <c r="D553">
        <v>6</v>
      </c>
      <c r="E553">
        <v>180</v>
      </c>
    </row>
    <row r="554" spans="1:5" outlineLevel="1" x14ac:dyDescent="0.25">
      <c r="A554">
        <v>1079</v>
      </c>
      <c r="B554" t="s">
        <v>1096</v>
      </c>
      <c r="C554" s="1" t="s">
        <v>1097</v>
      </c>
      <c r="D554">
        <v>6</v>
      </c>
      <c r="E554">
        <v>170</v>
      </c>
    </row>
    <row r="555" spans="1:5" outlineLevel="1" x14ac:dyDescent="0.25">
      <c r="A555">
        <v>1081</v>
      </c>
      <c r="B555" t="s">
        <v>1098</v>
      </c>
      <c r="C555" s="1" t="s">
        <v>1099</v>
      </c>
      <c r="D555">
        <v>6</v>
      </c>
      <c r="E555">
        <v>120</v>
      </c>
    </row>
    <row r="556" spans="1:5" outlineLevel="1" x14ac:dyDescent="0.25">
      <c r="A556">
        <v>1083</v>
      </c>
      <c r="B556" t="s">
        <v>1100</v>
      </c>
      <c r="C556" s="1" t="s">
        <v>1101</v>
      </c>
      <c r="D556">
        <v>6</v>
      </c>
      <c r="E556">
        <v>130</v>
      </c>
    </row>
    <row r="557" spans="1:5" outlineLevel="1" x14ac:dyDescent="0.25">
      <c r="A557">
        <v>1085</v>
      </c>
      <c r="B557" t="s">
        <v>1102</v>
      </c>
      <c r="C557" s="1" t="s">
        <v>1103</v>
      </c>
      <c r="D557">
        <v>6</v>
      </c>
      <c r="E557">
        <v>750</v>
      </c>
    </row>
    <row r="558" spans="1:5" outlineLevel="1" x14ac:dyDescent="0.25">
      <c r="A558">
        <v>1087</v>
      </c>
      <c r="B558" t="s">
        <v>1104</v>
      </c>
      <c r="C558" s="1" t="s">
        <v>1105</v>
      </c>
      <c r="D558">
        <v>6</v>
      </c>
      <c r="E558">
        <v>300</v>
      </c>
    </row>
    <row r="559" spans="1:5" outlineLevel="1" x14ac:dyDescent="0.25">
      <c r="A559">
        <v>1089</v>
      </c>
      <c r="B559" t="s">
        <v>1106</v>
      </c>
      <c r="C559" s="1" t="s">
        <v>1107</v>
      </c>
      <c r="D559">
        <v>6</v>
      </c>
      <c r="E559">
        <v>300</v>
      </c>
    </row>
    <row r="560" spans="1:5" outlineLevel="1" x14ac:dyDescent="0.25">
      <c r="A560">
        <v>1091</v>
      </c>
      <c r="B560" t="s">
        <v>1108</v>
      </c>
      <c r="C560" s="1" t="s">
        <v>1109</v>
      </c>
      <c r="D560">
        <v>6</v>
      </c>
      <c r="E560">
        <v>300</v>
      </c>
    </row>
    <row r="561" spans="1:5" outlineLevel="1" x14ac:dyDescent="0.25">
      <c r="A561">
        <v>1093</v>
      </c>
      <c r="B561" t="s">
        <v>1110</v>
      </c>
      <c r="C561" s="1" t="s">
        <v>1111</v>
      </c>
      <c r="D561">
        <v>6</v>
      </c>
      <c r="E561">
        <v>700</v>
      </c>
    </row>
    <row r="562" spans="1:5" outlineLevel="1" x14ac:dyDescent="0.25">
      <c r="A562">
        <v>1095</v>
      </c>
      <c r="B562" t="s">
        <v>1112</v>
      </c>
      <c r="C562" s="1" t="s">
        <v>1113</v>
      </c>
      <c r="D562">
        <v>6</v>
      </c>
      <c r="E562">
        <v>500</v>
      </c>
    </row>
    <row r="563" spans="1:5" outlineLevel="1" x14ac:dyDescent="0.25">
      <c r="A563">
        <v>1097</v>
      </c>
      <c r="B563" t="s">
        <v>1114</v>
      </c>
      <c r="C563" s="1" t="s">
        <v>1115</v>
      </c>
      <c r="D563">
        <v>6</v>
      </c>
      <c r="E563" s="2">
        <v>8500</v>
      </c>
    </row>
    <row r="564" spans="1:5" outlineLevel="1" x14ac:dyDescent="0.25">
      <c r="A564">
        <v>1099</v>
      </c>
      <c r="B564" t="s">
        <v>1116</v>
      </c>
      <c r="C564" s="1" t="s">
        <v>1117</v>
      </c>
      <c r="D564">
        <v>6</v>
      </c>
      <c r="E564">
        <v>300</v>
      </c>
    </row>
    <row r="565" spans="1:5" outlineLevel="1" x14ac:dyDescent="0.25">
      <c r="A565">
        <v>1101</v>
      </c>
      <c r="B565" t="s">
        <v>1118</v>
      </c>
      <c r="C565" s="1" t="s">
        <v>1119</v>
      </c>
      <c r="D565">
        <v>6</v>
      </c>
      <c r="E565">
        <v>400</v>
      </c>
    </row>
    <row r="566" spans="1:5" outlineLevel="1" x14ac:dyDescent="0.25">
      <c r="A566">
        <v>1103</v>
      </c>
      <c r="B566" t="s">
        <v>1120</v>
      </c>
      <c r="C566" s="1" t="s">
        <v>1121</v>
      </c>
      <c r="D566">
        <v>6</v>
      </c>
      <c r="E566">
        <v>125</v>
      </c>
    </row>
    <row r="567" spans="1:5" outlineLevel="1" x14ac:dyDescent="0.25">
      <c r="A567">
        <v>1105</v>
      </c>
      <c r="B567" t="s">
        <v>1122</v>
      </c>
      <c r="C567" s="1" t="s">
        <v>1123</v>
      </c>
      <c r="D567">
        <v>6</v>
      </c>
      <c r="E567">
        <v>600</v>
      </c>
    </row>
    <row r="568" spans="1:5" outlineLevel="1" x14ac:dyDescent="0.25">
      <c r="A568">
        <v>1107</v>
      </c>
      <c r="B568" t="s">
        <v>1124</v>
      </c>
      <c r="C568" s="1" t="s">
        <v>1125</v>
      </c>
      <c r="D568">
        <v>6</v>
      </c>
      <c r="E568">
        <v>600</v>
      </c>
    </row>
    <row r="569" spans="1:5" outlineLevel="1" x14ac:dyDescent="0.25">
      <c r="A569">
        <v>1109</v>
      </c>
      <c r="B569" t="s">
        <v>1126</v>
      </c>
      <c r="C569" s="1" t="s">
        <v>1127</v>
      </c>
      <c r="D569">
        <v>6</v>
      </c>
      <c r="E569">
        <v>150</v>
      </c>
    </row>
    <row r="570" spans="1:5" outlineLevel="1" x14ac:dyDescent="0.25">
      <c r="A570">
        <v>1111</v>
      </c>
      <c r="B570" t="s">
        <v>1128</v>
      </c>
      <c r="C570" s="1" t="s">
        <v>1129</v>
      </c>
      <c r="D570">
        <v>6</v>
      </c>
      <c r="E570">
        <v>500</v>
      </c>
    </row>
    <row r="571" spans="1:5" outlineLevel="1" x14ac:dyDescent="0.25">
      <c r="A571">
        <v>1113</v>
      </c>
      <c r="B571" t="s">
        <v>1130</v>
      </c>
      <c r="C571" s="1" t="s">
        <v>1131</v>
      </c>
      <c r="D571">
        <v>6</v>
      </c>
      <c r="E571">
        <v>850</v>
      </c>
    </row>
    <row r="572" spans="1:5" outlineLevel="1" x14ac:dyDescent="0.25">
      <c r="A572">
        <v>1115</v>
      </c>
      <c r="B572" t="s">
        <v>1132</v>
      </c>
      <c r="C572" s="1" t="s">
        <v>1133</v>
      </c>
      <c r="D572">
        <v>6</v>
      </c>
      <c r="E572">
        <v>100</v>
      </c>
    </row>
    <row r="573" spans="1:5" outlineLevel="1" x14ac:dyDescent="0.25">
      <c r="A573">
        <v>1117</v>
      </c>
      <c r="B573" t="s">
        <v>1134</v>
      </c>
      <c r="C573" s="1" t="s">
        <v>1135</v>
      </c>
      <c r="D573">
        <v>6</v>
      </c>
      <c r="E573">
        <v>100</v>
      </c>
    </row>
    <row r="574" spans="1:5" outlineLevel="1" x14ac:dyDescent="0.25">
      <c r="A574">
        <v>1119</v>
      </c>
      <c r="B574" t="s">
        <v>1136</v>
      </c>
      <c r="C574" s="1" t="s">
        <v>1137</v>
      </c>
      <c r="D574">
        <v>6</v>
      </c>
      <c r="E574">
        <v>150</v>
      </c>
    </row>
    <row r="575" spans="1:5" outlineLevel="1" x14ac:dyDescent="0.25">
      <c r="A575">
        <v>1121</v>
      </c>
      <c r="B575" t="s">
        <v>1138</v>
      </c>
      <c r="C575" s="1" t="s">
        <v>1139</v>
      </c>
      <c r="D575">
        <v>6</v>
      </c>
      <c r="E575">
        <v>700</v>
      </c>
    </row>
    <row r="576" spans="1:5" outlineLevel="1" x14ac:dyDescent="0.25">
      <c r="A576">
        <v>1123</v>
      </c>
      <c r="B576" t="s">
        <v>1140</v>
      </c>
      <c r="C576" s="1" t="s">
        <v>1141</v>
      </c>
      <c r="D576">
        <v>6</v>
      </c>
      <c r="E576">
        <v>240</v>
      </c>
    </row>
    <row r="577" spans="1:5" outlineLevel="1" x14ac:dyDescent="0.25">
      <c r="A577">
        <v>1125</v>
      </c>
      <c r="B577" t="s">
        <v>1142</v>
      </c>
      <c r="C577" s="1" t="s">
        <v>1143</v>
      </c>
      <c r="D577">
        <v>6</v>
      </c>
      <c r="E577" s="2">
        <v>1000</v>
      </c>
    </row>
    <row r="578" spans="1:5" outlineLevel="1" x14ac:dyDescent="0.25">
      <c r="A578">
        <v>1127</v>
      </c>
      <c r="B578" t="s">
        <v>1144</v>
      </c>
      <c r="C578" s="1" t="s">
        <v>1145</v>
      </c>
      <c r="D578">
        <v>6</v>
      </c>
      <c r="E578">
        <v>220</v>
      </c>
    </row>
    <row r="579" spans="1:5" outlineLevel="1" x14ac:dyDescent="0.25">
      <c r="A579">
        <v>1129</v>
      </c>
      <c r="B579" t="s">
        <v>1146</v>
      </c>
      <c r="C579" s="1" t="s">
        <v>1147</v>
      </c>
      <c r="D579">
        <v>6</v>
      </c>
      <c r="E579" s="2">
        <v>2900</v>
      </c>
    </row>
    <row r="580" spans="1:5" outlineLevel="1" x14ac:dyDescent="0.25">
      <c r="A580">
        <v>1131</v>
      </c>
      <c r="B580" t="s">
        <v>1148</v>
      </c>
      <c r="C580" s="1" t="s">
        <v>1149</v>
      </c>
      <c r="D580">
        <v>6</v>
      </c>
      <c r="E580">
        <v>80</v>
      </c>
    </row>
    <row r="581" spans="1:5" outlineLevel="1" x14ac:dyDescent="0.25">
      <c r="A581">
        <v>1133</v>
      </c>
      <c r="B581" t="s">
        <v>1150</v>
      </c>
      <c r="C581" s="1" t="s">
        <v>1151</v>
      </c>
      <c r="D581">
        <v>6</v>
      </c>
      <c r="E581">
        <v>120</v>
      </c>
    </row>
    <row r="582" spans="1:5" outlineLevel="1" x14ac:dyDescent="0.25">
      <c r="A582">
        <v>1135</v>
      </c>
      <c r="B582" t="s">
        <v>1152</v>
      </c>
      <c r="C582" s="1" t="s">
        <v>1153</v>
      </c>
      <c r="D582">
        <v>6</v>
      </c>
      <c r="E582">
        <v>400</v>
      </c>
    </row>
    <row r="583" spans="1:5" outlineLevel="1" x14ac:dyDescent="0.25">
      <c r="A583">
        <v>1137</v>
      </c>
      <c r="B583" t="s">
        <v>1154</v>
      </c>
      <c r="C583" s="1" t="s">
        <v>1155</v>
      </c>
      <c r="D583">
        <v>6</v>
      </c>
      <c r="E583" s="2">
        <v>6000</v>
      </c>
    </row>
    <row r="584" spans="1:5" outlineLevel="1" x14ac:dyDescent="0.25">
      <c r="A584">
        <v>1139</v>
      </c>
      <c r="B584" t="s">
        <v>1156</v>
      </c>
      <c r="C584" s="1" t="s">
        <v>1157</v>
      </c>
      <c r="D584">
        <v>6</v>
      </c>
      <c r="E584">
        <v>560</v>
      </c>
    </row>
    <row r="585" spans="1:5" outlineLevel="1" x14ac:dyDescent="0.25">
      <c r="A585">
        <v>1141</v>
      </c>
      <c r="B585" t="s">
        <v>1158</v>
      </c>
      <c r="C585" s="1" t="s">
        <v>1159</v>
      </c>
      <c r="D585">
        <v>6</v>
      </c>
      <c r="E585">
        <v>120</v>
      </c>
    </row>
    <row r="586" spans="1:5" outlineLevel="1" x14ac:dyDescent="0.25">
      <c r="A586">
        <v>1143</v>
      </c>
      <c r="B586" t="s">
        <v>1160</v>
      </c>
      <c r="C586" s="1" t="s">
        <v>1161</v>
      </c>
      <c r="D586">
        <v>6</v>
      </c>
      <c r="E586">
        <v>300</v>
      </c>
    </row>
    <row r="587" spans="1:5" outlineLevel="1" x14ac:dyDescent="0.25">
      <c r="A587">
        <v>1145</v>
      </c>
      <c r="B587" t="s">
        <v>1162</v>
      </c>
      <c r="C587" s="1" t="s">
        <v>1163</v>
      </c>
      <c r="D587">
        <v>6</v>
      </c>
      <c r="E587">
        <v>400</v>
      </c>
    </row>
    <row r="588" spans="1:5" outlineLevel="1" x14ac:dyDescent="0.25">
      <c r="A588">
        <v>1147</v>
      </c>
      <c r="B588" t="s">
        <v>325</v>
      </c>
      <c r="C588" s="1" t="s">
        <v>1164</v>
      </c>
      <c r="D588">
        <v>6</v>
      </c>
      <c r="E588">
        <v>570</v>
      </c>
    </row>
    <row r="589" spans="1:5" outlineLevel="1" x14ac:dyDescent="0.25">
      <c r="A589">
        <v>1149</v>
      </c>
      <c r="B589" t="s">
        <v>1165</v>
      </c>
      <c r="C589" s="1" t="s">
        <v>1166</v>
      </c>
      <c r="D589">
        <v>6</v>
      </c>
      <c r="E589">
        <v>210</v>
      </c>
    </row>
    <row r="590" spans="1:5" outlineLevel="1" x14ac:dyDescent="0.25">
      <c r="A590">
        <v>1151</v>
      </c>
      <c r="B590" t="s">
        <v>1167</v>
      </c>
      <c r="C590" s="1" t="s">
        <v>1168</v>
      </c>
      <c r="D590">
        <v>6</v>
      </c>
      <c r="E590" s="2">
        <v>1000</v>
      </c>
    </row>
    <row r="591" spans="1:5" outlineLevel="1" x14ac:dyDescent="0.25">
      <c r="A591">
        <v>1153</v>
      </c>
      <c r="B591" t="s">
        <v>1169</v>
      </c>
      <c r="C591" s="1" t="s">
        <v>1170</v>
      </c>
      <c r="D591">
        <v>6</v>
      </c>
      <c r="E591">
        <v>200</v>
      </c>
    </row>
    <row r="592" spans="1:5" outlineLevel="1" x14ac:dyDescent="0.25">
      <c r="A592">
        <v>1155</v>
      </c>
      <c r="B592" t="s">
        <v>1171</v>
      </c>
      <c r="C592" s="1" t="s">
        <v>1172</v>
      </c>
      <c r="D592">
        <v>6</v>
      </c>
      <c r="E592">
        <v>200</v>
      </c>
    </row>
    <row r="593" spans="1:5" outlineLevel="1" x14ac:dyDescent="0.25">
      <c r="A593">
        <v>1157</v>
      </c>
      <c r="B593" t="s">
        <v>1173</v>
      </c>
      <c r="C593" s="1" t="s">
        <v>1174</v>
      </c>
      <c r="D593">
        <v>6</v>
      </c>
      <c r="E593">
        <v>100</v>
      </c>
    </row>
    <row r="594" spans="1:5" outlineLevel="1" x14ac:dyDescent="0.25">
      <c r="A594">
        <v>1159</v>
      </c>
      <c r="B594" t="s">
        <v>1175</v>
      </c>
      <c r="C594" s="1" t="s">
        <v>1176</v>
      </c>
      <c r="D594">
        <v>6</v>
      </c>
      <c r="E594">
        <v>200</v>
      </c>
    </row>
    <row r="595" spans="1:5" outlineLevel="1" x14ac:dyDescent="0.25">
      <c r="A595">
        <v>1161</v>
      </c>
      <c r="B595" t="s">
        <v>1177</v>
      </c>
      <c r="C595" s="1" t="s">
        <v>1178</v>
      </c>
      <c r="D595">
        <v>6</v>
      </c>
      <c r="E595">
        <v>600</v>
      </c>
    </row>
    <row r="596" spans="1:5" outlineLevel="1" x14ac:dyDescent="0.25">
      <c r="A596">
        <v>1163</v>
      </c>
      <c r="B596" t="s">
        <v>1179</v>
      </c>
      <c r="C596" s="1" t="s">
        <v>1180</v>
      </c>
      <c r="D596">
        <v>6</v>
      </c>
      <c r="E596">
        <v>360</v>
      </c>
    </row>
    <row r="597" spans="1:5" outlineLevel="1" x14ac:dyDescent="0.25">
      <c r="A597">
        <v>1165</v>
      </c>
      <c r="B597" t="s">
        <v>1181</v>
      </c>
      <c r="C597" s="1" t="s">
        <v>1182</v>
      </c>
      <c r="D597">
        <v>6</v>
      </c>
      <c r="E597">
        <v>240</v>
      </c>
    </row>
    <row r="598" spans="1:5" outlineLevel="1" x14ac:dyDescent="0.25">
      <c r="A598">
        <v>1167</v>
      </c>
      <c r="B598" t="s">
        <v>1183</v>
      </c>
      <c r="C598" s="1" t="s">
        <v>1184</v>
      </c>
      <c r="D598">
        <v>6</v>
      </c>
      <c r="E598">
        <v>80</v>
      </c>
    </row>
    <row r="599" spans="1:5" outlineLevel="1" x14ac:dyDescent="0.25">
      <c r="A599">
        <v>1169</v>
      </c>
      <c r="B599" t="s">
        <v>1185</v>
      </c>
      <c r="C599" s="1" t="s">
        <v>1186</v>
      </c>
      <c r="D599">
        <v>6</v>
      </c>
      <c r="E599">
        <v>150</v>
      </c>
    </row>
    <row r="600" spans="1:5" outlineLevel="1" x14ac:dyDescent="0.25">
      <c r="A600">
        <v>1171</v>
      </c>
      <c r="B600" t="s">
        <v>1187</v>
      </c>
      <c r="C600" s="1" t="s">
        <v>1188</v>
      </c>
      <c r="D600">
        <v>6</v>
      </c>
      <c r="E600" s="2">
        <v>2352.5</v>
      </c>
    </row>
    <row r="601" spans="1:5" outlineLevel="1" x14ac:dyDescent="0.25">
      <c r="A601">
        <v>1173</v>
      </c>
      <c r="B601" t="s">
        <v>1189</v>
      </c>
      <c r="C601" s="1" t="s">
        <v>1190</v>
      </c>
      <c r="D601">
        <v>6</v>
      </c>
      <c r="E601">
        <v>160</v>
      </c>
    </row>
    <row r="602" spans="1:5" outlineLevel="1" x14ac:dyDescent="0.25">
      <c r="A602">
        <v>1175</v>
      </c>
      <c r="B602" t="s">
        <v>1191</v>
      </c>
      <c r="C602" s="1" t="s">
        <v>1192</v>
      </c>
      <c r="D602">
        <v>6</v>
      </c>
      <c r="E602">
        <v>100</v>
      </c>
    </row>
    <row r="603" spans="1:5" outlineLevel="1" x14ac:dyDescent="0.25">
      <c r="A603">
        <v>1177</v>
      </c>
      <c r="B603" t="s">
        <v>1193</v>
      </c>
      <c r="C603" s="1" t="s">
        <v>1194</v>
      </c>
      <c r="D603">
        <v>6</v>
      </c>
      <c r="E603">
        <v>400</v>
      </c>
    </row>
    <row r="604" spans="1:5" outlineLevel="1" x14ac:dyDescent="0.25">
      <c r="A604">
        <v>1179</v>
      </c>
      <c r="B604" t="s">
        <v>1195</v>
      </c>
      <c r="C604" s="1" t="s">
        <v>1196</v>
      </c>
      <c r="D604">
        <v>6</v>
      </c>
      <c r="E604">
        <v>360</v>
      </c>
    </row>
    <row r="605" spans="1:5" outlineLevel="1" x14ac:dyDescent="0.25">
      <c r="A605">
        <v>1181</v>
      </c>
      <c r="B605" t="s">
        <v>1197</v>
      </c>
      <c r="C605" s="1" t="s">
        <v>1198</v>
      </c>
      <c r="D605">
        <v>6</v>
      </c>
      <c r="E605">
        <v>650</v>
      </c>
    </row>
    <row r="606" spans="1:5" outlineLevel="1" x14ac:dyDescent="0.25">
      <c r="A606">
        <v>1183</v>
      </c>
      <c r="B606" t="s">
        <v>1199</v>
      </c>
      <c r="C606" s="1" t="s">
        <v>1200</v>
      </c>
      <c r="D606">
        <v>6</v>
      </c>
      <c r="E606">
        <v>120</v>
      </c>
    </row>
    <row r="607" spans="1:5" outlineLevel="1" x14ac:dyDescent="0.25">
      <c r="A607">
        <v>1185</v>
      </c>
      <c r="B607" t="s">
        <v>1201</v>
      </c>
      <c r="C607" s="1" t="s">
        <v>1202</v>
      </c>
      <c r="D607">
        <v>6</v>
      </c>
      <c r="E607">
        <v>340</v>
      </c>
    </row>
    <row r="608" spans="1:5" outlineLevel="1" x14ac:dyDescent="0.25">
      <c r="A608">
        <v>1187</v>
      </c>
      <c r="B608" t="s">
        <v>1203</v>
      </c>
      <c r="C608" s="1" t="s">
        <v>1204</v>
      </c>
      <c r="D608">
        <v>6</v>
      </c>
      <c r="E608">
        <v>500</v>
      </c>
    </row>
    <row r="609" spans="1:5" outlineLevel="1" x14ac:dyDescent="0.25">
      <c r="A609">
        <v>1189</v>
      </c>
      <c r="B609" t="s">
        <v>1205</v>
      </c>
      <c r="C609" s="1" t="s">
        <v>1206</v>
      </c>
      <c r="D609">
        <v>6</v>
      </c>
      <c r="E609">
        <v>200</v>
      </c>
    </row>
    <row r="610" spans="1:5" outlineLevel="1" x14ac:dyDescent="0.25">
      <c r="A610">
        <v>1191</v>
      </c>
      <c r="B610" t="s">
        <v>1207</v>
      </c>
      <c r="C610" s="1" t="s">
        <v>1208</v>
      </c>
      <c r="D610">
        <v>6</v>
      </c>
      <c r="E610">
        <v>140</v>
      </c>
    </row>
    <row r="611" spans="1:5" outlineLevel="1" x14ac:dyDescent="0.25">
      <c r="A611">
        <v>1193</v>
      </c>
      <c r="B611" t="s">
        <v>1209</v>
      </c>
      <c r="C611" s="1" t="s">
        <v>1210</v>
      </c>
      <c r="D611">
        <v>6</v>
      </c>
      <c r="E611" s="2">
        <v>1100</v>
      </c>
    </row>
    <row r="612" spans="1:5" outlineLevel="1" x14ac:dyDescent="0.25">
      <c r="A612">
        <v>1195</v>
      </c>
      <c r="B612" t="s">
        <v>1211</v>
      </c>
      <c r="C612" s="1" t="s">
        <v>1212</v>
      </c>
      <c r="D612">
        <v>6</v>
      </c>
      <c r="E612">
        <v>240</v>
      </c>
    </row>
    <row r="613" spans="1:5" outlineLevel="1" x14ac:dyDescent="0.25">
      <c r="A613">
        <v>1197</v>
      </c>
      <c r="B613" t="s">
        <v>1213</v>
      </c>
      <c r="C613" s="1" t="s">
        <v>1214</v>
      </c>
      <c r="D613">
        <v>6</v>
      </c>
      <c r="E613">
        <v>120</v>
      </c>
    </row>
    <row r="614" spans="1:5" outlineLevel="1" x14ac:dyDescent="0.25">
      <c r="A614">
        <v>1199</v>
      </c>
      <c r="B614" t="s">
        <v>1215</v>
      </c>
      <c r="C614" s="1" t="s">
        <v>1216</v>
      </c>
      <c r="D614">
        <v>6</v>
      </c>
      <c r="E614">
        <v>400</v>
      </c>
    </row>
    <row r="615" spans="1:5" outlineLevel="1" x14ac:dyDescent="0.25">
      <c r="A615">
        <v>1201</v>
      </c>
      <c r="B615" t="s">
        <v>1217</v>
      </c>
      <c r="C615" s="1" t="s">
        <v>1218</v>
      </c>
      <c r="D615">
        <v>6</v>
      </c>
      <c r="E615">
        <v>440</v>
      </c>
    </row>
    <row r="616" spans="1:5" outlineLevel="1" x14ac:dyDescent="0.25">
      <c r="A616">
        <v>1203</v>
      </c>
      <c r="B616" t="s">
        <v>1219</v>
      </c>
      <c r="C616" s="1" t="s">
        <v>1220</v>
      </c>
      <c r="D616">
        <v>6</v>
      </c>
      <c r="E616">
        <v>110</v>
      </c>
    </row>
    <row r="617" spans="1:5" outlineLevel="1" x14ac:dyDescent="0.25">
      <c r="A617">
        <v>1205</v>
      </c>
      <c r="B617" t="s">
        <v>1221</v>
      </c>
      <c r="C617" s="1" t="s">
        <v>1222</v>
      </c>
      <c r="D617">
        <v>6</v>
      </c>
      <c r="E617">
        <v>200</v>
      </c>
    </row>
    <row r="618" spans="1:5" outlineLevel="1" x14ac:dyDescent="0.25">
      <c r="A618">
        <v>1207</v>
      </c>
      <c r="B618" t="s">
        <v>1223</v>
      </c>
      <c r="C618" s="1" t="s">
        <v>1224</v>
      </c>
      <c r="D618">
        <v>6</v>
      </c>
      <c r="E618">
        <v>150</v>
      </c>
    </row>
    <row r="619" spans="1:5" outlineLevel="1" x14ac:dyDescent="0.25">
      <c r="A619">
        <v>1209</v>
      </c>
      <c r="B619" t="s">
        <v>1225</v>
      </c>
      <c r="C619" s="1" t="s">
        <v>1226</v>
      </c>
      <c r="D619">
        <v>6</v>
      </c>
      <c r="E619">
        <v>200</v>
      </c>
    </row>
    <row r="620" spans="1:5" outlineLevel="1" x14ac:dyDescent="0.25">
      <c r="A620">
        <v>1211</v>
      </c>
      <c r="B620" t="s">
        <v>1227</v>
      </c>
      <c r="C620" s="1" t="s">
        <v>1228</v>
      </c>
      <c r="D620">
        <v>6</v>
      </c>
      <c r="E620">
        <v>400</v>
      </c>
    </row>
    <row r="621" spans="1:5" outlineLevel="1" x14ac:dyDescent="0.25">
      <c r="A621">
        <v>1213</v>
      </c>
      <c r="B621" t="s">
        <v>1229</v>
      </c>
      <c r="C621" s="1" t="s">
        <v>1230</v>
      </c>
      <c r="D621">
        <v>6</v>
      </c>
      <c r="E621">
        <v>700</v>
      </c>
    </row>
    <row r="622" spans="1:5" outlineLevel="1" x14ac:dyDescent="0.25">
      <c r="A622">
        <v>1215</v>
      </c>
      <c r="B622" t="s">
        <v>1231</v>
      </c>
      <c r="C622" s="1" t="s">
        <v>1232</v>
      </c>
      <c r="D622">
        <v>6</v>
      </c>
      <c r="E622">
        <v>500</v>
      </c>
    </row>
    <row r="623" spans="1:5" outlineLevel="1" x14ac:dyDescent="0.25">
      <c r="A623">
        <v>1217</v>
      </c>
      <c r="B623" t="s">
        <v>1233</v>
      </c>
      <c r="C623" s="1" t="s">
        <v>1234</v>
      </c>
      <c r="D623">
        <v>6</v>
      </c>
      <c r="E623">
        <v>150</v>
      </c>
    </row>
    <row r="624" spans="1:5" outlineLevel="1" x14ac:dyDescent="0.25">
      <c r="A624">
        <v>1219</v>
      </c>
      <c r="B624" t="s">
        <v>1235</v>
      </c>
      <c r="C624" s="1" t="s">
        <v>1236</v>
      </c>
      <c r="D624">
        <v>6</v>
      </c>
      <c r="E624">
        <v>360</v>
      </c>
    </row>
    <row r="625" spans="1:5" outlineLevel="1" x14ac:dyDescent="0.25">
      <c r="A625">
        <v>1221</v>
      </c>
      <c r="B625" t="s">
        <v>1237</v>
      </c>
      <c r="C625" s="1" t="s">
        <v>1238</v>
      </c>
      <c r="D625">
        <v>6</v>
      </c>
      <c r="E625">
        <v>150</v>
      </c>
    </row>
    <row r="626" spans="1:5" outlineLevel="1" x14ac:dyDescent="0.25">
      <c r="A626">
        <v>1223</v>
      </c>
      <c r="B626" t="s">
        <v>1239</v>
      </c>
      <c r="C626" s="1" t="s">
        <v>1240</v>
      </c>
      <c r="D626">
        <v>6</v>
      </c>
      <c r="E626">
        <v>200</v>
      </c>
    </row>
    <row r="627" spans="1:5" outlineLevel="1" x14ac:dyDescent="0.25">
      <c r="A627">
        <v>1225</v>
      </c>
      <c r="B627" t="s">
        <v>1241</v>
      </c>
      <c r="C627" s="1" t="s">
        <v>1242</v>
      </c>
      <c r="D627">
        <v>6</v>
      </c>
      <c r="E627">
        <v>250</v>
      </c>
    </row>
    <row r="628" spans="1:5" outlineLevel="1" x14ac:dyDescent="0.25">
      <c r="A628">
        <v>1227</v>
      </c>
      <c r="B628" t="s">
        <v>1243</v>
      </c>
      <c r="C628" s="1" t="s">
        <v>1244</v>
      </c>
      <c r="D628">
        <v>6</v>
      </c>
      <c r="E628">
        <v>250</v>
      </c>
    </row>
    <row r="629" spans="1:5" outlineLevel="1" x14ac:dyDescent="0.25">
      <c r="A629">
        <v>1229</v>
      </c>
      <c r="B629" t="s">
        <v>1245</v>
      </c>
      <c r="C629" s="1" t="s">
        <v>1246</v>
      </c>
      <c r="D629">
        <v>6</v>
      </c>
      <c r="E629">
        <v>540</v>
      </c>
    </row>
    <row r="630" spans="1:5" outlineLevel="1" x14ac:dyDescent="0.25">
      <c r="A630">
        <v>1231</v>
      </c>
      <c r="B630" t="s">
        <v>1247</v>
      </c>
      <c r="C630" s="1" t="s">
        <v>1248</v>
      </c>
      <c r="D630">
        <v>6</v>
      </c>
      <c r="E630">
        <v>700</v>
      </c>
    </row>
    <row r="631" spans="1:5" outlineLevel="1" x14ac:dyDescent="0.25">
      <c r="A631">
        <v>1233</v>
      </c>
      <c r="B631" t="s">
        <v>1249</v>
      </c>
      <c r="C631" s="1" t="s">
        <v>1250</v>
      </c>
      <c r="D631">
        <v>6</v>
      </c>
      <c r="E631">
        <v>170</v>
      </c>
    </row>
    <row r="632" spans="1:5" outlineLevel="1" x14ac:dyDescent="0.25">
      <c r="A632">
        <v>1235</v>
      </c>
      <c r="B632" t="s">
        <v>1251</v>
      </c>
      <c r="C632" s="1" t="s">
        <v>1252</v>
      </c>
      <c r="D632">
        <v>6</v>
      </c>
      <c r="E632">
        <v>500</v>
      </c>
    </row>
    <row r="633" spans="1:5" outlineLevel="1" x14ac:dyDescent="0.25">
      <c r="A633">
        <v>1237</v>
      </c>
      <c r="B633" t="s">
        <v>1253</v>
      </c>
      <c r="C633" s="1" t="s">
        <v>1254</v>
      </c>
      <c r="D633">
        <v>6</v>
      </c>
      <c r="E633">
        <v>300</v>
      </c>
    </row>
    <row r="634" spans="1:5" outlineLevel="1" x14ac:dyDescent="0.25">
      <c r="A634">
        <v>1239</v>
      </c>
      <c r="B634" t="s">
        <v>1255</v>
      </c>
      <c r="C634" s="1" t="s">
        <v>1256</v>
      </c>
      <c r="D634">
        <v>6</v>
      </c>
      <c r="E634">
        <v>720</v>
      </c>
    </row>
    <row r="635" spans="1:5" outlineLevel="1" x14ac:dyDescent="0.25">
      <c r="A635">
        <v>1241</v>
      </c>
      <c r="B635" t="s">
        <v>1257</v>
      </c>
      <c r="C635" s="1" t="s">
        <v>1258</v>
      </c>
      <c r="D635">
        <v>6</v>
      </c>
      <c r="E635">
        <v>150</v>
      </c>
    </row>
    <row r="636" spans="1:5" outlineLevel="1" x14ac:dyDescent="0.25">
      <c r="A636">
        <v>1243</v>
      </c>
      <c r="B636" t="s">
        <v>1259</v>
      </c>
      <c r="C636" s="1" t="s">
        <v>1260</v>
      </c>
      <c r="D636">
        <v>6</v>
      </c>
      <c r="E636">
        <v>400</v>
      </c>
    </row>
    <row r="637" spans="1:5" outlineLevel="1" x14ac:dyDescent="0.25">
      <c r="A637">
        <v>1245</v>
      </c>
      <c r="B637" t="s">
        <v>1261</v>
      </c>
      <c r="C637" s="1" t="s">
        <v>1262</v>
      </c>
      <c r="D637">
        <v>6</v>
      </c>
      <c r="E637">
        <v>150</v>
      </c>
    </row>
    <row r="638" spans="1:5" outlineLevel="1" x14ac:dyDescent="0.25">
      <c r="A638">
        <v>1247</v>
      </c>
      <c r="B638" t="s">
        <v>1263</v>
      </c>
      <c r="C638" s="1" t="s">
        <v>1264</v>
      </c>
      <c r="D638">
        <v>6</v>
      </c>
      <c r="E638">
        <v>300</v>
      </c>
    </row>
    <row r="639" spans="1:5" outlineLevel="1" x14ac:dyDescent="0.25">
      <c r="A639">
        <v>1249</v>
      </c>
      <c r="B639" t="s">
        <v>1265</v>
      </c>
      <c r="C639" s="1" t="s">
        <v>1266</v>
      </c>
      <c r="D639">
        <v>6</v>
      </c>
      <c r="E639">
        <v>260</v>
      </c>
    </row>
    <row r="640" spans="1:5" outlineLevel="1" x14ac:dyDescent="0.25">
      <c r="A640">
        <v>1251</v>
      </c>
      <c r="B640" t="s">
        <v>1267</v>
      </c>
      <c r="C640" s="1" t="s">
        <v>1268</v>
      </c>
      <c r="D640">
        <v>6</v>
      </c>
      <c r="E640">
        <v>200</v>
      </c>
    </row>
    <row r="641" spans="1:5" outlineLevel="1" x14ac:dyDescent="0.25">
      <c r="A641">
        <v>1253</v>
      </c>
      <c r="B641" t="s">
        <v>1269</v>
      </c>
      <c r="C641" s="1" t="s">
        <v>1270</v>
      </c>
      <c r="D641">
        <v>6</v>
      </c>
      <c r="E641">
        <v>220</v>
      </c>
    </row>
    <row r="642" spans="1:5" outlineLevel="1" x14ac:dyDescent="0.25">
      <c r="A642">
        <v>1255</v>
      </c>
      <c r="B642" t="s">
        <v>1271</v>
      </c>
      <c r="C642" s="1" t="s">
        <v>1272</v>
      </c>
      <c r="D642">
        <v>6</v>
      </c>
      <c r="E642">
        <v>200</v>
      </c>
    </row>
    <row r="643" spans="1:5" outlineLevel="1" x14ac:dyDescent="0.25">
      <c r="A643">
        <v>1257</v>
      </c>
      <c r="B643" t="s">
        <v>1273</v>
      </c>
      <c r="C643" s="1" t="s">
        <v>1274</v>
      </c>
      <c r="D643">
        <v>6</v>
      </c>
      <c r="E643">
        <v>140</v>
      </c>
    </row>
    <row r="644" spans="1:5" outlineLevel="1" x14ac:dyDescent="0.25">
      <c r="A644">
        <v>1259</v>
      </c>
      <c r="B644" t="s">
        <v>1275</v>
      </c>
      <c r="C644" s="1" t="s">
        <v>1276</v>
      </c>
      <c r="D644">
        <v>6</v>
      </c>
      <c r="E644">
        <v>24.33</v>
      </c>
    </row>
    <row r="645" spans="1:5" outlineLevel="1" x14ac:dyDescent="0.25">
      <c r="A645">
        <v>1261</v>
      </c>
      <c r="B645" t="s">
        <v>1277</v>
      </c>
      <c r="C645" s="1" t="s">
        <v>1278</v>
      </c>
      <c r="D645">
        <v>6</v>
      </c>
      <c r="E645">
        <v>490</v>
      </c>
    </row>
    <row r="646" spans="1:5" outlineLevel="1" x14ac:dyDescent="0.25">
      <c r="A646">
        <v>1263</v>
      </c>
      <c r="B646" t="s">
        <v>1279</v>
      </c>
      <c r="C646" s="1" t="s">
        <v>1280</v>
      </c>
      <c r="D646">
        <v>6</v>
      </c>
      <c r="E646">
        <v>850</v>
      </c>
    </row>
    <row r="647" spans="1:5" outlineLevel="1" x14ac:dyDescent="0.25">
      <c r="A647">
        <v>1265</v>
      </c>
      <c r="B647" t="s">
        <v>1281</v>
      </c>
      <c r="C647" s="1" t="s">
        <v>1282</v>
      </c>
      <c r="D647">
        <v>6</v>
      </c>
      <c r="E647">
        <v>340</v>
      </c>
    </row>
    <row r="648" spans="1:5" outlineLevel="1" x14ac:dyDescent="0.25">
      <c r="A648">
        <v>1267</v>
      </c>
      <c r="B648" t="s">
        <v>1283</v>
      </c>
      <c r="C648" s="1" t="s">
        <v>1284</v>
      </c>
      <c r="D648">
        <v>6</v>
      </c>
      <c r="E648" s="2">
        <v>1300</v>
      </c>
    </row>
    <row r="649" spans="1:5" outlineLevel="1" x14ac:dyDescent="0.25">
      <c r="A649">
        <v>1269</v>
      </c>
      <c r="B649" t="s">
        <v>1285</v>
      </c>
      <c r="C649" s="1" t="s">
        <v>1286</v>
      </c>
      <c r="D649">
        <v>6</v>
      </c>
      <c r="E649">
        <v>600</v>
      </c>
    </row>
    <row r="650" spans="1:5" outlineLevel="1" x14ac:dyDescent="0.25">
      <c r="A650">
        <v>1271</v>
      </c>
      <c r="B650" t="s">
        <v>1287</v>
      </c>
      <c r="C650" s="1" t="s">
        <v>1288</v>
      </c>
      <c r="D650">
        <v>6</v>
      </c>
      <c r="E650">
        <v>250</v>
      </c>
    </row>
    <row r="651" spans="1:5" outlineLevel="1" x14ac:dyDescent="0.25">
      <c r="A651">
        <v>1273</v>
      </c>
      <c r="B651" t="s">
        <v>1289</v>
      </c>
      <c r="C651" s="1" t="s">
        <v>1290</v>
      </c>
      <c r="D651">
        <v>6</v>
      </c>
      <c r="E651">
        <v>448</v>
      </c>
    </row>
    <row r="652" spans="1:5" outlineLevel="1" x14ac:dyDescent="0.25">
      <c r="A652">
        <v>1275</v>
      </c>
      <c r="B652" t="s">
        <v>1291</v>
      </c>
      <c r="C652" s="1" t="s">
        <v>1292</v>
      </c>
      <c r="D652">
        <v>6</v>
      </c>
      <c r="E652">
        <v>100</v>
      </c>
    </row>
    <row r="653" spans="1:5" outlineLevel="1" x14ac:dyDescent="0.25">
      <c r="A653">
        <v>1277</v>
      </c>
      <c r="B653" t="s">
        <v>1293</v>
      </c>
      <c r="C653" s="1" t="s">
        <v>1294</v>
      </c>
      <c r="D653">
        <v>6</v>
      </c>
      <c r="E653">
        <v>150</v>
      </c>
    </row>
    <row r="654" spans="1:5" outlineLevel="1" x14ac:dyDescent="0.25">
      <c r="A654">
        <v>1279</v>
      </c>
      <c r="B654" t="s">
        <v>1295</v>
      </c>
      <c r="C654" s="1" t="s">
        <v>1296</v>
      </c>
      <c r="D654">
        <v>6</v>
      </c>
      <c r="E654">
        <v>400</v>
      </c>
    </row>
    <row r="655" spans="1:5" outlineLevel="1" x14ac:dyDescent="0.25">
      <c r="A655">
        <v>1281</v>
      </c>
      <c r="B655" t="s">
        <v>1297</v>
      </c>
      <c r="C655" s="1" t="s">
        <v>1298</v>
      </c>
      <c r="D655">
        <v>6</v>
      </c>
      <c r="E655">
        <v>300</v>
      </c>
    </row>
    <row r="656" spans="1:5" outlineLevel="1" x14ac:dyDescent="0.25">
      <c r="A656">
        <v>1283</v>
      </c>
      <c r="B656" t="s">
        <v>1299</v>
      </c>
      <c r="C656" s="1" t="s">
        <v>1300</v>
      </c>
      <c r="D656">
        <v>6</v>
      </c>
      <c r="E656">
        <v>150</v>
      </c>
    </row>
    <row r="657" spans="1:5" outlineLevel="1" x14ac:dyDescent="0.25">
      <c r="A657">
        <v>1285</v>
      </c>
      <c r="B657" t="s">
        <v>1301</v>
      </c>
      <c r="C657" s="1" t="s">
        <v>1302</v>
      </c>
      <c r="D657">
        <v>6</v>
      </c>
      <c r="E657">
        <v>200</v>
      </c>
    </row>
    <row r="658" spans="1:5" outlineLevel="1" x14ac:dyDescent="0.25">
      <c r="A658">
        <v>1287</v>
      </c>
      <c r="B658" t="s">
        <v>1303</v>
      </c>
      <c r="C658" s="1" t="s">
        <v>1304</v>
      </c>
      <c r="D658">
        <v>6</v>
      </c>
      <c r="E658" s="2">
        <v>2580000</v>
      </c>
    </row>
    <row r="659" spans="1:5" outlineLevel="1" x14ac:dyDescent="0.25">
      <c r="A659">
        <v>1289</v>
      </c>
      <c r="B659" t="s">
        <v>1305</v>
      </c>
      <c r="C659" s="1" t="s">
        <v>1306</v>
      </c>
      <c r="D659">
        <v>6</v>
      </c>
      <c r="E659">
        <v>300</v>
      </c>
    </row>
    <row r="660" spans="1:5" outlineLevel="1" x14ac:dyDescent="0.25">
      <c r="A660">
        <v>1291</v>
      </c>
      <c r="B660" t="s">
        <v>1307</v>
      </c>
      <c r="C660" s="1" t="s">
        <v>1308</v>
      </c>
      <c r="D660">
        <v>6</v>
      </c>
      <c r="E660" s="2">
        <v>1500</v>
      </c>
    </row>
    <row r="661" spans="1:5" outlineLevel="1" x14ac:dyDescent="0.25">
      <c r="A661">
        <v>1293</v>
      </c>
      <c r="B661" t="s">
        <v>1309</v>
      </c>
      <c r="C661" s="1" t="s">
        <v>1310</v>
      </c>
      <c r="D661">
        <v>6</v>
      </c>
      <c r="E661">
        <v>200</v>
      </c>
    </row>
    <row r="662" spans="1:5" outlineLevel="1" x14ac:dyDescent="0.25">
      <c r="A662">
        <v>1295</v>
      </c>
      <c r="B662" t="s">
        <v>1311</v>
      </c>
      <c r="C662" s="1" t="s">
        <v>1312</v>
      </c>
      <c r="D662">
        <v>6</v>
      </c>
      <c r="E662">
        <v>130</v>
      </c>
    </row>
    <row r="663" spans="1:5" outlineLevel="1" x14ac:dyDescent="0.25">
      <c r="A663">
        <v>1297</v>
      </c>
      <c r="B663" t="s">
        <v>1313</v>
      </c>
      <c r="C663" s="1" t="s">
        <v>1314</v>
      </c>
      <c r="D663">
        <v>6</v>
      </c>
      <c r="E663">
        <v>500</v>
      </c>
    </row>
    <row r="664" spans="1:5" outlineLevel="1" x14ac:dyDescent="0.25">
      <c r="A664">
        <v>1299</v>
      </c>
      <c r="B664" t="s">
        <v>1315</v>
      </c>
      <c r="C664" s="1" t="s">
        <v>1316</v>
      </c>
      <c r="D664">
        <v>6</v>
      </c>
      <c r="E664">
        <v>300</v>
      </c>
    </row>
    <row r="665" spans="1:5" outlineLevel="1" x14ac:dyDescent="0.25">
      <c r="A665">
        <v>1301</v>
      </c>
      <c r="B665" t="s">
        <v>1317</v>
      </c>
      <c r="C665" s="1" t="s">
        <v>1318</v>
      </c>
      <c r="D665">
        <v>6</v>
      </c>
      <c r="E665">
        <v>500</v>
      </c>
    </row>
    <row r="666" spans="1:5" outlineLevel="1" x14ac:dyDescent="0.25">
      <c r="A666">
        <v>1303</v>
      </c>
      <c r="B666" t="s">
        <v>1319</v>
      </c>
      <c r="C666" s="1" t="s">
        <v>1320</v>
      </c>
      <c r="D666">
        <v>6</v>
      </c>
      <c r="E666">
        <v>140</v>
      </c>
    </row>
    <row r="667" spans="1:5" outlineLevel="1" x14ac:dyDescent="0.25">
      <c r="A667">
        <v>1305</v>
      </c>
      <c r="B667" t="s">
        <v>1321</v>
      </c>
      <c r="C667" s="1" t="s">
        <v>1322</v>
      </c>
      <c r="D667">
        <v>6</v>
      </c>
      <c r="E667">
        <v>400</v>
      </c>
    </row>
    <row r="668" spans="1:5" outlineLevel="1" x14ac:dyDescent="0.25">
      <c r="A668">
        <v>1307</v>
      </c>
      <c r="B668" t="s">
        <v>1323</v>
      </c>
      <c r="C668" s="1" t="s">
        <v>1324</v>
      </c>
      <c r="D668">
        <v>6</v>
      </c>
      <c r="E668">
        <v>400</v>
      </c>
    </row>
    <row r="669" spans="1:5" outlineLevel="1" x14ac:dyDescent="0.25">
      <c r="A669">
        <v>1309</v>
      </c>
      <c r="B669" t="s">
        <v>1325</v>
      </c>
      <c r="C669" s="1" t="s">
        <v>1326</v>
      </c>
      <c r="D669">
        <v>6</v>
      </c>
      <c r="E669">
        <v>500</v>
      </c>
    </row>
    <row r="670" spans="1:5" outlineLevel="1" x14ac:dyDescent="0.25">
      <c r="A670">
        <v>1311</v>
      </c>
      <c r="B670" t="s">
        <v>1327</v>
      </c>
      <c r="C670" s="1" t="s">
        <v>1328</v>
      </c>
      <c r="D670">
        <v>6</v>
      </c>
      <c r="E670">
        <v>100</v>
      </c>
    </row>
    <row r="671" spans="1:5" outlineLevel="1" x14ac:dyDescent="0.25">
      <c r="A671">
        <v>1313</v>
      </c>
      <c r="B671" t="s">
        <v>1329</v>
      </c>
      <c r="C671" s="1" t="s">
        <v>1330</v>
      </c>
      <c r="D671">
        <v>6</v>
      </c>
      <c r="E671">
        <v>200</v>
      </c>
    </row>
    <row r="672" spans="1:5" outlineLevel="1" x14ac:dyDescent="0.25">
      <c r="A672">
        <v>1315</v>
      </c>
      <c r="B672" t="s">
        <v>1331</v>
      </c>
      <c r="C672" s="1" t="s">
        <v>1332</v>
      </c>
      <c r="D672">
        <v>6</v>
      </c>
      <c r="E672">
        <v>600</v>
      </c>
    </row>
    <row r="673" spans="1:5" outlineLevel="1" x14ac:dyDescent="0.25">
      <c r="A673">
        <v>1317</v>
      </c>
      <c r="B673" t="s">
        <v>1333</v>
      </c>
      <c r="C673" s="1" t="s">
        <v>1334</v>
      </c>
      <c r="D673">
        <v>6</v>
      </c>
      <c r="E673" s="2">
        <v>1400</v>
      </c>
    </row>
    <row r="674" spans="1:5" outlineLevel="1" x14ac:dyDescent="0.25">
      <c r="A674">
        <v>1319</v>
      </c>
      <c r="B674" t="s">
        <v>1335</v>
      </c>
      <c r="C674" s="1" t="s">
        <v>1336</v>
      </c>
      <c r="D674">
        <v>6</v>
      </c>
      <c r="E674">
        <v>150</v>
      </c>
    </row>
    <row r="675" spans="1:5" outlineLevel="1" x14ac:dyDescent="0.25">
      <c r="A675">
        <v>1321</v>
      </c>
      <c r="B675" t="s">
        <v>1337</v>
      </c>
      <c r="C675" s="1" t="s">
        <v>1338</v>
      </c>
      <c r="D675">
        <v>6</v>
      </c>
      <c r="E675">
        <v>150</v>
      </c>
    </row>
    <row r="676" spans="1:5" outlineLevel="1" x14ac:dyDescent="0.25">
      <c r="A676">
        <v>1323</v>
      </c>
      <c r="B676" t="s">
        <v>1339</v>
      </c>
      <c r="C676" s="1" t="s">
        <v>1340</v>
      </c>
      <c r="D676">
        <v>6</v>
      </c>
      <c r="E676">
        <v>120</v>
      </c>
    </row>
    <row r="677" spans="1:5" outlineLevel="1" x14ac:dyDescent="0.25">
      <c r="A677">
        <v>1325</v>
      </c>
      <c r="B677" t="s">
        <v>1341</v>
      </c>
      <c r="C677" s="1" t="s">
        <v>1342</v>
      </c>
      <c r="D677">
        <v>6</v>
      </c>
      <c r="E677">
        <v>145</v>
      </c>
    </row>
    <row r="678" spans="1:5" outlineLevel="1" x14ac:dyDescent="0.25">
      <c r="A678">
        <v>1327</v>
      </c>
      <c r="B678" t="s">
        <v>1343</v>
      </c>
      <c r="C678" s="1" t="s">
        <v>1344</v>
      </c>
      <c r="D678">
        <v>6</v>
      </c>
      <c r="E678" s="2">
        <v>1963</v>
      </c>
    </row>
    <row r="679" spans="1:5" outlineLevel="1" x14ac:dyDescent="0.25">
      <c r="A679">
        <v>1329</v>
      </c>
      <c r="B679" t="s">
        <v>1345</v>
      </c>
      <c r="C679" s="1" t="s">
        <v>1346</v>
      </c>
      <c r="D679">
        <v>6</v>
      </c>
      <c r="E679" s="2">
        <v>4463</v>
      </c>
    </row>
    <row r="680" spans="1:5" outlineLevel="1" x14ac:dyDescent="0.25">
      <c r="A680">
        <v>1331</v>
      </c>
      <c r="B680" t="s">
        <v>1347</v>
      </c>
      <c r="C680" s="1" t="s">
        <v>1348</v>
      </c>
      <c r="D680">
        <v>6</v>
      </c>
      <c r="E680">
        <v>180</v>
      </c>
    </row>
    <row r="681" spans="1:5" outlineLevel="1" x14ac:dyDescent="0.25">
      <c r="A681">
        <v>1333</v>
      </c>
      <c r="B681" t="s">
        <v>1349</v>
      </c>
      <c r="C681" s="1" t="s">
        <v>1350</v>
      </c>
      <c r="D681">
        <v>6</v>
      </c>
      <c r="E681">
        <v>200</v>
      </c>
    </row>
    <row r="682" spans="1:5" outlineLevel="1" x14ac:dyDescent="0.25">
      <c r="A682">
        <v>1335</v>
      </c>
      <c r="B682" t="s">
        <v>1351</v>
      </c>
      <c r="C682" s="1" t="s">
        <v>1352</v>
      </c>
      <c r="D682">
        <v>6</v>
      </c>
      <c r="E682">
        <v>400</v>
      </c>
    </row>
    <row r="683" spans="1:5" outlineLevel="1" x14ac:dyDescent="0.25">
      <c r="A683">
        <v>1337</v>
      </c>
      <c r="B683" t="s">
        <v>1353</v>
      </c>
      <c r="C683" s="1" t="s">
        <v>1354</v>
      </c>
      <c r="D683">
        <v>6</v>
      </c>
      <c r="E683">
        <v>560</v>
      </c>
    </row>
    <row r="684" spans="1:5" outlineLevel="1" x14ac:dyDescent="0.25">
      <c r="A684">
        <v>1339</v>
      </c>
      <c r="B684" t="s">
        <v>1355</v>
      </c>
      <c r="C684" s="1" t="s">
        <v>1356</v>
      </c>
      <c r="D684">
        <v>6</v>
      </c>
      <c r="E684" s="2">
        <v>6602.21</v>
      </c>
    </row>
    <row r="685" spans="1:5" outlineLevel="1" x14ac:dyDescent="0.25">
      <c r="A685">
        <v>1341</v>
      </c>
      <c r="B685" t="s">
        <v>1357</v>
      </c>
      <c r="C685" s="1" t="s">
        <v>1358</v>
      </c>
      <c r="D685">
        <v>6</v>
      </c>
      <c r="E685">
        <v>180</v>
      </c>
    </row>
    <row r="686" spans="1:5" outlineLevel="1" x14ac:dyDescent="0.25">
      <c r="A686">
        <v>1343</v>
      </c>
      <c r="B686" t="s">
        <v>1359</v>
      </c>
      <c r="C686" s="1" t="s">
        <v>1360</v>
      </c>
      <c r="D686">
        <v>6</v>
      </c>
      <c r="E686">
        <v>600</v>
      </c>
    </row>
    <row r="687" spans="1:5" outlineLevel="1" x14ac:dyDescent="0.25">
      <c r="A687">
        <v>1345</v>
      </c>
      <c r="B687" t="s">
        <v>1361</v>
      </c>
      <c r="C687" s="1" t="s">
        <v>1362</v>
      </c>
      <c r="D687">
        <v>6</v>
      </c>
      <c r="E687">
        <v>300</v>
      </c>
    </row>
    <row r="688" spans="1:5" outlineLevel="1" x14ac:dyDescent="0.25">
      <c r="A688">
        <v>1347</v>
      </c>
      <c r="B688" t="s">
        <v>1363</v>
      </c>
      <c r="C688" s="1" t="s">
        <v>1364</v>
      </c>
      <c r="D688">
        <v>6</v>
      </c>
      <c r="E688">
        <v>300</v>
      </c>
    </row>
    <row r="689" spans="1:5" outlineLevel="1" x14ac:dyDescent="0.25">
      <c r="A689">
        <v>1349</v>
      </c>
      <c r="B689" t="s">
        <v>1365</v>
      </c>
      <c r="C689" s="1" t="s">
        <v>1366</v>
      </c>
      <c r="D689">
        <v>6</v>
      </c>
      <c r="E689" s="2">
        <v>2500</v>
      </c>
    </row>
    <row r="690" spans="1:5" outlineLevel="1" x14ac:dyDescent="0.25">
      <c r="A690">
        <v>1351</v>
      </c>
      <c r="B690" t="s">
        <v>1367</v>
      </c>
      <c r="C690" s="1" t="s">
        <v>1368</v>
      </c>
      <c r="D690">
        <v>6</v>
      </c>
      <c r="E690" s="2">
        <v>1726911.11</v>
      </c>
    </row>
    <row r="691" spans="1:5" outlineLevel="1" x14ac:dyDescent="0.25">
      <c r="A691">
        <v>1353</v>
      </c>
      <c r="B691" t="s">
        <v>1369</v>
      </c>
      <c r="C691" s="1" t="s">
        <v>1370</v>
      </c>
      <c r="D691">
        <v>6</v>
      </c>
      <c r="E691">
        <v>70</v>
      </c>
    </row>
    <row r="692" spans="1:5" outlineLevel="1" x14ac:dyDescent="0.25">
      <c r="A692">
        <v>1355</v>
      </c>
      <c r="B692" t="s">
        <v>1371</v>
      </c>
      <c r="C692" s="1" t="s">
        <v>1372</v>
      </c>
      <c r="D692">
        <v>6</v>
      </c>
      <c r="E692">
        <v>100</v>
      </c>
    </row>
    <row r="693" spans="1:5" outlineLevel="1" x14ac:dyDescent="0.25">
      <c r="A693">
        <v>1357</v>
      </c>
      <c r="B693" t="s">
        <v>1373</v>
      </c>
      <c r="C693" s="1" t="s">
        <v>1374</v>
      </c>
      <c r="D693">
        <v>6</v>
      </c>
      <c r="E693">
        <v>120</v>
      </c>
    </row>
    <row r="694" spans="1:5" outlineLevel="1" x14ac:dyDescent="0.25">
      <c r="A694">
        <v>1359</v>
      </c>
      <c r="B694" t="s">
        <v>1375</v>
      </c>
      <c r="C694" s="1" t="s">
        <v>1376</v>
      </c>
      <c r="D694">
        <v>6</v>
      </c>
      <c r="E694">
        <v>560</v>
      </c>
    </row>
    <row r="695" spans="1:5" outlineLevel="1" x14ac:dyDescent="0.25">
      <c r="A695">
        <v>1361</v>
      </c>
      <c r="B695" t="s">
        <v>1377</v>
      </c>
      <c r="C695" s="1" t="s">
        <v>1378</v>
      </c>
      <c r="D695">
        <v>6</v>
      </c>
      <c r="E695">
        <v>600</v>
      </c>
    </row>
    <row r="696" spans="1:5" outlineLevel="1" x14ac:dyDescent="0.25">
      <c r="A696">
        <v>1363</v>
      </c>
      <c r="B696" t="s">
        <v>1379</v>
      </c>
      <c r="C696" s="1" t="s">
        <v>1380</v>
      </c>
      <c r="D696">
        <v>6</v>
      </c>
      <c r="E696">
        <v>380</v>
      </c>
    </row>
    <row r="697" spans="1:5" outlineLevel="1" x14ac:dyDescent="0.25">
      <c r="A697">
        <v>1365</v>
      </c>
      <c r="B697" t="s">
        <v>1381</v>
      </c>
      <c r="C697" s="1" t="s">
        <v>1382</v>
      </c>
      <c r="D697">
        <v>6</v>
      </c>
      <c r="E697">
        <v>400</v>
      </c>
    </row>
    <row r="698" spans="1:5" outlineLevel="1" x14ac:dyDescent="0.25">
      <c r="A698">
        <v>1367</v>
      </c>
      <c r="B698" t="s">
        <v>1383</v>
      </c>
      <c r="C698" s="1" t="s">
        <v>1384</v>
      </c>
      <c r="D698">
        <v>6</v>
      </c>
      <c r="E698">
        <v>360</v>
      </c>
    </row>
    <row r="699" spans="1:5" outlineLevel="1" x14ac:dyDescent="0.25">
      <c r="A699">
        <v>1369</v>
      </c>
      <c r="B699" t="s">
        <v>1385</v>
      </c>
      <c r="C699" s="1" t="s">
        <v>1386</v>
      </c>
      <c r="D699">
        <v>6</v>
      </c>
      <c r="E699">
        <v>250</v>
      </c>
    </row>
    <row r="700" spans="1:5" outlineLevel="1" x14ac:dyDescent="0.25">
      <c r="A700">
        <v>1371</v>
      </c>
      <c r="B700" t="s">
        <v>1387</v>
      </c>
      <c r="C700" s="1" t="s">
        <v>1388</v>
      </c>
      <c r="D700">
        <v>6</v>
      </c>
      <c r="E700">
        <v>250</v>
      </c>
    </row>
    <row r="701" spans="1:5" outlineLevel="1" x14ac:dyDescent="0.25">
      <c r="A701">
        <v>1373</v>
      </c>
      <c r="B701" t="s">
        <v>1389</v>
      </c>
      <c r="C701" s="1" t="s">
        <v>1390</v>
      </c>
      <c r="D701">
        <v>6</v>
      </c>
      <c r="E701">
        <v>250</v>
      </c>
    </row>
    <row r="702" spans="1:5" outlineLevel="1" x14ac:dyDescent="0.25">
      <c r="A702">
        <v>1375</v>
      </c>
      <c r="B702" t="s">
        <v>1391</v>
      </c>
      <c r="C702" s="1" t="s">
        <v>1392</v>
      </c>
      <c r="D702">
        <v>6</v>
      </c>
      <c r="E702">
        <v>700</v>
      </c>
    </row>
    <row r="703" spans="1:5" outlineLevel="1" x14ac:dyDescent="0.25">
      <c r="A703">
        <v>1377</v>
      </c>
      <c r="B703" t="s">
        <v>1393</v>
      </c>
      <c r="C703" s="1" t="s">
        <v>1394</v>
      </c>
      <c r="D703">
        <v>6</v>
      </c>
      <c r="E703">
        <v>200</v>
      </c>
    </row>
    <row r="704" spans="1:5" outlineLevel="1" x14ac:dyDescent="0.25">
      <c r="A704">
        <v>1379</v>
      </c>
      <c r="B704" t="s">
        <v>1395</v>
      </c>
      <c r="C704" s="1" t="s">
        <v>1396</v>
      </c>
      <c r="D704">
        <v>6</v>
      </c>
      <c r="E704">
        <v>250</v>
      </c>
    </row>
    <row r="705" spans="1:10" outlineLevel="1" x14ac:dyDescent="0.25">
      <c r="A705">
        <v>1381</v>
      </c>
      <c r="B705" t="s">
        <v>1397</v>
      </c>
      <c r="C705" s="1" t="s">
        <v>1398</v>
      </c>
      <c r="D705">
        <v>6</v>
      </c>
      <c r="E705">
        <v>400</v>
      </c>
    </row>
    <row r="706" spans="1:10" outlineLevel="1" x14ac:dyDescent="0.25">
      <c r="A706">
        <v>1383</v>
      </c>
      <c r="B706" t="s">
        <v>1399</v>
      </c>
      <c r="C706" s="1" t="s">
        <v>1400</v>
      </c>
      <c r="D706">
        <v>6</v>
      </c>
      <c r="E706">
        <v>120</v>
      </c>
    </row>
    <row r="707" spans="1:10" outlineLevel="1" x14ac:dyDescent="0.25">
      <c r="A707">
        <v>1385</v>
      </c>
      <c r="B707" t="s">
        <v>1401</v>
      </c>
      <c r="C707" s="1" t="s">
        <v>1402</v>
      </c>
      <c r="D707">
        <v>6</v>
      </c>
      <c r="E707">
        <v>150</v>
      </c>
    </row>
    <row r="708" spans="1:10" outlineLevel="1" x14ac:dyDescent="0.25">
      <c r="A708">
        <v>1387</v>
      </c>
      <c r="B708" t="s">
        <v>1403</v>
      </c>
      <c r="C708" s="1" t="s">
        <v>1404</v>
      </c>
      <c r="D708">
        <v>6</v>
      </c>
      <c r="E708" s="2">
        <v>2000</v>
      </c>
    </row>
    <row r="709" spans="1:10" x14ac:dyDescent="0.25">
      <c r="A709" s="3">
        <v>1389</v>
      </c>
      <c r="B709" s="3" t="s">
        <v>1405</v>
      </c>
      <c r="C709" s="4" t="s">
        <v>1406</v>
      </c>
      <c r="D709" s="3">
        <v>5</v>
      </c>
      <c r="E709" s="3"/>
      <c r="F709" s="10">
        <v>395949.77</v>
      </c>
      <c r="G709" s="3"/>
      <c r="H709" s="3"/>
      <c r="I709" s="3"/>
      <c r="J709" s="3"/>
    </row>
    <row r="710" spans="1:10" outlineLevel="1" x14ac:dyDescent="0.25">
      <c r="A710">
        <v>1390</v>
      </c>
      <c r="B710" t="s">
        <v>1407</v>
      </c>
      <c r="C710" s="1" t="s">
        <v>1408</v>
      </c>
      <c r="D710">
        <v>6</v>
      </c>
      <c r="E710">
        <v>673.18</v>
      </c>
    </row>
    <row r="711" spans="1:10" outlineLevel="1" x14ac:dyDescent="0.25">
      <c r="A711">
        <v>1392</v>
      </c>
      <c r="B711" t="s">
        <v>1409</v>
      </c>
      <c r="C711" s="1" t="s">
        <v>1410</v>
      </c>
      <c r="D711">
        <v>6</v>
      </c>
      <c r="E711" s="2">
        <v>142836.48000000001</v>
      </c>
    </row>
    <row r="712" spans="1:10" outlineLevel="1" x14ac:dyDescent="0.25">
      <c r="A712">
        <v>1394</v>
      </c>
      <c r="B712" t="s">
        <v>1411</v>
      </c>
      <c r="C712" s="1" t="s">
        <v>1412</v>
      </c>
      <c r="D712">
        <v>6</v>
      </c>
      <c r="E712" s="2">
        <v>2674.14</v>
      </c>
    </row>
    <row r="713" spans="1:10" outlineLevel="1" x14ac:dyDescent="0.25">
      <c r="A713">
        <v>1396</v>
      </c>
      <c r="B713" t="s">
        <v>327</v>
      </c>
      <c r="C713" s="1" t="s">
        <v>1413</v>
      </c>
      <c r="D713">
        <v>6</v>
      </c>
      <c r="E713" s="2">
        <v>50289.11</v>
      </c>
    </row>
    <row r="714" spans="1:10" outlineLevel="1" x14ac:dyDescent="0.25">
      <c r="A714">
        <v>1398</v>
      </c>
      <c r="B714" t="s">
        <v>1414</v>
      </c>
      <c r="C714" s="1" t="s">
        <v>1415</v>
      </c>
      <c r="D714">
        <v>6</v>
      </c>
      <c r="E714" s="2">
        <v>196543.53</v>
      </c>
    </row>
    <row r="715" spans="1:10" outlineLevel="1" x14ac:dyDescent="0.25">
      <c r="A715">
        <v>1400</v>
      </c>
      <c r="B715" t="s">
        <v>1416</v>
      </c>
      <c r="C715" s="1" t="s">
        <v>1417</v>
      </c>
      <c r="D715">
        <v>6</v>
      </c>
      <c r="E715" s="2">
        <v>1508.51</v>
      </c>
    </row>
    <row r="716" spans="1:10" outlineLevel="1" x14ac:dyDescent="0.25">
      <c r="A716">
        <v>1402</v>
      </c>
      <c r="B716" t="s">
        <v>1418</v>
      </c>
      <c r="C716" s="1" t="s">
        <v>1419</v>
      </c>
      <c r="D716">
        <v>6</v>
      </c>
      <c r="E716" s="2">
        <v>1424.82</v>
      </c>
    </row>
    <row r="717" spans="1:10" x14ac:dyDescent="0.25">
      <c r="A717" s="3">
        <v>1404</v>
      </c>
      <c r="B717" s="3" t="s">
        <v>1420</v>
      </c>
      <c r="C717" s="4" t="s">
        <v>1421</v>
      </c>
      <c r="D717" s="3">
        <v>4</v>
      </c>
      <c r="E717" s="3"/>
      <c r="F717" s="3"/>
      <c r="G717" s="10">
        <v>539502.61</v>
      </c>
      <c r="H717" s="3"/>
      <c r="I717" s="3"/>
      <c r="J717" s="3"/>
    </row>
    <row r="718" spans="1:10" x14ac:dyDescent="0.25">
      <c r="A718" s="3">
        <v>1405</v>
      </c>
      <c r="B718" s="3" t="s">
        <v>1422</v>
      </c>
      <c r="C718" s="4" t="s">
        <v>1423</v>
      </c>
      <c r="D718" s="3">
        <v>5</v>
      </c>
      <c r="E718" s="3"/>
      <c r="F718" s="10">
        <v>501034.53</v>
      </c>
      <c r="G718" s="3"/>
      <c r="H718" s="3"/>
      <c r="I718" s="3"/>
      <c r="J718" s="3"/>
    </row>
    <row r="719" spans="1:10" outlineLevel="1" x14ac:dyDescent="0.25">
      <c r="A719">
        <v>1406</v>
      </c>
      <c r="B719" t="s">
        <v>1424</v>
      </c>
      <c r="C719" s="1" t="s">
        <v>1425</v>
      </c>
      <c r="D719">
        <v>6</v>
      </c>
      <c r="E719">
        <v>0</v>
      </c>
    </row>
    <row r="720" spans="1:10" outlineLevel="1" x14ac:dyDescent="0.25">
      <c r="A720">
        <v>1408</v>
      </c>
      <c r="B720" t="s">
        <v>1426</v>
      </c>
      <c r="C720" s="1" t="s">
        <v>1427</v>
      </c>
      <c r="D720">
        <v>6</v>
      </c>
      <c r="E720" s="2">
        <v>2074</v>
      </c>
    </row>
    <row r="721" spans="1:5" outlineLevel="1" x14ac:dyDescent="0.25">
      <c r="A721">
        <v>1410</v>
      </c>
      <c r="B721" t="s">
        <v>1428</v>
      </c>
      <c r="C721" s="1" t="s">
        <v>1429</v>
      </c>
      <c r="D721">
        <v>6</v>
      </c>
      <c r="E721" s="2">
        <v>16855.63</v>
      </c>
    </row>
    <row r="722" spans="1:5" outlineLevel="1" x14ac:dyDescent="0.25">
      <c r="A722">
        <v>1412</v>
      </c>
      <c r="B722" t="s">
        <v>1430</v>
      </c>
      <c r="C722" s="1" t="s">
        <v>1431</v>
      </c>
      <c r="D722">
        <v>6</v>
      </c>
      <c r="E722" s="2">
        <v>20149.2</v>
      </c>
    </row>
    <row r="723" spans="1:5" outlineLevel="1" x14ac:dyDescent="0.25">
      <c r="A723">
        <v>1414</v>
      </c>
      <c r="B723" t="s">
        <v>1432</v>
      </c>
      <c r="C723" s="1" t="s">
        <v>1433</v>
      </c>
      <c r="D723">
        <v>6</v>
      </c>
      <c r="E723">
        <v>132.71</v>
      </c>
    </row>
    <row r="724" spans="1:5" outlineLevel="1" x14ac:dyDescent="0.25">
      <c r="A724">
        <v>1416</v>
      </c>
      <c r="B724" t="s">
        <v>1434</v>
      </c>
      <c r="C724" s="1" t="s">
        <v>1435</v>
      </c>
      <c r="D724">
        <v>6</v>
      </c>
      <c r="E724">
        <v>450.03</v>
      </c>
    </row>
    <row r="725" spans="1:5" outlineLevel="1" x14ac:dyDescent="0.25">
      <c r="A725">
        <v>1418</v>
      </c>
      <c r="B725" t="s">
        <v>1436</v>
      </c>
      <c r="C725" s="1" t="s">
        <v>1437</v>
      </c>
      <c r="D725">
        <v>6</v>
      </c>
      <c r="E725">
        <v>641.70000000000005</v>
      </c>
    </row>
    <row r="726" spans="1:5" outlineLevel="1" x14ac:dyDescent="0.25">
      <c r="A726">
        <v>1420</v>
      </c>
      <c r="B726" t="s">
        <v>323</v>
      </c>
      <c r="C726" s="1" t="s">
        <v>1438</v>
      </c>
      <c r="D726">
        <v>6</v>
      </c>
      <c r="E726">
        <v>0</v>
      </c>
    </row>
    <row r="727" spans="1:5" outlineLevel="1" x14ac:dyDescent="0.25">
      <c r="A727">
        <v>1422</v>
      </c>
      <c r="B727" t="s">
        <v>1439</v>
      </c>
      <c r="C727" s="1" t="s">
        <v>1440</v>
      </c>
      <c r="D727">
        <v>6</v>
      </c>
      <c r="E727" s="2">
        <v>6828</v>
      </c>
    </row>
    <row r="728" spans="1:5" outlineLevel="1" x14ac:dyDescent="0.25">
      <c r="A728">
        <v>1424</v>
      </c>
      <c r="B728" t="s">
        <v>1441</v>
      </c>
      <c r="C728" s="1" t="s">
        <v>1442</v>
      </c>
      <c r="D728">
        <v>6</v>
      </c>
      <c r="E728">
        <v>550.91</v>
      </c>
    </row>
    <row r="729" spans="1:5" outlineLevel="1" x14ac:dyDescent="0.25">
      <c r="A729">
        <v>1426</v>
      </c>
      <c r="B729" t="s">
        <v>1443</v>
      </c>
      <c r="C729" s="1" t="s">
        <v>1444</v>
      </c>
      <c r="D729">
        <v>6</v>
      </c>
      <c r="E729" s="2">
        <v>3300</v>
      </c>
    </row>
    <row r="730" spans="1:5" outlineLevel="1" x14ac:dyDescent="0.25">
      <c r="A730">
        <v>1428</v>
      </c>
      <c r="B730" t="s">
        <v>1445</v>
      </c>
      <c r="C730" s="1" t="s">
        <v>1446</v>
      </c>
      <c r="D730">
        <v>6</v>
      </c>
      <c r="E730">
        <v>0.04</v>
      </c>
    </row>
    <row r="731" spans="1:5" outlineLevel="1" x14ac:dyDescent="0.25">
      <c r="A731">
        <v>1430</v>
      </c>
      <c r="B731" t="s">
        <v>1447</v>
      </c>
      <c r="C731" s="1" t="s">
        <v>1448</v>
      </c>
      <c r="D731">
        <v>6</v>
      </c>
      <c r="E731">
        <v>0</v>
      </c>
    </row>
    <row r="732" spans="1:5" outlineLevel="1" x14ac:dyDescent="0.25">
      <c r="A732">
        <v>1432</v>
      </c>
      <c r="B732" t="s">
        <v>1449</v>
      </c>
      <c r="C732" s="1" t="s">
        <v>1450</v>
      </c>
      <c r="D732">
        <v>6</v>
      </c>
      <c r="E732">
        <v>550</v>
      </c>
    </row>
    <row r="733" spans="1:5" outlineLevel="1" x14ac:dyDescent="0.25">
      <c r="A733">
        <v>1434</v>
      </c>
      <c r="B733" t="s">
        <v>1451</v>
      </c>
      <c r="C733" s="1" t="s">
        <v>1452</v>
      </c>
      <c r="D733">
        <v>6</v>
      </c>
      <c r="E733" s="2">
        <v>92254.66</v>
      </c>
    </row>
    <row r="734" spans="1:5" outlineLevel="1" x14ac:dyDescent="0.25">
      <c r="A734">
        <v>1436</v>
      </c>
      <c r="B734" t="s">
        <v>337</v>
      </c>
      <c r="C734" s="1" t="s">
        <v>1453</v>
      </c>
      <c r="D734">
        <v>6</v>
      </c>
      <c r="E734">
        <v>0</v>
      </c>
    </row>
    <row r="735" spans="1:5" outlineLevel="1" x14ac:dyDescent="0.25">
      <c r="A735">
        <v>1438</v>
      </c>
      <c r="B735" t="s">
        <v>1454</v>
      </c>
      <c r="C735" s="1" t="s">
        <v>1455</v>
      </c>
      <c r="D735">
        <v>6</v>
      </c>
      <c r="E735">
        <v>0</v>
      </c>
    </row>
    <row r="736" spans="1:5" outlineLevel="1" x14ac:dyDescent="0.25">
      <c r="A736">
        <v>1440</v>
      </c>
      <c r="B736" t="s">
        <v>1456</v>
      </c>
      <c r="C736" s="1" t="s">
        <v>1457</v>
      </c>
      <c r="D736">
        <v>6</v>
      </c>
      <c r="E736">
        <v>0</v>
      </c>
    </row>
    <row r="737" spans="1:5" outlineLevel="1" x14ac:dyDescent="0.25">
      <c r="A737">
        <v>1442</v>
      </c>
      <c r="B737" t="s">
        <v>1458</v>
      </c>
      <c r="C737" s="1" t="s">
        <v>1459</v>
      </c>
      <c r="D737">
        <v>6</v>
      </c>
      <c r="E737">
        <v>721.02</v>
      </c>
    </row>
    <row r="738" spans="1:5" outlineLevel="1" x14ac:dyDescent="0.25">
      <c r="A738">
        <v>1444</v>
      </c>
      <c r="B738" t="s">
        <v>1460</v>
      </c>
      <c r="C738" s="1" t="s">
        <v>1461</v>
      </c>
      <c r="D738">
        <v>6</v>
      </c>
      <c r="E738" s="2">
        <v>18726.43</v>
      </c>
    </row>
    <row r="739" spans="1:5" outlineLevel="1" x14ac:dyDescent="0.25">
      <c r="A739">
        <v>1446</v>
      </c>
      <c r="B739" t="s">
        <v>1462</v>
      </c>
      <c r="C739" s="1" t="s">
        <v>1463</v>
      </c>
      <c r="D739">
        <v>6</v>
      </c>
      <c r="E739" s="2">
        <v>57720.29</v>
      </c>
    </row>
    <row r="740" spans="1:5" outlineLevel="1" x14ac:dyDescent="0.25">
      <c r="A740">
        <v>1448</v>
      </c>
      <c r="B740" t="s">
        <v>1464</v>
      </c>
      <c r="C740" s="1" t="s">
        <v>1465</v>
      </c>
      <c r="D740">
        <v>6</v>
      </c>
      <c r="E740">
        <v>0</v>
      </c>
    </row>
    <row r="741" spans="1:5" outlineLevel="1" x14ac:dyDescent="0.25">
      <c r="A741">
        <v>1450</v>
      </c>
      <c r="B741" t="s">
        <v>1466</v>
      </c>
      <c r="C741" s="1" t="s">
        <v>1467</v>
      </c>
      <c r="D741">
        <v>6</v>
      </c>
      <c r="E741">
        <v>0</v>
      </c>
    </row>
    <row r="742" spans="1:5" outlineLevel="1" x14ac:dyDescent="0.25">
      <c r="A742">
        <v>1452</v>
      </c>
      <c r="B742" t="s">
        <v>1468</v>
      </c>
      <c r="C742" s="1" t="s">
        <v>1469</v>
      </c>
      <c r="D742">
        <v>6</v>
      </c>
      <c r="E742">
        <v>0</v>
      </c>
    </row>
    <row r="743" spans="1:5" outlineLevel="1" x14ac:dyDescent="0.25">
      <c r="A743">
        <v>1454</v>
      </c>
      <c r="B743" t="s">
        <v>1470</v>
      </c>
      <c r="C743" s="1" t="s">
        <v>1471</v>
      </c>
      <c r="D743">
        <v>6</v>
      </c>
      <c r="E743" s="2">
        <v>293821.28999999998</v>
      </c>
    </row>
    <row r="744" spans="1:5" outlineLevel="1" x14ac:dyDescent="0.25">
      <c r="A744">
        <v>1456</v>
      </c>
      <c r="B744" t="s">
        <v>1472</v>
      </c>
      <c r="C744" s="1" t="s">
        <v>1473</v>
      </c>
      <c r="D744">
        <v>6</v>
      </c>
      <c r="E744">
        <v>500</v>
      </c>
    </row>
    <row r="745" spans="1:5" outlineLevel="1" x14ac:dyDescent="0.25">
      <c r="A745">
        <v>1458</v>
      </c>
      <c r="B745" t="s">
        <v>1474</v>
      </c>
      <c r="C745" s="1" t="s">
        <v>1475</v>
      </c>
      <c r="D745">
        <v>6</v>
      </c>
      <c r="E745" s="2">
        <v>119414.58</v>
      </c>
    </row>
    <row r="746" spans="1:5" outlineLevel="1" x14ac:dyDescent="0.25">
      <c r="A746">
        <v>1460</v>
      </c>
      <c r="B746" t="s">
        <v>1476</v>
      </c>
      <c r="C746" s="1" t="s">
        <v>1477</v>
      </c>
      <c r="D746">
        <v>6</v>
      </c>
      <c r="E746">
        <v>0.06</v>
      </c>
    </row>
    <row r="747" spans="1:5" outlineLevel="1" x14ac:dyDescent="0.25">
      <c r="A747">
        <v>1462</v>
      </c>
      <c r="B747" t="s">
        <v>1478</v>
      </c>
      <c r="C747" s="1" t="s">
        <v>1479</v>
      </c>
      <c r="D747">
        <v>6</v>
      </c>
      <c r="E747">
        <v>306.08999999999997</v>
      </c>
    </row>
    <row r="748" spans="1:5" outlineLevel="1" x14ac:dyDescent="0.25">
      <c r="A748">
        <v>1464</v>
      </c>
      <c r="B748" t="s">
        <v>1480</v>
      </c>
      <c r="C748" s="1" t="s">
        <v>1481</v>
      </c>
      <c r="D748">
        <v>6</v>
      </c>
      <c r="E748">
        <v>0.72</v>
      </c>
    </row>
    <row r="749" spans="1:5" outlineLevel="1" x14ac:dyDescent="0.25">
      <c r="A749">
        <v>1466</v>
      </c>
      <c r="B749" t="s">
        <v>1482</v>
      </c>
      <c r="C749" s="1" t="s">
        <v>1483</v>
      </c>
      <c r="D749">
        <v>6</v>
      </c>
      <c r="E749">
        <v>850</v>
      </c>
    </row>
    <row r="750" spans="1:5" outlineLevel="1" x14ac:dyDescent="0.25">
      <c r="A750">
        <v>1468</v>
      </c>
      <c r="B750" t="s">
        <v>1484</v>
      </c>
      <c r="C750" s="1" t="s">
        <v>1485</v>
      </c>
      <c r="D750">
        <v>6</v>
      </c>
      <c r="E750">
        <v>76.36</v>
      </c>
    </row>
    <row r="751" spans="1:5" outlineLevel="1" x14ac:dyDescent="0.25">
      <c r="A751">
        <v>1470</v>
      </c>
      <c r="B751" t="s">
        <v>1486</v>
      </c>
      <c r="C751" s="1" t="s">
        <v>1487</v>
      </c>
      <c r="D751">
        <v>6</v>
      </c>
      <c r="E751" s="2">
        <v>2293.6999999999998</v>
      </c>
    </row>
    <row r="752" spans="1:5" outlineLevel="1" x14ac:dyDescent="0.25">
      <c r="A752">
        <v>1472</v>
      </c>
      <c r="B752" t="s">
        <v>1488</v>
      </c>
      <c r="C752" s="1" t="s">
        <v>1489</v>
      </c>
      <c r="D752">
        <v>6</v>
      </c>
      <c r="E752">
        <v>0</v>
      </c>
    </row>
    <row r="753" spans="1:5" outlineLevel="1" x14ac:dyDescent="0.25">
      <c r="A753">
        <v>1474</v>
      </c>
      <c r="B753" t="s">
        <v>1490</v>
      </c>
      <c r="C753" s="1" t="s">
        <v>1491</v>
      </c>
      <c r="D753">
        <v>6</v>
      </c>
      <c r="E753" s="2">
        <v>7000</v>
      </c>
    </row>
    <row r="754" spans="1:5" outlineLevel="1" x14ac:dyDescent="0.25">
      <c r="A754">
        <v>1476</v>
      </c>
      <c r="B754" t="s">
        <v>1492</v>
      </c>
      <c r="C754" s="1" t="s">
        <v>1493</v>
      </c>
      <c r="D754">
        <v>6</v>
      </c>
      <c r="E754">
        <v>140</v>
      </c>
    </row>
    <row r="755" spans="1:5" outlineLevel="1" x14ac:dyDescent="0.25">
      <c r="A755">
        <v>1478</v>
      </c>
      <c r="B755" t="s">
        <v>1494</v>
      </c>
      <c r="C755" s="1" t="s">
        <v>1495</v>
      </c>
      <c r="D755">
        <v>6</v>
      </c>
      <c r="E755" s="2">
        <v>6000</v>
      </c>
    </row>
    <row r="756" spans="1:5" outlineLevel="1" x14ac:dyDescent="0.25">
      <c r="A756">
        <v>1480</v>
      </c>
      <c r="B756" t="s">
        <v>1496</v>
      </c>
      <c r="C756" s="1" t="s">
        <v>1497</v>
      </c>
      <c r="D756">
        <v>6</v>
      </c>
      <c r="E756">
        <v>0.03</v>
      </c>
    </row>
    <row r="757" spans="1:5" outlineLevel="1" x14ac:dyDescent="0.25">
      <c r="A757">
        <v>1482</v>
      </c>
      <c r="B757" t="s">
        <v>1498</v>
      </c>
      <c r="C757" s="1" t="s">
        <v>1499</v>
      </c>
      <c r="D757">
        <v>6</v>
      </c>
      <c r="E757" s="2">
        <v>1760</v>
      </c>
    </row>
    <row r="758" spans="1:5" outlineLevel="1" x14ac:dyDescent="0.25">
      <c r="A758">
        <v>1484</v>
      </c>
      <c r="B758" t="s">
        <v>1500</v>
      </c>
      <c r="C758" s="1" t="s">
        <v>1501</v>
      </c>
      <c r="D758">
        <v>6</v>
      </c>
      <c r="E758" s="2">
        <v>6388.92</v>
      </c>
    </row>
    <row r="759" spans="1:5" outlineLevel="1" x14ac:dyDescent="0.25">
      <c r="A759">
        <v>1486</v>
      </c>
      <c r="B759" t="s">
        <v>1502</v>
      </c>
      <c r="C759" s="1" t="s">
        <v>1503</v>
      </c>
      <c r="D759">
        <v>6</v>
      </c>
      <c r="E759" s="2">
        <v>10615.5</v>
      </c>
    </row>
    <row r="760" spans="1:5" outlineLevel="1" x14ac:dyDescent="0.25">
      <c r="A760">
        <v>1488</v>
      </c>
      <c r="B760" t="s">
        <v>1504</v>
      </c>
      <c r="C760" s="1" t="s">
        <v>1505</v>
      </c>
      <c r="D760">
        <v>6</v>
      </c>
      <c r="E760">
        <v>0</v>
      </c>
    </row>
    <row r="761" spans="1:5" outlineLevel="1" x14ac:dyDescent="0.25">
      <c r="A761">
        <v>1490</v>
      </c>
      <c r="B761" t="s">
        <v>1506</v>
      </c>
      <c r="C761" s="1" t="s">
        <v>1507</v>
      </c>
      <c r="D761">
        <v>6</v>
      </c>
      <c r="E761">
        <v>6.21</v>
      </c>
    </row>
    <row r="762" spans="1:5" outlineLevel="1" x14ac:dyDescent="0.25">
      <c r="A762">
        <v>1492</v>
      </c>
      <c r="B762" t="s">
        <v>1508</v>
      </c>
      <c r="C762" s="1" t="s">
        <v>1509</v>
      </c>
      <c r="D762">
        <v>6</v>
      </c>
      <c r="E762">
        <v>0</v>
      </c>
    </row>
    <row r="763" spans="1:5" outlineLevel="1" x14ac:dyDescent="0.25">
      <c r="A763">
        <v>1494</v>
      </c>
      <c r="B763" t="s">
        <v>1510</v>
      </c>
      <c r="C763" s="1" t="s">
        <v>1511</v>
      </c>
      <c r="D763">
        <v>6</v>
      </c>
      <c r="E763" s="2">
        <v>5400</v>
      </c>
    </row>
    <row r="764" spans="1:5" outlineLevel="1" x14ac:dyDescent="0.25">
      <c r="A764">
        <v>1496</v>
      </c>
      <c r="B764" t="s">
        <v>1512</v>
      </c>
      <c r="C764" s="1" t="s">
        <v>1513</v>
      </c>
      <c r="D764">
        <v>6</v>
      </c>
      <c r="E764" s="2">
        <v>5000</v>
      </c>
    </row>
    <row r="765" spans="1:5" outlineLevel="1" x14ac:dyDescent="0.25">
      <c r="A765">
        <v>1498</v>
      </c>
      <c r="B765" t="s">
        <v>1514</v>
      </c>
      <c r="C765" s="1" t="s">
        <v>1515</v>
      </c>
      <c r="D765">
        <v>6</v>
      </c>
      <c r="E765" s="2">
        <v>50741.15</v>
      </c>
    </row>
    <row r="766" spans="1:5" outlineLevel="1" x14ac:dyDescent="0.25">
      <c r="A766">
        <v>1500</v>
      </c>
      <c r="B766" t="s">
        <v>1516</v>
      </c>
      <c r="C766" s="1" t="s">
        <v>1517</v>
      </c>
      <c r="D766">
        <v>6</v>
      </c>
      <c r="E766">
        <v>0</v>
      </c>
    </row>
    <row r="767" spans="1:5" outlineLevel="1" x14ac:dyDescent="0.25">
      <c r="A767">
        <v>1502</v>
      </c>
      <c r="B767" t="s">
        <v>1518</v>
      </c>
      <c r="C767" s="1" t="s">
        <v>1519</v>
      </c>
      <c r="D767">
        <v>6</v>
      </c>
      <c r="E767">
        <v>0.04</v>
      </c>
    </row>
    <row r="768" spans="1:5" outlineLevel="1" x14ac:dyDescent="0.25">
      <c r="A768">
        <v>1504</v>
      </c>
      <c r="B768" t="s">
        <v>1520</v>
      </c>
      <c r="C768" s="1" t="s">
        <v>1521</v>
      </c>
      <c r="D768">
        <v>6</v>
      </c>
      <c r="E768">
        <v>0</v>
      </c>
    </row>
    <row r="769" spans="1:5" outlineLevel="1" x14ac:dyDescent="0.25">
      <c r="A769">
        <v>1506</v>
      </c>
      <c r="B769" t="s">
        <v>1522</v>
      </c>
      <c r="C769" s="1" t="s">
        <v>1523</v>
      </c>
      <c r="D769">
        <v>6</v>
      </c>
      <c r="E769">
        <v>450</v>
      </c>
    </row>
    <row r="770" spans="1:5" outlineLevel="1" x14ac:dyDescent="0.25">
      <c r="A770">
        <v>1508</v>
      </c>
      <c r="B770" t="s">
        <v>1524</v>
      </c>
      <c r="C770" s="1" t="s">
        <v>1525</v>
      </c>
      <c r="D770">
        <v>6</v>
      </c>
      <c r="E770">
        <v>0</v>
      </c>
    </row>
    <row r="771" spans="1:5" outlineLevel="1" x14ac:dyDescent="0.25">
      <c r="A771">
        <v>1510</v>
      </c>
      <c r="B771" t="s">
        <v>1526</v>
      </c>
      <c r="C771" s="1" t="s">
        <v>1527</v>
      </c>
      <c r="D771">
        <v>6</v>
      </c>
      <c r="E771" s="2">
        <v>3267.12</v>
      </c>
    </row>
    <row r="772" spans="1:5" outlineLevel="1" x14ac:dyDescent="0.25">
      <c r="A772">
        <v>1512</v>
      </c>
      <c r="B772" t="s">
        <v>1528</v>
      </c>
      <c r="C772" s="1" t="s">
        <v>1529</v>
      </c>
      <c r="D772">
        <v>6</v>
      </c>
      <c r="E772">
        <v>0</v>
      </c>
    </row>
    <row r="773" spans="1:5" outlineLevel="1" x14ac:dyDescent="0.25">
      <c r="A773">
        <v>1514</v>
      </c>
      <c r="B773" t="s">
        <v>1530</v>
      </c>
      <c r="C773" s="1" t="s">
        <v>1531</v>
      </c>
      <c r="D773">
        <v>6</v>
      </c>
      <c r="E773">
        <v>267.89999999999998</v>
      </c>
    </row>
    <row r="774" spans="1:5" outlineLevel="1" x14ac:dyDescent="0.25">
      <c r="A774">
        <v>1516</v>
      </c>
      <c r="B774" t="s">
        <v>1532</v>
      </c>
      <c r="C774" s="1" t="s">
        <v>1533</v>
      </c>
      <c r="D774">
        <v>6</v>
      </c>
      <c r="E774">
        <v>0</v>
      </c>
    </row>
    <row r="775" spans="1:5" outlineLevel="1" x14ac:dyDescent="0.25">
      <c r="A775">
        <v>1518</v>
      </c>
      <c r="B775" t="s">
        <v>1534</v>
      </c>
      <c r="C775" s="1" t="s">
        <v>1535</v>
      </c>
      <c r="D775">
        <v>6</v>
      </c>
      <c r="E775" s="2">
        <v>2460.58</v>
      </c>
    </row>
    <row r="776" spans="1:5" outlineLevel="1" x14ac:dyDescent="0.25">
      <c r="A776">
        <v>1520</v>
      </c>
      <c r="B776" t="s">
        <v>1536</v>
      </c>
      <c r="C776" s="1" t="s">
        <v>1537</v>
      </c>
      <c r="D776">
        <v>6</v>
      </c>
      <c r="E776">
        <v>0</v>
      </c>
    </row>
    <row r="777" spans="1:5" outlineLevel="1" x14ac:dyDescent="0.25">
      <c r="A777">
        <v>1522</v>
      </c>
      <c r="B777" t="s">
        <v>1538</v>
      </c>
      <c r="C777" s="1" t="s">
        <v>1539</v>
      </c>
      <c r="D777">
        <v>6</v>
      </c>
      <c r="E777">
        <v>0</v>
      </c>
    </row>
    <row r="778" spans="1:5" outlineLevel="1" x14ac:dyDescent="0.25">
      <c r="A778">
        <v>1524</v>
      </c>
      <c r="B778" t="s">
        <v>1540</v>
      </c>
      <c r="C778" s="1" t="s">
        <v>1541</v>
      </c>
      <c r="D778">
        <v>6</v>
      </c>
      <c r="E778">
        <v>0</v>
      </c>
    </row>
    <row r="779" spans="1:5" outlineLevel="1" x14ac:dyDescent="0.25">
      <c r="A779">
        <v>1526</v>
      </c>
      <c r="B779" t="s">
        <v>1542</v>
      </c>
      <c r="C779" s="1" t="s">
        <v>1543</v>
      </c>
      <c r="D779">
        <v>6</v>
      </c>
      <c r="E779" s="2">
        <v>-364654</v>
      </c>
    </row>
    <row r="780" spans="1:5" outlineLevel="1" x14ac:dyDescent="0.25">
      <c r="A780">
        <v>1528</v>
      </c>
      <c r="B780" t="s">
        <v>1544</v>
      </c>
      <c r="C780" s="1" t="s">
        <v>1545</v>
      </c>
      <c r="D780">
        <v>6</v>
      </c>
      <c r="E780">
        <v>800</v>
      </c>
    </row>
    <row r="781" spans="1:5" outlineLevel="1" x14ac:dyDescent="0.25">
      <c r="A781">
        <v>1530</v>
      </c>
      <c r="B781" t="s">
        <v>1546</v>
      </c>
      <c r="C781" s="1" t="s">
        <v>1547</v>
      </c>
      <c r="D781">
        <v>6</v>
      </c>
      <c r="E781">
        <v>0</v>
      </c>
    </row>
    <row r="782" spans="1:5" outlineLevel="1" x14ac:dyDescent="0.25">
      <c r="A782">
        <v>1532</v>
      </c>
      <c r="B782" t="s">
        <v>1548</v>
      </c>
      <c r="C782" s="1" t="s">
        <v>1549</v>
      </c>
      <c r="D782">
        <v>6</v>
      </c>
      <c r="E782">
        <v>610.21</v>
      </c>
    </row>
    <row r="783" spans="1:5" outlineLevel="1" x14ac:dyDescent="0.25">
      <c r="A783">
        <v>1534</v>
      </c>
      <c r="B783" t="s">
        <v>1550</v>
      </c>
      <c r="C783" s="1" t="s">
        <v>1551</v>
      </c>
      <c r="D783">
        <v>6</v>
      </c>
      <c r="E783" s="2">
        <v>44880</v>
      </c>
    </row>
    <row r="784" spans="1:5" outlineLevel="1" x14ac:dyDescent="0.25">
      <c r="A784">
        <v>1536</v>
      </c>
      <c r="B784" t="s">
        <v>1552</v>
      </c>
      <c r="C784" s="1" t="s">
        <v>1553</v>
      </c>
      <c r="D784">
        <v>6</v>
      </c>
      <c r="E784" s="2">
        <v>3000</v>
      </c>
    </row>
    <row r="785" spans="1:5" outlineLevel="1" x14ac:dyDescent="0.25">
      <c r="A785">
        <v>1538</v>
      </c>
      <c r="B785" t="s">
        <v>1554</v>
      </c>
      <c r="C785" s="1" t="s">
        <v>1555</v>
      </c>
      <c r="D785">
        <v>6</v>
      </c>
      <c r="E785">
        <v>2.8</v>
      </c>
    </row>
    <row r="786" spans="1:5" outlineLevel="1" x14ac:dyDescent="0.25">
      <c r="A786">
        <v>1540</v>
      </c>
      <c r="B786" t="s">
        <v>1556</v>
      </c>
      <c r="C786" s="1" t="s">
        <v>1557</v>
      </c>
      <c r="D786">
        <v>6</v>
      </c>
      <c r="E786">
        <v>0</v>
      </c>
    </row>
    <row r="787" spans="1:5" outlineLevel="1" x14ac:dyDescent="0.25">
      <c r="A787">
        <v>1542</v>
      </c>
      <c r="B787" t="s">
        <v>1558</v>
      </c>
      <c r="C787" s="1" t="s">
        <v>1559</v>
      </c>
      <c r="D787">
        <v>6</v>
      </c>
      <c r="E787">
        <v>400</v>
      </c>
    </row>
    <row r="788" spans="1:5" outlineLevel="1" x14ac:dyDescent="0.25">
      <c r="A788">
        <v>1544</v>
      </c>
      <c r="B788" t="s">
        <v>1560</v>
      </c>
      <c r="C788" s="1" t="s">
        <v>1561</v>
      </c>
      <c r="D788">
        <v>6</v>
      </c>
      <c r="E788">
        <v>0</v>
      </c>
    </row>
    <row r="789" spans="1:5" outlineLevel="1" x14ac:dyDescent="0.25">
      <c r="A789">
        <v>1546</v>
      </c>
      <c r="B789" t="s">
        <v>1562</v>
      </c>
      <c r="C789" s="1" t="s">
        <v>1563</v>
      </c>
      <c r="D789">
        <v>6</v>
      </c>
      <c r="E789">
        <v>0</v>
      </c>
    </row>
    <row r="790" spans="1:5" outlineLevel="1" x14ac:dyDescent="0.25">
      <c r="A790">
        <v>1548</v>
      </c>
      <c r="B790" t="s">
        <v>1564</v>
      </c>
      <c r="C790" s="1" t="s">
        <v>1565</v>
      </c>
      <c r="D790">
        <v>6</v>
      </c>
      <c r="E790">
        <v>7.33</v>
      </c>
    </row>
    <row r="791" spans="1:5" outlineLevel="1" x14ac:dyDescent="0.25">
      <c r="A791">
        <v>1550</v>
      </c>
      <c r="B791" t="s">
        <v>1566</v>
      </c>
      <c r="C791" s="1" t="s">
        <v>1567</v>
      </c>
      <c r="D791">
        <v>6</v>
      </c>
      <c r="E791" s="2">
        <v>15892.53</v>
      </c>
    </row>
    <row r="792" spans="1:5" outlineLevel="1" x14ac:dyDescent="0.25">
      <c r="A792">
        <v>1552</v>
      </c>
      <c r="B792" t="s">
        <v>1568</v>
      </c>
      <c r="C792" s="1" t="s">
        <v>1569</v>
      </c>
      <c r="D792">
        <v>6</v>
      </c>
      <c r="E792">
        <v>37.590000000000003</v>
      </c>
    </row>
    <row r="793" spans="1:5" outlineLevel="1" x14ac:dyDescent="0.25">
      <c r="A793">
        <v>1554</v>
      </c>
      <c r="B793" t="s">
        <v>1570</v>
      </c>
      <c r="C793" s="1" t="s">
        <v>1571</v>
      </c>
      <c r="D793">
        <v>6</v>
      </c>
      <c r="E793" s="2">
        <v>14450</v>
      </c>
    </row>
    <row r="794" spans="1:5" outlineLevel="1" x14ac:dyDescent="0.25">
      <c r="A794">
        <v>1556</v>
      </c>
      <c r="B794" t="s">
        <v>1572</v>
      </c>
      <c r="C794" s="1" t="s">
        <v>1573</v>
      </c>
      <c r="D794">
        <v>6</v>
      </c>
      <c r="E794">
        <v>86.33</v>
      </c>
    </row>
    <row r="795" spans="1:5" outlineLevel="1" x14ac:dyDescent="0.25">
      <c r="A795">
        <v>1558</v>
      </c>
      <c r="B795" t="s">
        <v>1574</v>
      </c>
      <c r="C795" s="1" t="s">
        <v>1575</v>
      </c>
      <c r="D795">
        <v>6</v>
      </c>
      <c r="E795">
        <v>2.4</v>
      </c>
    </row>
    <row r="796" spans="1:5" outlineLevel="1" x14ac:dyDescent="0.25">
      <c r="A796">
        <v>1560</v>
      </c>
      <c r="B796" t="s">
        <v>1576</v>
      </c>
      <c r="C796" s="1" t="s">
        <v>1577</v>
      </c>
      <c r="D796">
        <v>6</v>
      </c>
      <c r="E796">
        <v>460</v>
      </c>
    </row>
    <row r="797" spans="1:5" outlineLevel="1" x14ac:dyDescent="0.25">
      <c r="A797">
        <v>1562</v>
      </c>
      <c r="B797" t="s">
        <v>1578</v>
      </c>
      <c r="C797" s="1" t="s">
        <v>1579</v>
      </c>
      <c r="D797">
        <v>6</v>
      </c>
      <c r="E797">
        <v>0</v>
      </c>
    </row>
    <row r="798" spans="1:5" outlineLevel="1" x14ac:dyDescent="0.25">
      <c r="A798">
        <v>1564</v>
      </c>
      <c r="B798" t="s">
        <v>1580</v>
      </c>
      <c r="C798" s="1" t="s">
        <v>1581</v>
      </c>
      <c r="D798">
        <v>6</v>
      </c>
      <c r="E798">
        <v>0</v>
      </c>
    </row>
    <row r="799" spans="1:5" outlineLevel="1" x14ac:dyDescent="0.25">
      <c r="A799">
        <v>1566</v>
      </c>
      <c r="B799" t="s">
        <v>1582</v>
      </c>
      <c r="C799" s="1" t="s">
        <v>1583</v>
      </c>
      <c r="D799">
        <v>6</v>
      </c>
      <c r="E799">
        <v>0</v>
      </c>
    </row>
    <row r="800" spans="1:5" outlineLevel="1" x14ac:dyDescent="0.25">
      <c r="A800">
        <v>1568</v>
      </c>
      <c r="B800" t="s">
        <v>1584</v>
      </c>
      <c r="C800" s="1" t="s">
        <v>1585</v>
      </c>
      <c r="D800">
        <v>6</v>
      </c>
      <c r="E800">
        <v>480.2</v>
      </c>
    </row>
    <row r="801" spans="1:5" outlineLevel="1" x14ac:dyDescent="0.25">
      <c r="A801">
        <v>1570</v>
      </c>
      <c r="B801" t="s">
        <v>1586</v>
      </c>
      <c r="C801" s="1" t="s">
        <v>1587</v>
      </c>
      <c r="D801">
        <v>6</v>
      </c>
      <c r="E801" s="2">
        <v>8416.19</v>
      </c>
    </row>
    <row r="802" spans="1:5" outlineLevel="1" x14ac:dyDescent="0.25">
      <c r="A802">
        <v>1572</v>
      </c>
      <c r="B802" t="s">
        <v>1588</v>
      </c>
      <c r="C802" s="1" t="s">
        <v>1589</v>
      </c>
      <c r="D802">
        <v>6</v>
      </c>
      <c r="E802" s="2">
        <v>4950</v>
      </c>
    </row>
    <row r="803" spans="1:5" outlineLevel="1" x14ac:dyDescent="0.25">
      <c r="A803">
        <v>1574</v>
      </c>
      <c r="B803" t="s">
        <v>1590</v>
      </c>
      <c r="C803" s="1" t="s">
        <v>1591</v>
      </c>
      <c r="D803">
        <v>6</v>
      </c>
      <c r="E803">
        <v>0</v>
      </c>
    </row>
    <row r="804" spans="1:5" outlineLevel="1" x14ac:dyDescent="0.25">
      <c r="A804">
        <v>1576</v>
      </c>
      <c r="B804" t="s">
        <v>1592</v>
      </c>
      <c r="C804" s="1" t="s">
        <v>1593</v>
      </c>
      <c r="D804">
        <v>6</v>
      </c>
      <c r="E804">
        <v>0.01</v>
      </c>
    </row>
    <row r="805" spans="1:5" outlineLevel="1" x14ac:dyDescent="0.25">
      <c r="A805">
        <v>1578</v>
      </c>
      <c r="B805" t="s">
        <v>1594</v>
      </c>
      <c r="C805" s="1" t="s">
        <v>1595</v>
      </c>
      <c r="D805">
        <v>6</v>
      </c>
      <c r="E805">
        <v>204.88</v>
      </c>
    </row>
    <row r="806" spans="1:5" outlineLevel="1" x14ac:dyDescent="0.25">
      <c r="A806">
        <v>1580</v>
      </c>
      <c r="B806" t="s">
        <v>1596</v>
      </c>
      <c r="C806" s="1" t="s">
        <v>1597</v>
      </c>
      <c r="D806">
        <v>6</v>
      </c>
      <c r="E806">
        <v>0</v>
      </c>
    </row>
    <row r="807" spans="1:5" outlineLevel="1" x14ac:dyDescent="0.25">
      <c r="A807">
        <v>1582</v>
      </c>
      <c r="B807" t="s">
        <v>1598</v>
      </c>
      <c r="C807" s="1" t="s">
        <v>1599</v>
      </c>
      <c r="D807">
        <v>6</v>
      </c>
      <c r="E807">
        <v>7.0000000000000007E-2</v>
      </c>
    </row>
    <row r="808" spans="1:5" outlineLevel="1" x14ac:dyDescent="0.25">
      <c r="A808">
        <v>1584</v>
      </c>
      <c r="B808" t="s">
        <v>1600</v>
      </c>
      <c r="C808" s="1" t="s">
        <v>1601</v>
      </c>
      <c r="D808">
        <v>6</v>
      </c>
      <c r="E808">
        <v>0</v>
      </c>
    </row>
    <row r="809" spans="1:5" outlineLevel="1" x14ac:dyDescent="0.25">
      <c r="A809">
        <v>1586</v>
      </c>
      <c r="B809" t="s">
        <v>1602</v>
      </c>
      <c r="C809" s="1" t="s">
        <v>1603</v>
      </c>
      <c r="D809">
        <v>6</v>
      </c>
      <c r="E809">
        <v>0</v>
      </c>
    </row>
    <row r="810" spans="1:5" outlineLevel="1" x14ac:dyDescent="0.25">
      <c r="A810">
        <v>1588</v>
      </c>
      <c r="B810" t="s">
        <v>1604</v>
      </c>
      <c r="C810" s="1" t="s">
        <v>1605</v>
      </c>
      <c r="D810">
        <v>6</v>
      </c>
      <c r="E810" s="2">
        <v>1967.9</v>
      </c>
    </row>
    <row r="811" spans="1:5" outlineLevel="1" x14ac:dyDescent="0.25">
      <c r="A811">
        <v>1590</v>
      </c>
      <c r="B811" t="s">
        <v>1606</v>
      </c>
      <c r="C811" s="1" t="s">
        <v>1607</v>
      </c>
      <c r="D811">
        <v>6</v>
      </c>
      <c r="E811" s="2">
        <v>12600</v>
      </c>
    </row>
    <row r="812" spans="1:5" outlineLevel="1" x14ac:dyDescent="0.25">
      <c r="A812">
        <v>1592</v>
      </c>
      <c r="B812" t="s">
        <v>1608</v>
      </c>
      <c r="C812" s="1" t="s">
        <v>1609</v>
      </c>
      <c r="D812">
        <v>6</v>
      </c>
      <c r="E812" s="2">
        <v>14224</v>
      </c>
    </row>
    <row r="813" spans="1:5" outlineLevel="1" x14ac:dyDescent="0.25">
      <c r="A813">
        <v>1594</v>
      </c>
      <c r="B813" t="s">
        <v>1610</v>
      </c>
      <c r="C813" s="1" t="s">
        <v>1611</v>
      </c>
      <c r="D813">
        <v>6</v>
      </c>
      <c r="E813">
        <v>0</v>
      </c>
    </row>
    <row r="814" spans="1:5" outlineLevel="1" x14ac:dyDescent="0.25">
      <c r="A814">
        <v>1596</v>
      </c>
      <c r="B814" t="s">
        <v>1612</v>
      </c>
      <c r="C814" s="1" t="s">
        <v>1613</v>
      </c>
      <c r="D814">
        <v>6</v>
      </c>
      <c r="E814">
        <v>679</v>
      </c>
    </row>
    <row r="815" spans="1:5" outlineLevel="1" x14ac:dyDescent="0.25">
      <c r="A815">
        <v>1598</v>
      </c>
      <c r="B815" t="s">
        <v>1614</v>
      </c>
      <c r="C815" s="1" t="s">
        <v>1615</v>
      </c>
      <c r="D815">
        <v>6</v>
      </c>
      <c r="E815">
        <v>0</v>
      </c>
    </row>
    <row r="816" spans="1:5" outlineLevel="1" x14ac:dyDescent="0.25">
      <c r="A816">
        <v>1600</v>
      </c>
      <c r="B816" t="s">
        <v>1616</v>
      </c>
      <c r="C816" s="1" t="s">
        <v>1617</v>
      </c>
      <c r="D816">
        <v>6</v>
      </c>
      <c r="E816" s="2">
        <v>2077.17</v>
      </c>
    </row>
    <row r="817" spans="1:10" outlineLevel="1" x14ac:dyDescent="0.25">
      <c r="A817">
        <v>1602</v>
      </c>
      <c r="B817" t="s">
        <v>1618</v>
      </c>
      <c r="C817" s="1" t="s">
        <v>1619</v>
      </c>
      <c r="D817">
        <v>6</v>
      </c>
      <c r="E817">
        <v>0</v>
      </c>
    </row>
    <row r="818" spans="1:10" outlineLevel="1" x14ac:dyDescent="0.25">
      <c r="A818">
        <v>1604</v>
      </c>
      <c r="B818" t="s">
        <v>1620</v>
      </c>
      <c r="C818" s="1" t="s">
        <v>1621</v>
      </c>
      <c r="D818">
        <v>6</v>
      </c>
      <c r="E818">
        <v>0</v>
      </c>
    </row>
    <row r="819" spans="1:10" outlineLevel="1" x14ac:dyDescent="0.25">
      <c r="A819">
        <v>1606</v>
      </c>
      <c r="B819" t="s">
        <v>1622</v>
      </c>
      <c r="C819" s="1" t="s">
        <v>1623</v>
      </c>
      <c r="D819">
        <v>6</v>
      </c>
      <c r="E819">
        <v>0</v>
      </c>
    </row>
    <row r="820" spans="1:10" outlineLevel="1" x14ac:dyDescent="0.25">
      <c r="A820">
        <v>1608</v>
      </c>
      <c r="B820" t="s">
        <v>1624</v>
      </c>
      <c r="C820" s="1" t="s">
        <v>1625</v>
      </c>
      <c r="D820">
        <v>6</v>
      </c>
      <c r="E820" s="2">
        <v>1800</v>
      </c>
    </row>
    <row r="821" spans="1:10" outlineLevel="1" x14ac:dyDescent="0.25">
      <c r="A821">
        <v>1610</v>
      </c>
      <c r="B821" t="s">
        <v>1626</v>
      </c>
      <c r="C821" s="1" t="s">
        <v>1627</v>
      </c>
      <c r="D821">
        <v>6</v>
      </c>
      <c r="E821">
        <v>349.05</v>
      </c>
    </row>
    <row r="822" spans="1:10" x14ac:dyDescent="0.25">
      <c r="A822" s="3">
        <v>1612</v>
      </c>
      <c r="B822" s="3" t="s">
        <v>1628</v>
      </c>
      <c r="C822" s="4" t="s">
        <v>1629</v>
      </c>
      <c r="D822" s="3">
        <v>5</v>
      </c>
      <c r="E822" s="3"/>
      <c r="F822" s="10">
        <v>38468.080000000002</v>
      </c>
      <c r="G822" s="3"/>
      <c r="H822" s="3"/>
      <c r="I822" s="3"/>
      <c r="J822" s="3"/>
    </row>
    <row r="823" spans="1:10" outlineLevel="1" x14ac:dyDescent="0.25">
      <c r="A823">
        <v>1613</v>
      </c>
      <c r="B823" t="s">
        <v>1630</v>
      </c>
      <c r="C823" s="1" t="s">
        <v>1631</v>
      </c>
      <c r="D823">
        <v>6</v>
      </c>
      <c r="E823">
        <v>0</v>
      </c>
    </row>
    <row r="824" spans="1:10" outlineLevel="1" x14ac:dyDescent="0.25">
      <c r="A824">
        <v>1615</v>
      </c>
      <c r="B824" t="s">
        <v>1632</v>
      </c>
      <c r="C824" s="1" t="s">
        <v>1633</v>
      </c>
      <c r="D824">
        <v>6</v>
      </c>
      <c r="E824">
        <v>80</v>
      </c>
    </row>
    <row r="825" spans="1:10" outlineLevel="1" x14ac:dyDescent="0.25">
      <c r="A825">
        <v>1617</v>
      </c>
      <c r="B825" t="s">
        <v>1634</v>
      </c>
      <c r="C825" s="1" t="s">
        <v>1635</v>
      </c>
      <c r="D825">
        <v>6</v>
      </c>
      <c r="E825">
        <v>600</v>
      </c>
    </row>
    <row r="826" spans="1:10" outlineLevel="1" x14ac:dyDescent="0.25">
      <c r="A826">
        <v>1619</v>
      </c>
      <c r="B826" t="s">
        <v>1636</v>
      </c>
      <c r="C826" s="1" t="s">
        <v>1637</v>
      </c>
      <c r="D826">
        <v>6</v>
      </c>
      <c r="E826">
        <v>20</v>
      </c>
    </row>
    <row r="827" spans="1:10" outlineLevel="1" x14ac:dyDescent="0.25">
      <c r="A827">
        <v>1621</v>
      </c>
      <c r="B827" t="s">
        <v>1638</v>
      </c>
      <c r="C827" s="1" t="s">
        <v>1639</v>
      </c>
      <c r="D827">
        <v>6</v>
      </c>
      <c r="E827">
        <v>640.44000000000005</v>
      </c>
    </row>
    <row r="828" spans="1:10" outlineLevel="1" x14ac:dyDescent="0.25">
      <c r="A828">
        <v>1623</v>
      </c>
      <c r="B828" t="s">
        <v>1640</v>
      </c>
      <c r="C828" s="1" t="s">
        <v>1641</v>
      </c>
      <c r="D828">
        <v>6</v>
      </c>
      <c r="E828">
        <v>100</v>
      </c>
    </row>
    <row r="829" spans="1:10" outlineLevel="1" x14ac:dyDescent="0.25">
      <c r="A829">
        <v>1625</v>
      </c>
      <c r="B829" t="s">
        <v>1642</v>
      </c>
      <c r="C829" s="1" t="s">
        <v>1643</v>
      </c>
      <c r="D829">
        <v>6</v>
      </c>
      <c r="E829" s="2">
        <v>2911.65</v>
      </c>
    </row>
    <row r="830" spans="1:10" outlineLevel="1" x14ac:dyDescent="0.25">
      <c r="A830">
        <v>1627</v>
      </c>
      <c r="B830" t="s">
        <v>1644</v>
      </c>
      <c r="C830" s="1" t="s">
        <v>1645</v>
      </c>
      <c r="D830">
        <v>6</v>
      </c>
      <c r="E830">
        <v>49.69</v>
      </c>
    </row>
    <row r="831" spans="1:10" outlineLevel="1" x14ac:dyDescent="0.25">
      <c r="A831">
        <v>1629</v>
      </c>
      <c r="B831" t="s">
        <v>1646</v>
      </c>
      <c r="C831" s="1" t="s">
        <v>1647</v>
      </c>
      <c r="D831">
        <v>6</v>
      </c>
      <c r="E831">
        <v>0</v>
      </c>
    </row>
    <row r="832" spans="1:10" outlineLevel="1" x14ac:dyDescent="0.25">
      <c r="A832">
        <v>1631</v>
      </c>
      <c r="B832" t="s">
        <v>1648</v>
      </c>
      <c r="C832" s="1" t="s">
        <v>1649</v>
      </c>
      <c r="D832">
        <v>6</v>
      </c>
      <c r="E832" s="2">
        <v>3386.28</v>
      </c>
    </row>
    <row r="833" spans="1:5" outlineLevel="1" x14ac:dyDescent="0.25">
      <c r="A833">
        <v>1633</v>
      </c>
      <c r="B833" t="s">
        <v>1650</v>
      </c>
      <c r="C833" s="1" t="s">
        <v>1651</v>
      </c>
      <c r="D833">
        <v>6</v>
      </c>
      <c r="E833" s="2">
        <v>2525</v>
      </c>
    </row>
    <row r="834" spans="1:5" outlineLevel="1" x14ac:dyDescent="0.25">
      <c r="A834">
        <v>1635</v>
      </c>
      <c r="B834" t="s">
        <v>1652</v>
      </c>
      <c r="C834" s="1" t="s">
        <v>1653</v>
      </c>
      <c r="D834">
        <v>6</v>
      </c>
      <c r="E834">
        <v>450</v>
      </c>
    </row>
    <row r="835" spans="1:5" outlineLevel="1" x14ac:dyDescent="0.25">
      <c r="A835">
        <v>1637</v>
      </c>
      <c r="B835" t="s">
        <v>1654</v>
      </c>
      <c r="C835" s="1" t="s">
        <v>1655</v>
      </c>
      <c r="D835">
        <v>6</v>
      </c>
      <c r="E835">
        <v>224</v>
      </c>
    </row>
    <row r="836" spans="1:5" outlineLevel="1" x14ac:dyDescent="0.25">
      <c r="A836">
        <v>1639</v>
      </c>
      <c r="B836" t="s">
        <v>1656</v>
      </c>
      <c r="C836" s="1" t="s">
        <v>1657</v>
      </c>
      <c r="D836">
        <v>6</v>
      </c>
      <c r="E836">
        <v>0</v>
      </c>
    </row>
    <row r="837" spans="1:5" outlineLevel="1" x14ac:dyDescent="0.25">
      <c r="A837">
        <v>1641</v>
      </c>
      <c r="B837" t="s">
        <v>1658</v>
      </c>
      <c r="C837" s="1" t="s">
        <v>1659</v>
      </c>
      <c r="D837">
        <v>6</v>
      </c>
      <c r="E837">
        <v>0</v>
      </c>
    </row>
    <row r="838" spans="1:5" outlineLevel="1" x14ac:dyDescent="0.25">
      <c r="A838">
        <v>1643</v>
      </c>
      <c r="B838" t="s">
        <v>1660</v>
      </c>
      <c r="C838" s="1" t="s">
        <v>1661</v>
      </c>
      <c r="D838">
        <v>6</v>
      </c>
      <c r="E838">
        <v>0</v>
      </c>
    </row>
    <row r="839" spans="1:5" outlineLevel="1" x14ac:dyDescent="0.25">
      <c r="A839">
        <v>1645</v>
      </c>
      <c r="B839" t="s">
        <v>1662</v>
      </c>
      <c r="C839" s="1" t="s">
        <v>1663</v>
      </c>
      <c r="D839">
        <v>6</v>
      </c>
      <c r="E839" s="2">
        <v>1454</v>
      </c>
    </row>
    <row r="840" spans="1:5" outlineLevel="1" x14ac:dyDescent="0.25">
      <c r="A840">
        <v>1647</v>
      </c>
      <c r="B840" t="s">
        <v>1664</v>
      </c>
      <c r="C840" s="1" t="s">
        <v>1665</v>
      </c>
      <c r="D840">
        <v>6</v>
      </c>
      <c r="E840">
        <v>260</v>
      </c>
    </row>
    <row r="841" spans="1:5" outlineLevel="1" x14ac:dyDescent="0.25">
      <c r="A841">
        <v>1649</v>
      </c>
      <c r="B841" t="s">
        <v>1666</v>
      </c>
      <c r="C841" s="1" t="s">
        <v>1667</v>
      </c>
      <c r="D841">
        <v>6</v>
      </c>
      <c r="E841" s="2">
        <v>1418.91</v>
      </c>
    </row>
    <row r="842" spans="1:5" outlineLevel="1" x14ac:dyDescent="0.25">
      <c r="A842">
        <v>1651</v>
      </c>
      <c r="B842" t="s">
        <v>1668</v>
      </c>
      <c r="C842" s="1" t="s">
        <v>1669</v>
      </c>
      <c r="D842">
        <v>6</v>
      </c>
      <c r="E842">
        <v>25</v>
      </c>
    </row>
    <row r="843" spans="1:5" outlineLevel="1" x14ac:dyDescent="0.25">
      <c r="A843">
        <v>1653</v>
      </c>
      <c r="B843" t="s">
        <v>1670</v>
      </c>
      <c r="C843" s="1" t="s">
        <v>1671</v>
      </c>
      <c r="D843">
        <v>6</v>
      </c>
      <c r="E843">
        <v>300</v>
      </c>
    </row>
    <row r="844" spans="1:5" outlineLevel="1" x14ac:dyDescent="0.25">
      <c r="A844">
        <v>1655</v>
      </c>
      <c r="B844" t="s">
        <v>1672</v>
      </c>
      <c r="C844" s="1" t="s">
        <v>1673</v>
      </c>
      <c r="D844">
        <v>6</v>
      </c>
      <c r="E844">
        <v>136</v>
      </c>
    </row>
    <row r="845" spans="1:5" outlineLevel="1" x14ac:dyDescent="0.25">
      <c r="A845">
        <v>1657</v>
      </c>
      <c r="B845" t="s">
        <v>1674</v>
      </c>
      <c r="C845" s="1" t="s">
        <v>1675</v>
      </c>
      <c r="D845">
        <v>6</v>
      </c>
      <c r="E845">
        <v>225</v>
      </c>
    </row>
    <row r="846" spans="1:5" outlineLevel="1" x14ac:dyDescent="0.25">
      <c r="A846">
        <v>1659</v>
      </c>
      <c r="B846" t="s">
        <v>1676</v>
      </c>
      <c r="C846" s="1" t="s">
        <v>1677</v>
      </c>
      <c r="D846">
        <v>6</v>
      </c>
      <c r="E846">
        <v>160</v>
      </c>
    </row>
    <row r="847" spans="1:5" outlineLevel="1" x14ac:dyDescent="0.25">
      <c r="A847">
        <v>1661</v>
      </c>
      <c r="B847" t="s">
        <v>1678</v>
      </c>
      <c r="C847" s="1" t="s">
        <v>1679</v>
      </c>
      <c r="D847">
        <v>6</v>
      </c>
      <c r="E847">
        <v>558</v>
      </c>
    </row>
    <row r="848" spans="1:5" outlineLevel="1" x14ac:dyDescent="0.25">
      <c r="A848">
        <v>1663</v>
      </c>
      <c r="B848" t="s">
        <v>1680</v>
      </c>
      <c r="C848" s="1" t="s">
        <v>1681</v>
      </c>
      <c r="D848">
        <v>6</v>
      </c>
      <c r="E848">
        <v>0</v>
      </c>
    </row>
    <row r="849" spans="1:5" outlineLevel="1" x14ac:dyDescent="0.25">
      <c r="A849">
        <v>1665</v>
      </c>
      <c r="B849" t="s">
        <v>1682</v>
      </c>
      <c r="C849" s="1" t="s">
        <v>1683</v>
      </c>
      <c r="D849">
        <v>6</v>
      </c>
      <c r="E849" s="2">
        <v>1850</v>
      </c>
    </row>
    <row r="850" spans="1:5" outlineLevel="1" x14ac:dyDescent="0.25">
      <c r="A850">
        <v>1667</v>
      </c>
      <c r="B850" t="s">
        <v>1684</v>
      </c>
      <c r="C850" s="1" t="s">
        <v>1685</v>
      </c>
      <c r="D850">
        <v>6</v>
      </c>
      <c r="E850" s="2">
        <v>5093.66</v>
      </c>
    </row>
    <row r="851" spans="1:5" outlineLevel="1" x14ac:dyDescent="0.25">
      <c r="A851">
        <v>1669</v>
      </c>
      <c r="B851" t="s">
        <v>1686</v>
      </c>
      <c r="C851" s="1" t="s">
        <v>1687</v>
      </c>
      <c r="D851">
        <v>6</v>
      </c>
      <c r="E851">
        <v>200</v>
      </c>
    </row>
    <row r="852" spans="1:5" outlineLevel="1" x14ac:dyDescent="0.25">
      <c r="A852">
        <v>1671</v>
      </c>
      <c r="B852" t="s">
        <v>1688</v>
      </c>
      <c r="C852" s="1" t="s">
        <v>1689</v>
      </c>
      <c r="D852">
        <v>6</v>
      </c>
      <c r="E852">
        <v>240</v>
      </c>
    </row>
    <row r="853" spans="1:5" outlineLevel="1" x14ac:dyDescent="0.25">
      <c r="A853">
        <v>1673</v>
      </c>
      <c r="B853" t="s">
        <v>1690</v>
      </c>
      <c r="C853" s="1" t="s">
        <v>1691</v>
      </c>
      <c r="D853">
        <v>6</v>
      </c>
      <c r="E853" s="2">
        <v>1500</v>
      </c>
    </row>
    <row r="854" spans="1:5" outlineLevel="1" x14ac:dyDescent="0.25">
      <c r="A854">
        <v>1675</v>
      </c>
      <c r="B854" t="s">
        <v>1692</v>
      </c>
      <c r="C854" s="1" t="s">
        <v>1693</v>
      </c>
      <c r="D854">
        <v>6</v>
      </c>
      <c r="E854">
        <v>0</v>
      </c>
    </row>
    <row r="855" spans="1:5" outlineLevel="1" x14ac:dyDescent="0.25">
      <c r="A855">
        <v>1677</v>
      </c>
      <c r="B855" t="s">
        <v>1694</v>
      </c>
      <c r="C855" s="1" t="s">
        <v>1695</v>
      </c>
      <c r="D855">
        <v>6</v>
      </c>
      <c r="E855">
        <v>56.13</v>
      </c>
    </row>
    <row r="856" spans="1:5" outlineLevel="1" x14ac:dyDescent="0.25">
      <c r="A856">
        <v>1679</v>
      </c>
      <c r="B856" t="s">
        <v>1696</v>
      </c>
      <c r="C856" s="1" t="s">
        <v>1697</v>
      </c>
      <c r="D856">
        <v>6</v>
      </c>
      <c r="E856">
        <v>30</v>
      </c>
    </row>
    <row r="857" spans="1:5" outlineLevel="1" x14ac:dyDescent="0.25">
      <c r="A857">
        <v>1681</v>
      </c>
      <c r="B857" t="s">
        <v>1698</v>
      </c>
      <c r="C857" s="1" t="s">
        <v>1699</v>
      </c>
      <c r="D857">
        <v>6</v>
      </c>
      <c r="E857" s="2">
        <v>1696.67</v>
      </c>
    </row>
    <row r="858" spans="1:5" outlineLevel="1" x14ac:dyDescent="0.25">
      <c r="A858">
        <v>1683</v>
      </c>
      <c r="B858" t="s">
        <v>1700</v>
      </c>
      <c r="C858" s="1" t="s">
        <v>1701</v>
      </c>
      <c r="D858">
        <v>6</v>
      </c>
      <c r="E858">
        <v>320</v>
      </c>
    </row>
    <row r="859" spans="1:5" outlineLevel="1" x14ac:dyDescent="0.25">
      <c r="A859">
        <v>1685</v>
      </c>
      <c r="B859" t="s">
        <v>1702</v>
      </c>
      <c r="C859" s="1" t="s">
        <v>1703</v>
      </c>
      <c r="D859">
        <v>6</v>
      </c>
      <c r="E859" s="2">
        <v>1785</v>
      </c>
    </row>
    <row r="860" spans="1:5" outlineLevel="1" x14ac:dyDescent="0.25">
      <c r="A860">
        <v>1687</v>
      </c>
      <c r="B860" t="s">
        <v>1704</v>
      </c>
      <c r="C860" s="1" t="s">
        <v>1705</v>
      </c>
      <c r="D860">
        <v>6</v>
      </c>
      <c r="E860" s="2">
        <v>2000</v>
      </c>
    </row>
    <row r="861" spans="1:5" outlineLevel="1" x14ac:dyDescent="0.25">
      <c r="A861">
        <v>1689</v>
      </c>
      <c r="B861" t="s">
        <v>1706</v>
      </c>
      <c r="C861" s="1" t="s">
        <v>1707</v>
      </c>
      <c r="D861">
        <v>6</v>
      </c>
      <c r="E861" s="2">
        <v>1262.79</v>
      </c>
    </row>
    <row r="862" spans="1:5" outlineLevel="1" x14ac:dyDescent="0.25">
      <c r="A862">
        <v>1691</v>
      </c>
      <c r="B862" t="s">
        <v>1708</v>
      </c>
      <c r="C862" s="1" t="s">
        <v>1709</v>
      </c>
      <c r="D862">
        <v>6</v>
      </c>
      <c r="E862">
        <v>0</v>
      </c>
    </row>
    <row r="863" spans="1:5" outlineLevel="1" x14ac:dyDescent="0.25">
      <c r="A863">
        <v>1693</v>
      </c>
      <c r="B863" t="s">
        <v>1710</v>
      </c>
      <c r="C863" s="1" t="s">
        <v>1711</v>
      </c>
      <c r="D863">
        <v>6</v>
      </c>
      <c r="E863">
        <v>500</v>
      </c>
    </row>
    <row r="864" spans="1:5" outlineLevel="1" x14ac:dyDescent="0.25">
      <c r="A864">
        <v>1695</v>
      </c>
      <c r="B864" t="s">
        <v>1712</v>
      </c>
      <c r="C864" s="1" t="s">
        <v>1713</v>
      </c>
      <c r="D864">
        <v>6</v>
      </c>
      <c r="E864" s="2">
        <v>1280</v>
      </c>
    </row>
    <row r="865" spans="1:5" outlineLevel="1" x14ac:dyDescent="0.25">
      <c r="A865">
        <v>1697</v>
      </c>
      <c r="B865" t="s">
        <v>1714</v>
      </c>
      <c r="C865" s="1" t="s">
        <v>1715</v>
      </c>
      <c r="D865">
        <v>6</v>
      </c>
      <c r="E865">
        <v>220.27</v>
      </c>
    </row>
    <row r="866" spans="1:5" outlineLevel="1" x14ac:dyDescent="0.25">
      <c r="A866">
        <v>1699</v>
      </c>
      <c r="B866" t="s">
        <v>1716</v>
      </c>
      <c r="C866" s="1" t="s">
        <v>1717</v>
      </c>
      <c r="D866">
        <v>6</v>
      </c>
      <c r="E866">
        <v>233</v>
      </c>
    </row>
    <row r="867" spans="1:5" outlineLevel="1" x14ac:dyDescent="0.25">
      <c r="A867">
        <v>1701</v>
      </c>
      <c r="B867" t="s">
        <v>1718</v>
      </c>
      <c r="C867" s="1" t="s">
        <v>1719</v>
      </c>
      <c r="D867">
        <v>6</v>
      </c>
      <c r="E867">
        <v>0</v>
      </c>
    </row>
    <row r="868" spans="1:5" outlineLevel="1" x14ac:dyDescent="0.25">
      <c r="A868">
        <v>1703</v>
      </c>
      <c r="B868" t="s">
        <v>1720</v>
      </c>
      <c r="C868" s="1" t="s">
        <v>1721</v>
      </c>
      <c r="D868">
        <v>6</v>
      </c>
      <c r="E868">
        <v>694</v>
      </c>
    </row>
    <row r="869" spans="1:5" outlineLevel="1" x14ac:dyDescent="0.25">
      <c r="A869">
        <v>1705</v>
      </c>
      <c r="B869" t="s">
        <v>1722</v>
      </c>
      <c r="C869" s="1" t="s">
        <v>1723</v>
      </c>
      <c r="D869">
        <v>6</v>
      </c>
      <c r="E869">
        <v>-7</v>
      </c>
    </row>
    <row r="870" spans="1:5" outlineLevel="1" x14ac:dyDescent="0.25">
      <c r="A870">
        <v>1707</v>
      </c>
      <c r="B870" t="s">
        <v>1724</v>
      </c>
      <c r="C870" s="1" t="s">
        <v>1725</v>
      </c>
      <c r="D870">
        <v>6</v>
      </c>
      <c r="E870">
        <v>135</v>
      </c>
    </row>
    <row r="871" spans="1:5" outlineLevel="1" x14ac:dyDescent="0.25">
      <c r="A871">
        <v>1709</v>
      </c>
      <c r="B871" t="s">
        <v>1726</v>
      </c>
      <c r="C871" s="1" t="s">
        <v>1727</v>
      </c>
      <c r="D871">
        <v>6</v>
      </c>
      <c r="E871">
        <v>0</v>
      </c>
    </row>
    <row r="872" spans="1:5" outlineLevel="1" x14ac:dyDescent="0.25">
      <c r="A872">
        <v>1711</v>
      </c>
      <c r="B872" t="s">
        <v>1728</v>
      </c>
      <c r="C872" s="1" t="s">
        <v>1729</v>
      </c>
      <c r="D872">
        <v>6</v>
      </c>
      <c r="E872">
        <v>948.6</v>
      </c>
    </row>
    <row r="873" spans="1:5" outlineLevel="1" x14ac:dyDescent="0.25">
      <c r="A873">
        <v>1713</v>
      </c>
      <c r="B873" t="s">
        <v>1730</v>
      </c>
      <c r="C873" s="1" t="s">
        <v>1731</v>
      </c>
      <c r="D873">
        <v>6</v>
      </c>
      <c r="E873">
        <v>20</v>
      </c>
    </row>
    <row r="874" spans="1:5" outlineLevel="1" x14ac:dyDescent="0.25">
      <c r="A874">
        <v>1715</v>
      </c>
      <c r="B874" t="s">
        <v>1732</v>
      </c>
      <c r="C874" s="1" t="s">
        <v>1733</v>
      </c>
      <c r="D874">
        <v>6</v>
      </c>
      <c r="E874">
        <v>290</v>
      </c>
    </row>
    <row r="875" spans="1:5" outlineLevel="1" x14ac:dyDescent="0.25">
      <c r="A875">
        <v>1717</v>
      </c>
      <c r="B875" t="s">
        <v>1734</v>
      </c>
      <c r="C875" s="1" t="s">
        <v>1735</v>
      </c>
      <c r="D875">
        <v>6</v>
      </c>
      <c r="E875">
        <v>864.12</v>
      </c>
    </row>
    <row r="876" spans="1:5" outlineLevel="1" x14ac:dyDescent="0.25">
      <c r="A876">
        <v>1719</v>
      </c>
      <c r="B876" t="s">
        <v>1736</v>
      </c>
      <c r="C876" s="1" t="s">
        <v>1737</v>
      </c>
      <c r="D876">
        <v>6</v>
      </c>
      <c r="E876">
        <v>150</v>
      </c>
    </row>
    <row r="877" spans="1:5" outlineLevel="1" x14ac:dyDescent="0.25">
      <c r="A877">
        <v>1721</v>
      </c>
      <c r="B877" t="s">
        <v>1738</v>
      </c>
      <c r="C877" s="1" t="s">
        <v>1739</v>
      </c>
      <c r="D877">
        <v>6</v>
      </c>
      <c r="E877" s="2">
        <v>1290</v>
      </c>
    </row>
    <row r="878" spans="1:5" outlineLevel="1" x14ac:dyDescent="0.25">
      <c r="A878">
        <v>1723</v>
      </c>
      <c r="B878" t="s">
        <v>1740</v>
      </c>
      <c r="C878" s="1" t="s">
        <v>1741</v>
      </c>
      <c r="D878">
        <v>6</v>
      </c>
      <c r="E878">
        <v>0.01</v>
      </c>
    </row>
    <row r="879" spans="1:5" outlineLevel="1" x14ac:dyDescent="0.25">
      <c r="A879">
        <v>1725</v>
      </c>
      <c r="B879" t="s">
        <v>1742</v>
      </c>
      <c r="C879" s="1" t="s">
        <v>1743</v>
      </c>
      <c r="D879">
        <v>6</v>
      </c>
      <c r="E879">
        <v>540</v>
      </c>
    </row>
    <row r="880" spans="1:5" outlineLevel="1" x14ac:dyDescent="0.25">
      <c r="A880">
        <v>1727</v>
      </c>
      <c r="B880" t="s">
        <v>1744</v>
      </c>
      <c r="C880" s="1" t="s">
        <v>1745</v>
      </c>
      <c r="D880">
        <v>6</v>
      </c>
      <c r="E880">
        <v>430</v>
      </c>
    </row>
    <row r="881" spans="1:5" outlineLevel="1" x14ac:dyDescent="0.25">
      <c r="A881">
        <v>1729</v>
      </c>
      <c r="B881" t="s">
        <v>1746</v>
      </c>
      <c r="C881" s="1" t="s">
        <v>1747</v>
      </c>
      <c r="D881">
        <v>6</v>
      </c>
      <c r="E881" s="2">
        <v>3458</v>
      </c>
    </row>
    <row r="882" spans="1:5" outlineLevel="1" x14ac:dyDescent="0.25">
      <c r="A882">
        <v>1731</v>
      </c>
      <c r="B882" t="s">
        <v>1748</v>
      </c>
      <c r="C882" s="1" t="s">
        <v>1749</v>
      </c>
      <c r="D882">
        <v>6</v>
      </c>
      <c r="E882" s="2">
        <v>6779.84</v>
      </c>
    </row>
    <row r="883" spans="1:5" outlineLevel="1" x14ac:dyDescent="0.25">
      <c r="A883">
        <v>1733</v>
      </c>
      <c r="B883" t="s">
        <v>1750</v>
      </c>
      <c r="C883" s="1" t="s">
        <v>1751</v>
      </c>
      <c r="D883">
        <v>6</v>
      </c>
      <c r="E883">
        <v>0</v>
      </c>
    </row>
    <row r="884" spans="1:5" outlineLevel="1" x14ac:dyDescent="0.25">
      <c r="A884">
        <v>1735</v>
      </c>
      <c r="B884" t="s">
        <v>1752</v>
      </c>
      <c r="C884" s="1" t="s">
        <v>1753</v>
      </c>
      <c r="D884">
        <v>6</v>
      </c>
      <c r="E884">
        <v>0</v>
      </c>
    </row>
    <row r="885" spans="1:5" outlineLevel="1" x14ac:dyDescent="0.25">
      <c r="A885">
        <v>1737</v>
      </c>
      <c r="B885" t="s">
        <v>1754</v>
      </c>
      <c r="C885" s="1" t="s">
        <v>1755</v>
      </c>
      <c r="D885">
        <v>6</v>
      </c>
      <c r="E885">
        <v>0</v>
      </c>
    </row>
    <row r="886" spans="1:5" outlineLevel="1" x14ac:dyDescent="0.25">
      <c r="A886">
        <v>1739</v>
      </c>
      <c r="B886" t="s">
        <v>1756</v>
      </c>
      <c r="C886" s="1" t="s">
        <v>1757</v>
      </c>
      <c r="D886">
        <v>6</v>
      </c>
      <c r="E886">
        <v>680</v>
      </c>
    </row>
    <row r="887" spans="1:5" outlineLevel="1" x14ac:dyDescent="0.25">
      <c r="A887">
        <v>1741</v>
      </c>
      <c r="B887" t="s">
        <v>1758</v>
      </c>
      <c r="C887" s="1" t="s">
        <v>1759</v>
      </c>
      <c r="D887">
        <v>6</v>
      </c>
      <c r="E887">
        <v>0</v>
      </c>
    </row>
    <row r="888" spans="1:5" outlineLevel="1" x14ac:dyDescent="0.25">
      <c r="A888">
        <v>1743</v>
      </c>
      <c r="B888" t="s">
        <v>1760</v>
      </c>
      <c r="C888" s="1" t="s">
        <v>1761</v>
      </c>
      <c r="D888">
        <v>6</v>
      </c>
      <c r="E888">
        <v>475</v>
      </c>
    </row>
    <row r="889" spans="1:5" outlineLevel="1" x14ac:dyDescent="0.25">
      <c r="A889">
        <v>1745</v>
      </c>
      <c r="B889" t="s">
        <v>1762</v>
      </c>
      <c r="C889" s="1" t="s">
        <v>1763</v>
      </c>
      <c r="D889">
        <v>6</v>
      </c>
      <c r="E889">
        <v>567</v>
      </c>
    </row>
    <row r="890" spans="1:5" outlineLevel="1" x14ac:dyDescent="0.25">
      <c r="A890">
        <v>1747</v>
      </c>
      <c r="B890" t="s">
        <v>1764</v>
      </c>
      <c r="C890" s="1" t="s">
        <v>1765</v>
      </c>
      <c r="D890">
        <v>6</v>
      </c>
      <c r="E890">
        <v>500</v>
      </c>
    </row>
    <row r="891" spans="1:5" outlineLevel="1" x14ac:dyDescent="0.25">
      <c r="A891">
        <v>1749</v>
      </c>
      <c r="B891" t="s">
        <v>1766</v>
      </c>
      <c r="C891" s="1" t="s">
        <v>1767</v>
      </c>
      <c r="D891">
        <v>6</v>
      </c>
      <c r="E891">
        <v>0</v>
      </c>
    </row>
    <row r="892" spans="1:5" outlineLevel="1" x14ac:dyDescent="0.25">
      <c r="A892">
        <v>1751</v>
      </c>
      <c r="B892" t="s">
        <v>1768</v>
      </c>
      <c r="C892" s="1" t="s">
        <v>1769</v>
      </c>
      <c r="D892">
        <v>6</v>
      </c>
      <c r="E892">
        <v>492.8</v>
      </c>
    </row>
    <row r="893" spans="1:5" outlineLevel="1" x14ac:dyDescent="0.25">
      <c r="A893">
        <v>1753</v>
      </c>
      <c r="B893" t="s">
        <v>1770</v>
      </c>
      <c r="C893" s="1" t="s">
        <v>1771</v>
      </c>
      <c r="D893">
        <v>6</v>
      </c>
      <c r="E893">
        <v>100</v>
      </c>
    </row>
    <row r="894" spans="1:5" outlineLevel="1" x14ac:dyDescent="0.25">
      <c r="A894">
        <v>1755</v>
      </c>
      <c r="B894" t="s">
        <v>1772</v>
      </c>
      <c r="C894" s="1" t="s">
        <v>1773</v>
      </c>
      <c r="D894">
        <v>6</v>
      </c>
      <c r="E894">
        <v>0</v>
      </c>
    </row>
    <row r="895" spans="1:5" outlineLevel="1" x14ac:dyDescent="0.25">
      <c r="A895">
        <v>1757</v>
      </c>
      <c r="B895" t="s">
        <v>1774</v>
      </c>
      <c r="C895" s="1" t="s">
        <v>1775</v>
      </c>
      <c r="D895">
        <v>6</v>
      </c>
      <c r="E895">
        <v>0</v>
      </c>
    </row>
    <row r="896" spans="1:5" outlineLevel="1" x14ac:dyDescent="0.25">
      <c r="A896">
        <v>1759</v>
      </c>
      <c r="B896" t="s">
        <v>1776</v>
      </c>
      <c r="C896" s="1" t="s">
        <v>1777</v>
      </c>
      <c r="D896">
        <v>6</v>
      </c>
      <c r="E896">
        <v>980</v>
      </c>
    </row>
    <row r="897" spans="1:5" outlineLevel="1" x14ac:dyDescent="0.25">
      <c r="A897">
        <v>1761</v>
      </c>
      <c r="B897" t="s">
        <v>1778</v>
      </c>
      <c r="C897" s="1" t="s">
        <v>1779</v>
      </c>
      <c r="D897">
        <v>6</v>
      </c>
      <c r="E897">
        <v>300</v>
      </c>
    </row>
    <row r="898" spans="1:5" outlineLevel="1" x14ac:dyDescent="0.25">
      <c r="A898">
        <v>1763</v>
      </c>
      <c r="B898" t="s">
        <v>1780</v>
      </c>
      <c r="C898" s="1" t="s">
        <v>1781</v>
      </c>
      <c r="D898">
        <v>6</v>
      </c>
      <c r="E898" s="2">
        <v>1370</v>
      </c>
    </row>
    <row r="899" spans="1:5" outlineLevel="1" x14ac:dyDescent="0.25">
      <c r="A899">
        <v>1765</v>
      </c>
      <c r="B899" t="s">
        <v>1782</v>
      </c>
      <c r="C899" s="1" t="s">
        <v>1783</v>
      </c>
      <c r="D899">
        <v>6</v>
      </c>
      <c r="E899">
        <v>0</v>
      </c>
    </row>
    <row r="900" spans="1:5" outlineLevel="1" x14ac:dyDescent="0.25">
      <c r="A900">
        <v>1767</v>
      </c>
      <c r="B900" t="s">
        <v>1784</v>
      </c>
      <c r="C900" s="1" t="s">
        <v>1785</v>
      </c>
      <c r="D900">
        <v>6</v>
      </c>
      <c r="E900">
        <v>0</v>
      </c>
    </row>
    <row r="901" spans="1:5" outlineLevel="1" x14ac:dyDescent="0.25">
      <c r="A901">
        <v>1769</v>
      </c>
      <c r="B901" t="s">
        <v>1786</v>
      </c>
      <c r="C901" s="1" t="s">
        <v>1787</v>
      </c>
      <c r="D901">
        <v>6</v>
      </c>
      <c r="E901">
        <v>-10</v>
      </c>
    </row>
    <row r="902" spans="1:5" outlineLevel="1" x14ac:dyDescent="0.25">
      <c r="A902">
        <v>1771</v>
      </c>
      <c r="B902" t="s">
        <v>1788</v>
      </c>
      <c r="C902" s="1" t="s">
        <v>1789</v>
      </c>
      <c r="D902">
        <v>6</v>
      </c>
      <c r="E902">
        <v>0</v>
      </c>
    </row>
    <row r="903" spans="1:5" outlineLevel="1" x14ac:dyDescent="0.25">
      <c r="A903">
        <v>1773</v>
      </c>
      <c r="B903" t="s">
        <v>1790</v>
      </c>
      <c r="C903" s="1" t="s">
        <v>1791</v>
      </c>
      <c r="D903">
        <v>6</v>
      </c>
      <c r="E903">
        <v>0</v>
      </c>
    </row>
    <row r="904" spans="1:5" outlineLevel="1" x14ac:dyDescent="0.25">
      <c r="A904">
        <v>1775</v>
      </c>
      <c r="B904" t="s">
        <v>1792</v>
      </c>
      <c r="C904" s="1" t="s">
        <v>1793</v>
      </c>
      <c r="D904">
        <v>6</v>
      </c>
      <c r="E904">
        <v>40</v>
      </c>
    </row>
    <row r="905" spans="1:5" outlineLevel="1" x14ac:dyDescent="0.25">
      <c r="A905">
        <v>1777</v>
      </c>
      <c r="B905" t="s">
        <v>1794</v>
      </c>
      <c r="C905" s="1" t="s">
        <v>1795</v>
      </c>
      <c r="D905">
        <v>6</v>
      </c>
      <c r="E905">
        <v>80</v>
      </c>
    </row>
    <row r="906" spans="1:5" outlineLevel="1" x14ac:dyDescent="0.25">
      <c r="A906">
        <v>1779</v>
      </c>
      <c r="B906" t="s">
        <v>1796</v>
      </c>
      <c r="C906" s="1" t="s">
        <v>1797</v>
      </c>
      <c r="D906">
        <v>6</v>
      </c>
      <c r="E906">
        <v>337.5</v>
      </c>
    </row>
    <row r="907" spans="1:5" outlineLevel="1" x14ac:dyDescent="0.25">
      <c r="A907">
        <v>1781</v>
      </c>
      <c r="B907" t="s">
        <v>1798</v>
      </c>
      <c r="C907" s="1" t="s">
        <v>1799</v>
      </c>
      <c r="D907">
        <v>6</v>
      </c>
      <c r="E907">
        <v>42</v>
      </c>
    </row>
    <row r="908" spans="1:5" outlineLevel="1" x14ac:dyDescent="0.25">
      <c r="A908">
        <v>1783</v>
      </c>
      <c r="B908" t="s">
        <v>1800</v>
      </c>
      <c r="C908" s="1" t="s">
        <v>1801</v>
      </c>
      <c r="D908">
        <v>6</v>
      </c>
      <c r="E908">
        <v>0</v>
      </c>
    </row>
    <row r="909" spans="1:5" outlineLevel="1" x14ac:dyDescent="0.25">
      <c r="A909">
        <v>1785</v>
      </c>
      <c r="B909" t="s">
        <v>1802</v>
      </c>
      <c r="C909" s="1" t="s">
        <v>1803</v>
      </c>
      <c r="D909">
        <v>6</v>
      </c>
      <c r="E909">
        <v>350</v>
      </c>
    </row>
    <row r="910" spans="1:5" outlineLevel="1" x14ac:dyDescent="0.25">
      <c r="A910">
        <v>1787</v>
      </c>
      <c r="B910" t="s">
        <v>1804</v>
      </c>
      <c r="C910" s="1" t="s">
        <v>1805</v>
      </c>
      <c r="D910">
        <v>6</v>
      </c>
      <c r="E910">
        <v>150</v>
      </c>
    </row>
    <row r="911" spans="1:5" outlineLevel="1" x14ac:dyDescent="0.25">
      <c r="A911">
        <v>1789</v>
      </c>
      <c r="B911" t="s">
        <v>1806</v>
      </c>
      <c r="C911" s="1" t="s">
        <v>1807</v>
      </c>
      <c r="D911">
        <v>6</v>
      </c>
      <c r="E911">
        <v>0</v>
      </c>
    </row>
    <row r="912" spans="1:5" outlineLevel="1" x14ac:dyDescent="0.25">
      <c r="A912">
        <v>1791</v>
      </c>
      <c r="B912" t="s">
        <v>1808</v>
      </c>
      <c r="C912" s="1" t="s">
        <v>1809</v>
      </c>
      <c r="D912">
        <v>6</v>
      </c>
      <c r="E912">
        <v>-250</v>
      </c>
    </row>
    <row r="913" spans="1:5" outlineLevel="1" x14ac:dyDescent="0.25">
      <c r="A913">
        <v>1793</v>
      </c>
      <c r="B913" t="s">
        <v>1810</v>
      </c>
      <c r="C913" s="1" t="s">
        <v>1811</v>
      </c>
      <c r="D913">
        <v>6</v>
      </c>
      <c r="E913">
        <v>680</v>
      </c>
    </row>
    <row r="914" spans="1:5" outlineLevel="1" x14ac:dyDescent="0.25">
      <c r="A914">
        <v>1795</v>
      </c>
      <c r="B914" t="s">
        <v>1812</v>
      </c>
      <c r="C914" s="1" t="s">
        <v>1813</v>
      </c>
      <c r="D914">
        <v>6</v>
      </c>
      <c r="E914">
        <v>100</v>
      </c>
    </row>
    <row r="915" spans="1:5" outlineLevel="1" x14ac:dyDescent="0.25">
      <c r="A915">
        <v>1797</v>
      </c>
      <c r="B915" t="s">
        <v>1814</v>
      </c>
      <c r="C915" s="1" t="s">
        <v>1815</v>
      </c>
      <c r="D915">
        <v>6</v>
      </c>
      <c r="E915">
        <v>0</v>
      </c>
    </row>
    <row r="916" spans="1:5" outlineLevel="1" x14ac:dyDescent="0.25">
      <c r="A916">
        <v>1799</v>
      </c>
      <c r="B916" t="s">
        <v>1816</v>
      </c>
      <c r="C916" s="1" t="s">
        <v>1817</v>
      </c>
      <c r="D916">
        <v>6</v>
      </c>
      <c r="E916">
        <v>0</v>
      </c>
    </row>
    <row r="917" spans="1:5" outlineLevel="1" x14ac:dyDescent="0.25">
      <c r="A917">
        <v>1801</v>
      </c>
      <c r="B917" t="s">
        <v>1818</v>
      </c>
      <c r="C917" s="1" t="s">
        <v>1819</v>
      </c>
      <c r="D917">
        <v>6</v>
      </c>
      <c r="E917">
        <v>200</v>
      </c>
    </row>
    <row r="918" spans="1:5" outlineLevel="1" x14ac:dyDescent="0.25">
      <c r="A918">
        <v>1803</v>
      </c>
      <c r="B918" t="s">
        <v>1820</v>
      </c>
      <c r="C918" s="1" t="s">
        <v>1821</v>
      </c>
      <c r="D918">
        <v>6</v>
      </c>
      <c r="E918">
        <v>0</v>
      </c>
    </row>
    <row r="919" spans="1:5" outlineLevel="1" x14ac:dyDescent="0.25">
      <c r="A919">
        <v>1805</v>
      </c>
      <c r="B919" t="s">
        <v>1822</v>
      </c>
      <c r="C919" s="1" t="s">
        <v>1823</v>
      </c>
      <c r="D919">
        <v>6</v>
      </c>
      <c r="E919">
        <v>0</v>
      </c>
    </row>
    <row r="920" spans="1:5" outlineLevel="1" x14ac:dyDescent="0.25">
      <c r="A920">
        <v>1807</v>
      </c>
      <c r="B920" t="s">
        <v>1824</v>
      </c>
      <c r="C920" s="1" t="s">
        <v>1825</v>
      </c>
      <c r="D920">
        <v>6</v>
      </c>
      <c r="E920">
        <v>0</v>
      </c>
    </row>
    <row r="921" spans="1:5" outlineLevel="1" x14ac:dyDescent="0.25">
      <c r="A921">
        <v>1809</v>
      </c>
      <c r="B921" t="s">
        <v>1826</v>
      </c>
      <c r="C921" s="1" t="s">
        <v>1827</v>
      </c>
      <c r="D921">
        <v>6</v>
      </c>
      <c r="E921">
        <v>0</v>
      </c>
    </row>
    <row r="922" spans="1:5" outlineLevel="1" x14ac:dyDescent="0.25">
      <c r="A922">
        <v>1811</v>
      </c>
      <c r="B922" t="s">
        <v>1828</v>
      </c>
      <c r="C922" s="1" t="s">
        <v>1829</v>
      </c>
      <c r="D922">
        <v>6</v>
      </c>
      <c r="E922">
        <v>0</v>
      </c>
    </row>
    <row r="923" spans="1:5" outlineLevel="1" x14ac:dyDescent="0.25">
      <c r="A923">
        <v>1813</v>
      </c>
      <c r="B923" t="s">
        <v>1830</v>
      </c>
      <c r="C923" s="1" t="s">
        <v>1831</v>
      </c>
      <c r="D923">
        <v>6</v>
      </c>
      <c r="E923">
        <v>0</v>
      </c>
    </row>
    <row r="924" spans="1:5" outlineLevel="1" x14ac:dyDescent="0.25">
      <c r="A924">
        <v>1815</v>
      </c>
      <c r="B924" t="s">
        <v>1832</v>
      </c>
      <c r="C924" s="1" t="s">
        <v>1833</v>
      </c>
      <c r="D924">
        <v>6</v>
      </c>
      <c r="E924">
        <v>0</v>
      </c>
    </row>
    <row r="925" spans="1:5" outlineLevel="1" x14ac:dyDescent="0.25">
      <c r="A925">
        <v>1817</v>
      </c>
      <c r="B925" t="s">
        <v>1834</v>
      </c>
      <c r="C925" s="1" t="s">
        <v>1835</v>
      </c>
      <c r="D925">
        <v>6</v>
      </c>
      <c r="E925">
        <v>0</v>
      </c>
    </row>
    <row r="926" spans="1:5" outlineLevel="1" x14ac:dyDescent="0.25">
      <c r="A926">
        <v>1819</v>
      </c>
      <c r="B926" t="s">
        <v>1836</v>
      </c>
      <c r="C926" s="1" t="s">
        <v>1837</v>
      </c>
      <c r="D926">
        <v>6</v>
      </c>
      <c r="E926">
        <v>0</v>
      </c>
    </row>
    <row r="927" spans="1:5" outlineLevel="1" x14ac:dyDescent="0.25">
      <c r="A927">
        <v>1821</v>
      </c>
      <c r="B927" t="s">
        <v>1838</v>
      </c>
      <c r="C927" s="1" t="s">
        <v>1839</v>
      </c>
      <c r="D927">
        <v>6</v>
      </c>
      <c r="E927">
        <v>0</v>
      </c>
    </row>
    <row r="928" spans="1:5" outlineLevel="1" x14ac:dyDescent="0.25">
      <c r="A928">
        <v>1823</v>
      </c>
      <c r="B928" t="s">
        <v>1840</v>
      </c>
      <c r="C928" s="1" t="s">
        <v>1841</v>
      </c>
      <c r="D928">
        <v>6</v>
      </c>
      <c r="E928">
        <v>0</v>
      </c>
    </row>
    <row r="929" spans="1:10" outlineLevel="1" x14ac:dyDescent="0.25">
      <c r="A929">
        <v>1825</v>
      </c>
      <c r="B929" t="s">
        <v>1842</v>
      </c>
      <c r="C929" s="1" t="s">
        <v>1843</v>
      </c>
      <c r="D929">
        <v>6</v>
      </c>
      <c r="E929">
        <v>169</v>
      </c>
    </row>
    <row r="930" spans="1:10" outlineLevel="1" x14ac:dyDescent="0.25">
      <c r="A930">
        <v>1827</v>
      </c>
      <c r="B930" t="s">
        <v>1844</v>
      </c>
      <c r="C930" s="1" t="s">
        <v>1845</v>
      </c>
      <c r="D930">
        <v>6</v>
      </c>
      <c r="E930">
        <v>0</v>
      </c>
    </row>
    <row r="931" spans="1:10" outlineLevel="1" x14ac:dyDescent="0.25">
      <c r="A931">
        <v>1829</v>
      </c>
      <c r="B931" t="s">
        <v>1846</v>
      </c>
      <c r="C931" s="1" t="s">
        <v>1847</v>
      </c>
      <c r="D931">
        <v>6</v>
      </c>
      <c r="E931">
        <v>505</v>
      </c>
    </row>
    <row r="932" spans="1:10" outlineLevel="1" x14ac:dyDescent="0.25">
      <c r="A932">
        <v>1831</v>
      </c>
      <c r="B932" t="s">
        <v>1848</v>
      </c>
      <c r="C932" s="1" t="s">
        <v>1849</v>
      </c>
      <c r="D932">
        <v>6</v>
      </c>
      <c r="E932">
        <v>0</v>
      </c>
    </row>
    <row r="933" spans="1:10" outlineLevel="1" x14ac:dyDescent="0.25">
      <c r="A933">
        <v>1833</v>
      </c>
      <c r="B933" t="s">
        <v>1850</v>
      </c>
      <c r="C933" s="1" t="s">
        <v>1851</v>
      </c>
      <c r="D933">
        <v>6</v>
      </c>
      <c r="E933">
        <v>0</v>
      </c>
    </row>
    <row r="934" spans="1:10" outlineLevel="1" x14ac:dyDescent="0.25">
      <c r="A934">
        <v>1835</v>
      </c>
      <c r="B934" t="s">
        <v>1852</v>
      </c>
      <c r="C934" s="1" t="s">
        <v>1853</v>
      </c>
      <c r="D934">
        <v>6</v>
      </c>
      <c r="E934">
        <v>300</v>
      </c>
    </row>
    <row r="935" spans="1:10" outlineLevel="1" x14ac:dyDescent="0.25">
      <c r="A935">
        <v>1837</v>
      </c>
      <c r="B935" t="s">
        <v>1854</v>
      </c>
      <c r="C935" s="1" t="s">
        <v>1855</v>
      </c>
      <c r="D935">
        <v>6</v>
      </c>
      <c r="E935" s="2">
        <v>1134</v>
      </c>
    </row>
    <row r="936" spans="1:10" outlineLevel="1" x14ac:dyDescent="0.25">
      <c r="A936">
        <v>1839</v>
      </c>
      <c r="B936" t="s">
        <v>1856</v>
      </c>
      <c r="C936" s="1" t="s">
        <v>1857</v>
      </c>
      <c r="D936">
        <v>6</v>
      </c>
      <c r="E936">
        <v>188</v>
      </c>
    </row>
    <row r="937" spans="1:10" outlineLevel="1" x14ac:dyDescent="0.25">
      <c r="A937">
        <v>1841</v>
      </c>
      <c r="B937" t="s">
        <v>1858</v>
      </c>
      <c r="C937" s="1" t="s">
        <v>1859</v>
      </c>
      <c r="D937">
        <v>6</v>
      </c>
      <c r="E937">
        <v>0</v>
      </c>
    </row>
    <row r="938" spans="1:10" outlineLevel="1" x14ac:dyDescent="0.25">
      <c r="A938">
        <v>1843</v>
      </c>
      <c r="B938" t="s">
        <v>1860</v>
      </c>
      <c r="C938" s="1" t="s">
        <v>1861</v>
      </c>
      <c r="D938">
        <v>6</v>
      </c>
      <c r="E938">
        <v>0</v>
      </c>
    </row>
    <row r="939" spans="1:10" outlineLevel="1" x14ac:dyDescent="0.25">
      <c r="A939">
        <v>1845</v>
      </c>
      <c r="B939" t="s">
        <v>1862</v>
      </c>
      <c r="C939" s="1" t="s">
        <v>1863</v>
      </c>
      <c r="D939">
        <v>6</v>
      </c>
      <c r="E939">
        <v>100</v>
      </c>
    </row>
    <row r="940" spans="1:10" outlineLevel="1" x14ac:dyDescent="0.25">
      <c r="A940">
        <v>1847</v>
      </c>
      <c r="B940" t="s">
        <v>1864</v>
      </c>
      <c r="C940" s="1" t="s">
        <v>1865</v>
      </c>
      <c r="D940">
        <v>6</v>
      </c>
      <c r="E940">
        <v>100.04</v>
      </c>
    </row>
    <row r="941" spans="1:10" outlineLevel="1" x14ac:dyDescent="0.25">
      <c r="A941">
        <v>1849</v>
      </c>
      <c r="B941" t="s">
        <v>1866</v>
      </c>
      <c r="C941" s="1" t="s">
        <v>1867</v>
      </c>
      <c r="D941">
        <v>6</v>
      </c>
      <c r="E941" s="2">
        <v>-20596.32</v>
      </c>
    </row>
    <row r="942" spans="1:10" x14ac:dyDescent="0.25">
      <c r="A942" s="3">
        <v>1851</v>
      </c>
      <c r="B942" s="3" t="s">
        <v>1868</v>
      </c>
      <c r="C942" s="4" t="s">
        <v>1869</v>
      </c>
      <c r="D942" s="3">
        <v>2</v>
      </c>
      <c r="E942" s="3"/>
      <c r="F942" s="3"/>
      <c r="G942" s="3"/>
      <c r="H942" s="3"/>
      <c r="I942" s="5">
        <v>23914705.34</v>
      </c>
      <c r="J942" s="3"/>
    </row>
    <row r="943" spans="1:10" x14ac:dyDescent="0.25">
      <c r="A943" s="3">
        <v>1852</v>
      </c>
      <c r="B943" s="3" t="s">
        <v>1870</v>
      </c>
      <c r="C943" s="4" t="s">
        <v>1871</v>
      </c>
      <c r="D943" s="3">
        <v>3</v>
      </c>
      <c r="E943" s="3"/>
      <c r="F943" s="3"/>
      <c r="G943" s="3"/>
      <c r="H943" s="10">
        <v>23914705.34</v>
      </c>
      <c r="I943" s="3"/>
      <c r="J943" s="3"/>
    </row>
    <row r="944" spans="1:10" x14ac:dyDescent="0.25">
      <c r="A944" s="3">
        <v>1853</v>
      </c>
      <c r="B944" s="3" t="s">
        <v>1872</v>
      </c>
      <c r="C944" s="4" t="s">
        <v>1873</v>
      </c>
      <c r="D944" s="3">
        <v>4</v>
      </c>
      <c r="E944" s="3"/>
      <c r="F944" s="3"/>
      <c r="G944" s="11">
        <v>21700396.940000001</v>
      </c>
      <c r="H944" s="5"/>
      <c r="I944" s="3"/>
      <c r="J944" s="3"/>
    </row>
    <row r="945" spans="1:10" x14ac:dyDescent="0.25">
      <c r="A945" s="3">
        <v>1854</v>
      </c>
      <c r="B945" s="3" t="s">
        <v>1874</v>
      </c>
      <c r="C945" s="4" t="s">
        <v>1875</v>
      </c>
      <c r="D945" s="3">
        <v>5</v>
      </c>
      <c r="E945" s="3"/>
      <c r="F945" s="10">
        <v>21321967.719999999</v>
      </c>
      <c r="G945" s="3"/>
      <c r="H945" s="3"/>
      <c r="I945" s="3"/>
      <c r="J945" s="3"/>
    </row>
    <row r="946" spans="1:10" outlineLevel="1" x14ac:dyDescent="0.25">
      <c r="A946">
        <v>1855</v>
      </c>
      <c r="B946" t="s">
        <v>1876</v>
      </c>
      <c r="C946" s="1" t="s">
        <v>1877</v>
      </c>
      <c r="D946">
        <v>6</v>
      </c>
      <c r="E946" s="2">
        <v>3892026.52</v>
      </c>
    </row>
    <row r="947" spans="1:10" outlineLevel="1" x14ac:dyDescent="0.25">
      <c r="A947">
        <v>1857</v>
      </c>
      <c r="B947" t="s">
        <v>1878</v>
      </c>
      <c r="C947" s="1" t="s">
        <v>1879</v>
      </c>
      <c r="D947">
        <v>6</v>
      </c>
      <c r="E947" s="2">
        <v>16728288.73</v>
      </c>
    </row>
    <row r="948" spans="1:10" outlineLevel="1" x14ac:dyDescent="0.25">
      <c r="A948">
        <v>1859</v>
      </c>
      <c r="B948" t="s">
        <v>1880</v>
      </c>
      <c r="C948" s="1" t="s">
        <v>1881</v>
      </c>
      <c r="D948">
        <v>6</v>
      </c>
      <c r="E948" s="2">
        <v>1370947.22</v>
      </c>
    </row>
    <row r="949" spans="1:10" outlineLevel="1" x14ac:dyDescent="0.25">
      <c r="A949">
        <v>1861</v>
      </c>
      <c r="B949" t="s">
        <v>1882</v>
      </c>
      <c r="C949" s="1" t="s">
        <v>1883</v>
      </c>
      <c r="D949">
        <v>6</v>
      </c>
      <c r="E949" s="2">
        <v>-669294.75</v>
      </c>
    </row>
    <row r="950" spans="1:10" x14ac:dyDescent="0.25">
      <c r="A950" s="3">
        <v>1863</v>
      </c>
      <c r="B950" s="3" t="s">
        <v>1884</v>
      </c>
      <c r="C950" s="4" t="s">
        <v>1885</v>
      </c>
      <c r="D950" s="3">
        <v>5</v>
      </c>
      <c r="E950" s="3"/>
      <c r="F950" s="10">
        <v>378429.22</v>
      </c>
      <c r="G950" s="3"/>
      <c r="H950" s="3"/>
      <c r="I950" s="3"/>
      <c r="J950" s="3"/>
    </row>
    <row r="951" spans="1:10" outlineLevel="1" x14ac:dyDescent="0.25">
      <c r="A951">
        <v>1864</v>
      </c>
      <c r="B951" t="s">
        <v>1886</v>
      </c>
      <c r="C951" s="1" t="s">
        <v>1887</v>
      </c>
      <c r="D951">
        <v>6</v>
      </c>
      <c r="E951" s="2">
        <v>213246.05</v>
      </c>
    </row>
    <row r="952" spans="1:10" outlineLevel="1" x14ac:dyDescent="0.25">
      <c r="A952">
        <v>1866</v>
      </c>
      <c r="B952" t="s">
        <v>1888</v>
      </c>
      <c r="C952" s="1" t="s">
        <v>1889</v>
      </c>
      <c r="D952">
        <v>6</v>
      </c>
      <c r="E952">
        <v>0</v>
      </c>
    </row>
    <row r="953" spans="1:10" outlineLevel="1" x14ac:dyDescent="0.25">
      <c r="A953">
        <v>1868</v>
      </c>
      <c r="B953" t="s">
        <v>1890</v>
      </c>
      <c r="C953" s="1" t="s">
        <v>1891</v>
      </c>
      <c r="D953">
        <v>6</v>
      </c>
      <c r="E953" s="2">
        <v>165183.17000000001</v>
      </c>
    </row>
    <row r="954" spans="1:10" x14ac:dyDescent="0.25">
      <c r="A954" s="3">
        <v>1870</v>
      </c>
      <c r="B954" s="3" t="s">
        <v>1892</v>
      </c>
      <c r="C954" s="4" t="s">
        <v>1893</v>
      </c>
      <c r="D954" s="3">
        <v>4</v>
      </c>
      <c r="E954" s="3"/>
      <c r="F954" s="3"/>
      <c r="G954" s="5">
        <v>2214308.4</v>
      </c>
      <c r="H954" s="3"/>
      <c r="I954" s="3"/>
      <c r="J954" s="3"/>
    </row>
    <row r="955" spans="1:10" x14ac:dyDescent="0.25">
      <c r="A955" s="3">
        <v>1871</v>
      </c>
      <c r="B955" s="3" t="s">
        <v>1894</v>
      </c>
      <c r="C955" s="4" t="s">
        <v>1895</v>
      </c>
      <c r="D955" s="3">
        <v>5</v>
      </c>
      <c r="E955" s="3"/>
      <c r="F955" s="10">
        <v>2214308.4</v>
      </c>
      <c r="G955" s="3"/>
      <c r="H955" s="3"/>
      <c r="I955" s="3"/>
      <c r="J955" s="3"/>
    </row>
    <row r="956" spans="1:10" outlineLevel="1" x14ac:dyDescent="0.25">
      <c r="A956">
        <v>1872</v>
      </c>
      <c r="B956" t="s">
        <v>1896</v>
      </c>
      <c r="C956" s="1" t="s">
        <v>1897</v>
      </c>
      <c r="D956">
        <v>6</v>
      </c>
      <c r="E956">
        <v>0</v>
      </c>
    </row>
    <row r="957" spans="1:10" outlineLevel="1" x14ac:dyDescent="0.25">
      <c r="A957">
        <v>1874</v>
      </c>
      <c r="B957" t="s">
        <v>1898</v>
      </c>
      <c r="C957" s="1" t="s">
        <v>1899</v>
      </c>
      <c r="D957">
        <v>6</v>
      </c>
      <c r="E957" s="2">
        <v>133264.85999999999</v>
      </c>
    </row>
    <row r="958" spans="1:10" outlineLevel="1" x14ac:dyDescent="0.25">
      <c r="A958">
        <v>1876</v>
      </c>
      <c r="B958" t="s">
        <v>1900</v>
      </c>
      <c r="C958" s="1" t="s">
        <v>1901</v>
      </c>
      <c r="D958">
        <v>6</v>
      </c>
      <c r="E958">
        <v>0</v>
      </c>
    </row>
    <row r="959" spans="1:10" outlineLevel="1" x14ac:dyDescent="0.25">
      <c r="A959">
        <v>1878</v>
      </c>
      <c r="B959" t="s">
        <v>1902</v>
      </c>
      <c r="C959" s="1" t="s">
        <v>1903</v>
      </c>
      <c r="D959">
        <v>6</v>
      </c>
      <c r="E959" s="2">
        <v>1571086.62</v>
      </c>
    </row>
    <row r="960" spans="1:10" outlineLevel="1" x14ac:dyDescent="0.25">
      <c r="A960">
        <v>1880</v>
      </c>
      <c r="B960" t="s">
        <v>1904</v>
      </c>
      <c r="C960" s="1" t="s">
        <v>1905</v>
      </c>
      <c r="D960">
        <v>6</v>
      </c>
      <c r="E960">
        <v>0</v>
      </c>
    </row>
    <row r="961" spans="1:5" outlineLevel="1" x14ac:dyDescent="0.25">
      <c r="A961">
        <v>1882</v>
      </c>
      <c r="B961" t="s">
        <v>1906</v>
      </c>
      <c r="C961" s="1" t="s">
        <v>1907</v>
      </c>
      <c r="D961">
        <v>6</v>
      </c>
      <c r="E961" s="2">
        <v>31200</v>
      </c>
    </row>
    <row r="962" spans="1:5" outlineLevel="1" x14ac:dyDescent="0.25">
      <c r="A962">
        <v>1884</v>
      </c>
      <c r="B962" t="s">
        <v>1908</v>
      </c>
      <c r="C962" s="1" t="s">
        <v>1909</v>
      </c>
      <c r="D962">
        <v>6</v>
      </c>
      <c r="E962" s="2">
        <v>3900</v>
      </c>
    </row>
    <row r="963" spans="1:5" outlineLevel="1" x14ac:dyDescent="0.25">
      <c r="A963">
        <v>1886</v>
      </c>
      <c r="B963" t="s">
        <v>1910</v>
      </c>
      <c r="C963" s="1" t="s">
        <v>1911</v>
      </c>
      <c r="D963">
        <v>6</v>
      </c>
      <c r="E963" s="2">
        <v>2870</v>
      </c>
    </row>
    <row r="964" spans="1:5" outlineLevel="1" x14ac:dyDescent="0.25">
      <c r="A964">
        <v>1888</v>
      </c>
      <c r="B964" t="s">
        <v>1912</v>
      </c>
      <c r="C964" s="1" t="s">
        <v>1913</v>
      </c>
      <c r="D964">
        <v>6</v>
      </c>
      <c r="E964" s="2">
        <v>1730</v>
      </c>
    </row>
    <row r="965" spans="1:5" outlineLevel="1" x14ac:dyDescent="0.25">
      <c r="A965">
        <v>1890</v>
      </c>
      <c r="B965" t="s">
        <v>1914</v>
      </c>
      <c r="C965" s="1" t="s">
        <v>1915</v>
      </c>
      <c r="D965">
        <v>6</v>
      </c>
      <c r="E965" s="2">
        <v>132513.60000000001</v>
      </c>
    </row>
    <row r="966" spans="1:5" outlineLevel="1" x14ac:dyDescent="0.25">
      <c r="A966">
        <v>1892</v>
      </c>
      <c r="B966" t="s">
        <v>1916</v>
      </c>
      <c r="C966" s="1" t="s">
        <v>1917</v>
      </c>
      <c r="D966">
        <v>6</v>
      </c>
      <c r="E966" s="2">
        <v>64205</v>
      </c>
    </row>
    <row r="967" spans="1:5" outlineLevel="1" x14ac:dyDescent="0.25">
      <c r="A967">
        <v>1894</v>
      </c>
      <c r="B967" t="s">
        <v>1918</v>
      </c>
      <c r="C967" s="1" t="s">
        <v>1919</v>
      </c>
      <c r="D967">
        <v>6</v>
      </c>
      <c r="E967" s="2">
        <v>3097.5</v>
      </c>
    </row>
    <row r="968" spans="1:5" outlineLevel="1" x14ac:dyDescent="0.25">
      <c r="A968">
        <v>1896</v>
      </c>
      <c r="B968" t="s">
        <v>1920</v>
      </c>
      <c r="C968" s="1" t="s">
        <v>1921</v>
      </c>
      <c r="D968">
        <v>6</v>
      </c>
      <c r="E968" s="2">
        <v>75000</v>
      </c>
    </row>
    <row r="969" spans="1:5" outlineLevel="1" x14ac:dyDescent="0.25">
      <c r="A969">
        <v>1898</v>
      </c>
      <c r="B969" t="s">
        <v>1922</v>
      </c>
      <c r="C969" s="1" t="s">
        <v>1923</v>
      </c>
      <c r="D969">
        <v>6</v>
      </c>
      <c r="E969">
        <v>0</v>
      </c>
    </row>
    <row r="970" spans="1:5" outlineLevel="1" x14ac:dyDescent="0.25">
      <c r="A970">
        <v>1900</v>
      </c>
      <c r="B970" t="s">
        <v>1924</v>
      </c>
      <c r="C970" s="1" t="s">
        <v>1925</v>
      </c>
      <c r="D970">
        <v>6</v>
      </c>
      <c r="E970">
        <v>442</v>
      </c>
    </row>
    <row r="971" spans="1:5" outlineLevel="1" x14ac:dyDescent="0.25">
      <c r="A971">
        <v>1902</v>
      </c>
      <c r="B971" t="s">
        <v>1926</v>
      </c>
      <c r="C971" s="1" t="s">
        <v>1927</v>
      </c>
      <c r="D971">
        <v>6</v>
      </c>
      <c r="E971">
        <v>49.9</v>
      </c>
    </row>
    <row r="972" spans="1:5" outlineLevel="1" x14ac:dyDescent="0.25">
      <c r="A972">
        <v>1904</v>
      </c>
      <c r="B972" t="s">
        <v>1928</v>
      </c>
      <c r="C972" s="1" t="s">
        <v>1929</v>
      </c>
      <c r="D972">
        <v>6</v>
      </c>
      <c r="E972" s="2">
        <v>8450</v>
      </c>
    </row>
    <row r="973" spans="1:5" outlineLevel="1" x14ac:dyDescent="0.25">
      <c r="A973">
        <v>1906</v>
      </c>
      <c r="B973" t="s">
        <v>1930</v>
      </c>
      <c r="C973" s="1" t="s">
        <v>1931</v>
      </c>
      <c r="D973">
        <v>6</v>
      </c>
      <c r="E973" s="2">
        <v>38500</v>
      </c>
    </row>
    <row r="974" spans="1:5" outlineLevel="1" x14ac:dyDescent="0.25">
      <c r="A974">
        <v>1908</v>
      </c>
      <c r="B974" t="s">
        <v>1932</v>
      </c>
      <c r="C974" s="1" t="s">
        <v>1933</v>
      </c>
      <c r="D974">
        <v>6</v>
      </c>
      <c r="E974" s="2">
        <v>3300</v>
      </c>
    </row>
    <row r="975" spans="1:5" outlineLevel="1" x14ac:dyDescent="0.25">
      <c r="A975">
        <v>1910</v>
      </c>
      <c r="B975" t="s">
        <v>1934</v>
      </c>
      <c r="C975" s="1" t="s">
        <v>1935</v>
      </c>
      <c r="D975">
        <v>6</v>
      </c>
      <c r="E975" s="2">
        <v>144309.12</v>
      </c>
    </row>
    <row r="976" spans="1:5" outlineLevel="1" x14ac:dyDescent="0.25">
      <c r="A976">
        <v>1912</v>
      </c>
      <c r="B976" t="s">
        <v>1936</v>
      </c>
      <c r="C976" s="1" t="s">
        <v>1937</v>
      </c>
      <c r="D976">
        <v>6</v>
      </c>
      <c r="E976">
        <v>389.8</v>
      </c>
    </row>
    <row r="977" spans="1:10" x14ac:dyDescent="0.25">
      <c r="A977" s="3">
        <v>1914</v>
      </c>
      <c r="B977" s="3" t="s">
        <v>1938</v>
      </c>
      <c r="C977" s="4" t="s">
        <v>1939</v>
      </c>
      <c r="D977" s="3">
        <v>2</v>
      </c>
      <c r="E977" s="3"/>
      <c r="F977" s="3"/>
      <c r="G977" s="3"/>
      <c r="H977" s="3"/>
      <c r="I977" s="5">
        <v>80255817.530000001</v>
      </c>
      <c r="J977" s="3"/>
    </row>
    <row r="978" spans="1:10" x14ac:dyDescent="0.25">
      <c r="A978" s="3">
        <v>1915</v>
      </c>
      <c r="B978" s="3" t="s">
        <v>1940</v>
      </c>
      <c r="C978" s="4" t="s">
        <v>1941</v>
      </c>
      <c r="D978" s="3">
        <v>3</v>
      </c>
      <c r="E978" s="3"/>
      <c r="F978" s="3"/>
      <c r="G978" s="3"/>
      <c r="H978" s="5">
        <v>54682448.030000001</v>
      </c>
      <c r="I978" s="3"/>
      <c r="J978" s="3"/>
    </row>
    <row r="979" spans="1:10" x14ac:dyDescent="0.25">
      <c r="A979" s="3">
        <v>1916</v>
      </c>
      <c r="B979" s="3" t="s">
        <v>1942</v>
      </c>
      <c r="C979" s="4" t="s">
        <v>1943</v>
      </c>
      <c r="D979" s="3">
        <v>4</v>
      </c>
      <c r="E979" s="3"/>
      <c r="F979" s="3"/>
      <c r="G979" s="10">
        <v>164279233.19</v>
      </c>
      <c r="H979" s="10">
        <f>G979+G993</f>
        <v>53729055.709999993</v>
      </c>
      <c r="I979" s="3"/>
      <c r="J979" s="3"/>
    </row>
    <row r="980" spans="1:10" x14ac:dyDescent="0.25">
      <c r="A980" s="3">
        <v>1917</v>
      </c>
      <c r="B980" s="3" t="s">
        <v>1944</v>
      </c>
      <c r="C980" s="4" t="s">
        <v>1945</v>
      </c>
      <c r="D980" s="3">
        <v>5</v>
      </c>
      <c r="E980" s="3"/>
      <c r="F980" s="5">
        <v>164279233.19</v>
      </c>
      <c r="G980" s="3"/>
      <c r="H980" s="3"/>
      <c r="I980" s="3"/>
      <c r="J980" s="3"/>
    </row>
    <row r="981" spans="1:10" outlineLevel="1" x14ac:dyDescent="0.25">
      <c r="A981">
        <v>1918</v>
      </c>
      <c r="B981" t="s">
        <v>1946</v>
      </c>
      <c r="C981" s="1" t="s">
        <v>1947</v>
      </c>
      <c r="D981">
        <v>6</v>
      </c>
      <c r="E981" s="2">
        <v>6375018.4100000001</v>
      </c>
    </row>
    <row r="982" spans="1:10" outlineLevel="1" x14ac:dyDescent="0.25">
      <c r="A982">
        <v>1920</v>
      </c>
      <c r="B982" t="s">
        <v>1948</v>
      </c>
      <c r="C982" s="1" t="s">
        <v>1949</v>
      </c>
      <c r="D982">
        <v>6</v>
      </c>
      <c r="E982" s="2">
        <v>3158736.87</v>
      </c>
    </row>
    <row r="983" spans="1:10" outlineLevel="1" x14ac:dyDescent="0.25">
      <c r="A983">
        <v>1922</v>
      </c>
      <c r="B983" t="s">
        <v>1950</v>
      </c>
      <c r="C983" s="1" t="s">
        <v>1951</v>
      </c>
      <c r="D983">
        <v>6</v>
      </c>
      <c r="E983" s="2">
        <v>340660.33</v>
      </c>
    </row>
    <row r="984" spans="1:10" outlineLevel="1" x14ac:dyDescent="0.25">
      <c r="A984">
        <v>1924</v>
      </c>
      <c r="B984" t="s">
        <v>1952</v>
      </c>
      <c r="C984" s="1" t="s">
        <v>1953</v>
      </c>
      <c r="D984">
        <v>6</v>
      </c>
      <c r="E984" s="2">
        <v>864358.86</v>
      </c>
    </row>
    <row r="985" spans="1:10" outlineLevel="1" x14ac:dyDescent="0.25">
      <c r="A985">
        <v>1926</v>
      </c>
      <c r="B985" t="s">
        <v>1954</v>
      </c>
      <c r="C985" s="1" t="s">
        <v>1955</v>
      </c>
      <c r="D985">
        <v>6</v>
      </c>
      <c r="E985" s="2">
        <v>93974259.769999996</v>
      </c>
    </row>
    <row r="986" spans="1:10" outlineLevel="1" x14ac:dyDescent="0.25">
      <c r="A986">
        <v>1928</v>
      </c>
      <c r="B986" t="s">
        <v>1956</v>
      </c>
      <c r="C986" s="1" t="s">
        <v>1957</v>
      </c>
      <c r="D986">
        <v>6</v>
      </c>
      <c r="E986" s="2">
        <v>8505001.3800000008</v>
      </c>
    </row>
    <row r="987" spans="1:10" outlineLevel="1" x14ac:dyDescent="0.25">
      <c r="A987">
        <v>1930</v>
      </c>
      <c r="B987" t="s">
        <v>1958</v>
      </c>
      <c r="C987" s="1" t="s">
        <v>1959</v>
      </c>
      <c r="D987">
        <v>6</v>
      </c>
      <c r="E987" s="2">
        <v>649491.68999999994</v>
      </c>
    </row>
    <row r="988" spans="1:10" outlineLevel="1" x14ac:dyDescent="0.25">
      <c r="A988">
        <v>1932</v>
      </c>
      <c r="B988" t="s">
        <v>1960</v>
      </c>
      <c r="C988" s="1" t="s">
        <v>1961</v>
      </c>
      <c r="D988">
        <v>6</v>
      </c>
      <c r="E988" s="2">
        <v>4415141.4400000004</v>
      </c>
    </row>
    <row r="989" spans="1:10" outlineLevel="1" x14ac:dyDescent="0.25">
      <c r="A989">
        <v>1934</v>
      </c>
      <c r="B989" t="s">
        <v>1962</v>
      </c>
      <c r="C989" s="1" t="s">
        <v>1963</v>
      </c>
      <c r="D989">
        <v>6</v>
      </c>
      <c r="E989" s="2">
        <v>22368141.34</v>
      </c>
    </row>
    <row r="990" spans="1:10" outlineLevel="1" x14ac:dyDescent="0.25">
      <c r="A990">
        <v>1936</v>
      </c>
      <c r="B990" t="s">
        <v>1964</v>
      </c>
      <c r="C990" s="1" t="s">
        <v>1965</v>
      </c>
      <c r="D990">
        <v>6</v>
      </c>
      <c r="E990" s="2">
        <v>7793479.1399999997</v>
      </c>
    </row>
    <row r="991" spans="1:10" outlineLevel="1" x14ac:dyDescent="0.25">
      <c r="A991">
        <v>1938</v>
      </c>
      <c r="B991" t="s">
        <v>1966</v>
      </c>
      <c r="C991" s="1" t="s">
        <v>1967</v>
      </c>
      <c r="D991">
        <v>6</v>
      </c>
      <c r="E991" s="2">
        <v>5377311.3200000003</v>
      </c>
    </row>
    <row r="992" spans="1:10" outlineLevel="1" x14ac:dyDescent="0.25">
      <c r="A992">
        <v>1940</v>
      </c>
      <c r="B992" t="s">
        <v>1968</v>
      </c>
      <c r="C992" s="1" t="s">
        <v>1969</v>
      </c>
      <c r="D992">
        <v>6</v>
      </c>
      <c r="E992" s="2">
        <v>10457632.640000001</v>
      </c>
    </row>
    <row r="993" spans="1:10" x14ac:dyDescent="0.25">
      <c r="A993" s="3">
        <v>1942</v>
      </c>
      <c r="B993" s="3" t="s">
        <v>1970</v>
      </c>
      <c r="C993" s="4" t="s">
        <v>1971</v>
      </c>
      <c r="D993" s="3">
        <v>4</v>
      </c>
      <c r="E993" s="3"/>
      <c r="F993" s="3"/>
      <c r="G993" s="10">
        <v>-110550177.48</v>
      </c>
      <c r="H993" s="3"/>
      <c r="I993" s="3"/>
      <c r="J993" s="3"/>
    </row>
    <row r="994" spans="1:10" x14ac:dyDescent="0.25">
      <c r="A994" s="3">
        <v>1943</v>
      </c>
      <c r="B994" s="3" t="s">
        <v>1972</v>
      </c>
      <c r="C994" s="4" t="s">
        <v>1973</v>
      </c>
      <c r="D994" s="3">
        <v>5</v>
      </c>
      <c r="E994" s="3"/>
      <c r="F994" s="5">
        <v>-110550177.48</v>
      </c>
      <c r="G994" s="3"/>
      <c r="H994" s="3"/>
      <c r="I994" s="3"/>
      <c r="J994" s="3"/>
    </row>
    <row r="995" spans="1:10" outlineLevel="1" x14ac:dyDescent="0.25">
      <c r="A995">
        <v>1944</v>
      </c>
      <c r="B995" t="s">
        <v>1974</v>
      </c>
      <c r="C995" s="1" t="s">
        <v>1975</v>
      </c>
      <c r="D995">
        <v>6</v>
      </c>
      <c r="E995" s="2">
        <v>-979477.22</v>
      </c>
    </row>
    <row r="996" spans="1:10" outlineLevel="1" x14ac:dyDescent="0.25">
      <c r="A996">
        <v>1946</v>
      </c>
      <c r="B996" t="s">
        <v>1976</v>
      </c>
      <c r="C996" s="1" t="s">
        <v>1977</v>
      </c>
      <c r="D996">
        <v>6</v>
      </c>
      <c r="E996" s="2">
        <v>-302702.95</v>
      </c>
    </row>
    <row r="997" spans="1:10" outlineLevel="1" x14ac:dyDescent="0.25">
      <c r="A997">
        <v>1948</v>
      </c>
      <c r="B997" t="s">
        <v>1978</v>
      </c>
      <c r="C997" s="1" t="s">
        <v>1979</v>
      </c>
      <c r="D997">
        <v>6</v>
      </c>
      <c r="E997" s="2">
        <v>-71179385.420000002</v>
      </c>
    </row>
    <row r="998" spans="1:10" outlineLevel="1" x14ac:dyDescent="0.25">
      <c r="A998">
        <v>1950</v>
      </c>
      <c r="B998" t="s">
        <v>1980</v>
      </c>
      <c r="C998" s="1" t="s">
        <v>1981</v>
      </c>
      <c r="D998">
        <v>6</v>
      </c>
      <c r="E998" s="2">
        <v>-758954.68</v>
      </c>
    </row>
    <row r="999" spans="1:10" outlineLevel="1" x14ac:dyDescent="0.25">
      <c r="A999">
        <v>1952</v>
      </c>
      <c r="B999" t="s">
        <v>1982</v>
      </c>
      <c r="C999" s="1" t="s">
        <v>1983</v>
      </c>
      <c r="D999">
        <v>6</v>
      </c>
      <c r="E999" s="2">
        <v>-6487377.4199999999</v>
      </c>
    </row>
    <row r="1000" spans="1:10" outlineLevel="1" x14ac:dyDescent="0.25">
      <c r="A1000">
        <v>1954</v>
      </c>
      <c r="B1000" t="s">
        <v>1984</v>
      </c>
      <c r="C1000" s="1" t="s">
        <v>1985</v>
      </c>
      <c r="D1000">
        <v>6</v>
      </c>
      <c r="E1000" s="2">
        <v>-303527.86</v>
      </c>
    </row>
    <row r="1001" spans="1:10" outlineLevel="1" x14ac:dyDescent="0.25">
      <c r="A1001">
        <v>1956</v>
      </c>
      <c r="B1001" t="s">
        <v>1986</v>
      </c>
      <c r="C1001" s="1" t="s">
        <v>1987</v>
      </c>
      <c r="D1001">
        <v>6</v>
      </c>
      <c r="E1001" s="2">
        <v>-1957079.97</v>
      </c>
    </row>
    <row r="1002" spans="1:10" outlineLevel="1" x14ac:dyDescent="0.25">
      <c r="A1002">
        <v>1958</v>
      </c>
      <c r="B1002" t="s">
        <v>1988</v>
      </c>
      <c r="C1002" s="1" t="s">
        <v>1989</v>
      </c>
      <c r="D1002">
        <v>6</v>
      </c>
      <c r="E1002" s="2">
        <v>-14618107.609999999</v>
      </c>
    </row>
    <row r="1003" spans="1:10" outlineLevel="1" x14ac:dyDescent="0.25">
      <c r="A1003">
        <v>1960</v>
      </c>
      <c r="B1003" t="s">
        <v>1990</v>
      </c>
      <c r="C1003" s="1" t="s">
        <v>1991</v>
      </c>
      <c r="D1003">
        <v>6</v>
      </c>
      <c r="E1003" s="2">
        <v>-4603585.97</v>
      </c>
    </row>
    <row r="1004" spans="1:10" outlineLevel="1" x14ac:dyDescent="0.25">
      <c r="A1004">
        <v>1962</v>
      </c>
      <c r="B1004" t="s">
        <v>1992</v>
      </c>
      <c r="C1004" s="1" t="s">
        <v>1993</v>
      </c>
      <c r="D1004">
        <v>6</v>
      </c>
      <c r="E1004" s="2">
        <v>-2398250.9300000002</v>
      </c>
    </row>
    <row r="1005" spans="1:10" outlineLevel="1" x14ac:dyDescent="0.25">
      <c r="A1005">
        <v>1964</v>
      </c>
      <c r="B1005" t="s">
        <v>1994</v>
      </c>
      <c r="C1005" s="1" t="s">
        <v>1995</v>
      </c>
      <c r="D1005">
        <v>6</v>
      </c>
      <c r="E1005" s="2">
        <v>-6961727.4500000002</v>
      </c>
    </row>
    <row r="1006" spans="1:10" x14ac:dyDescent="0.25">
      <c r="A1006" s="3">
        <v>1966</v>
      </c>
      <c r="B1006" s="3" t="s">
        <v>1996</v>
      </c>
      <c r="C1006" s="4" t="s">
        <v>1997</v>
      </c>
      <c r="D1006" s="3">
        <v>4</v>
      </c>
      <c r="E1006" s="3"/>
      <c r="F1006" s="3"/>
      <c r="G1006" s="10">
        <v>953392.32</v>
      </c>
      <c r="H1006" s="3"/>
      <c r="I1006" s="3"/>
      <c r="J1006" s="3"/>
    </row>
    <row r="1007" spans="1:10" x14ac:dyDescent="0.25">
      <c r="A1007" s="3">
        <v>1967</v>
      </c>
      <c r="B1007" s="3" t="s">
        <v>1998</v>
      </c>
      <c r="C1007" s="4" t="s">
        <v>1999</v>
      </c>
      <c r="D1007" s="3">
        <v>5</v>
      </c>
      <c r="E1007" s="3"/>
      <c r="F1007" s="5">
        <v>953392.32</v>
      </c>
      <c r="G1007" s="3"/>
      <c r="H1007" s="3"/>
      <c r="I1007" s="3"/>
      <c r="J1007" s="3"/>
    </row>
    <row r="1008" spans="1:10" outlineLevel="1" x14ac:dyDescent="0.25">
      <c r="A1008">
        <v>1968</v>
      </c>
      <c r="B1008" t="s">
        <v>2000</v>
      </c>
      <c r="C1008" s="1" t="s">
        <v>2001</v>
      </c>
      <c r="D1008">
        <v>6</v>
      </c>
      <c r="E1008" s="2">
        <v>120000</v>
      </c>
    </row>
    <row r="1009" spans="1:10" outlineLevel="1" x14ac:dyDescent="0.25">
      <c r="A1009">
        <v>1970</v>
      </c>
      <c r="B1009" t="s">
        <v>2002</v>
      </c>
      <c r="C1009" s="1" t="s">
        <v>2003</v>
      </c>
      <c r="D1009">
        <v>6</v>
      </c>
      <c r="E1009" s="2">
        <v>784192.32</v>
      </c>
    </row>
    <row r="1010" spans="1:10" outlineLevel="1" x14ac:dyDescent="0.25">
      <c r="A1010">
        <v>1972</v>
      </c>
      <c r="B1010" t="s">
        <v>2004</v>
      </c>
      <c r="C1010" s="1" t="s">
        <v>2005</v>
      </c>
      <c r="D1010">
        <v>6</v>
      </c>
      <c r="E1010" s="2">
        <v>49200</v>
      </c>
    </row>
    <row r="1011" spans="1:10" x14ac:dyDescent="0.25">
      <c r="A1011" s="3">
        <v>1974</v>
      </c>
      <c r="B1011" s="3" t="s">
        <v>2006</v>
      </c>
      <c r="C1011" s="4" t="s">
        <v>2007</v>
      </c>
      <c r="D1011" s="3">
        <v>3</v>
      </c>
      <c r="E1011" s="3"/>
      <c r="F1011" s="3"/>
      <c r="G1011" s="3"/>
      <c r="H1011" s="10">
        <v>14218560.43</v>
      </c>
      <c r="I1011" s="3"/>
      <c r="J1011" s="3"/>
    </row>
    <row r="1012" spans="1:10" x14ac:dyDescent="0.25">
      <c r="A1012" s="3">
        <v>1975</v>
      </c>
      <c r="B1012" s="3" t="s">
        <v>2008</v>
      </c>
      <c r="C1012" s="4" t="s">
        <v>2009</v>
      </c>
      <c r="D1012" s="3">
        <v>4</v>
      </c>
      <c r="E1012" s="3"/>
      <c r="F1012" s="3"/>
      <c r="G1012" s="10">
        <v>21494638.199999999</v>
      </c>
      <c r="H1012" s="5">
        <f>G1012+G1055</f>
        <v>14218560.43</v>
      </c>
      <c r="I1012" s="3"/>
      <c r="J1012" s="3"/>
    </row>
    <row r="1013" spans="1:10" x14ac:dyDescent="0.25">
      <c r="A1013" s="3">
        <v>1976</v>
      </c>
      <c r="B1013" s="3" t="s">
        <v>2010</v>
      </c>
      <c r="C1013" s="4" t="s">
        <v>2011</v>
      </c>
      <c r="D1013" s="3">
        <v>5</v>
      </c>
      <c r="E1013" s="3"/>
      <c r="F1013" s="5">
        <v>3710812.14</v>
      </c>
      <c r="G1013" s="3"/>
      <c r="H1013" s="3"/>
      <c r="I1013" s="3"/>
      <c r="J1013" s="3"/>
    </row>
    <row r="1014" spans="1:10" outlineLevel="1" x14ac:dyDescent="0.25">
      <c r="A1014">
        <v>1977</v>
      </c>
      <c r="B1014" t="s">
        <v>2012</v>
      </c>
      <c r="C1014" s="1" t="s">
        <v>2013</v>
      </c>
      <c r="D1014">
        <v>6</v>
      </c>
      <c r="E1014" s="2">
        <v>142090.45000000001</v>
      </c>
    </row>
    <row r="1015" spans="1:10" outlineLevel="1" x14ac:dyDescent="0.25">
      <c r="A1015">
        <v>1979</v>
      </c>
      <c r="B1015" t="s">
        <v>2014</v>
      </c>
      <c r="C1015" s="1" t="s">
        <v>2015</v>
      </c>
      <c r="D1015">
        <v>6</v>
      </c>
      <c r="E1015" s="2">
        <v>31103.119999999999</v>
      </c>
    </row>
    <row r="1016" spans="1:10" outlineLevel="1" x14ac:dyDescent="0.25">
      <c r="A1016">
        <v>1981</v>
      </c>
      <c r="B1016" t="s">
        <v>2016</v>
      </c>
      <c r="C1016" s="1" t="s">
        <v>2017</v>
      </c>
      <c r="D1016">
        <v>6</v>
      </c>
      <c r="E1016">
        <v>814.78</v>
      </c>
    </row>
    <row r="1017" spans="1:10" outlineLevel="1" x14ac:dyDescent="0.25">
      <c r="A1017">
        <v>1983</v>
      </c>
      <c r="B1017" t="s">
        <v>2018</v>
      </c>
      <c r="C1017" s="1" t="s">
        <v>2019</v>
      </c>
      <c r="D1017">
        <v>6</v>
      </c>
      <c r="E1017" s="2">
        <v>13173.76</v>
      </c>
    </row>
    <row r="1018" spans="1:10" outlineLevel="1" x14ac:dyDescent="0.25">
      <c r="A1018">
        <v>1985</v>
      </c>
      <c r="B1018" t="s">
        <v>2020</v>
      </c>
      <c r="C1018" s="1" t="s">
        <v>2021</v>
      </c>
      <c r="D1018">
        <v>6</v>
      </c>
      <c r="E1018" s="2">
        <v>1506.96</v>
      </c>
    </row>
    <row r="1019" spans="1:10" outlineLevel="1" x14ac:dyDescent="0.25">
      <c r="A1019">
        <v>1987</v>
      </c>
      <c r="B1019" t="s">
        <v>2022</v>
      </c>
      <c r="C1019" s="1" t="s">
        <v>2023</v>
      </c>
      <c r="D1019">
        <v>6</v>
      </c>
      <c r="E1019" s="2">
        <v>1006.28</v>
      </c>
    </row>
    <row r="1020" spans="1:10" outlineLevel="1" x14ac:dyDescent="0.25">
      <c r="A1020">
        <v>1989</v>
      </c>
      <c r="B1020" t="s">
        <v>2024</v>
      </c>
      <c r="C1020" s="1" t="s">
        <v>2025</v>
      </c>
      <c r="D1020">
        <v>6</v>
      </c>
      <c r="E1020" s="2">
        <v>4725</v>
      </c>
    </row>
    <row r="1021" spans="1:10" outlineLevel="1" x14ac:dyDescent="0.25">
      <c r="A1021">
        <v>1991</v>
      </c>
      <c r="B1021" t="s">
        <v>2026</v>
      </c>
      <c r="C1021" s="1" t="s">
        <v>2027</v>
      </c>
      <c r="D1021">
        <v>6</v>
      </c>
      <c r="E1021" s="2">
        <v>4725</v>
      </c>
    </row>
    <row r="1022" spans="1:10" outlineLevel="1" x14ac:dyDescent="0.25">
      <c r="A1022">
        <v>1993</v>
      </c>
      <c r="B1022" t="s">
        <v>2028</v>
      </c>
      <c r="C1022" s="1" t="s">
        <v>2029</v>
      </c>
      <c r="D1022">
        <v>6</v>
      </c>
      <c r="E1022" s="2">
        <v>2369.58</v>
      </c>
    </row>
    <row r="1023" spans="1:10" outlineLevel="1" x14ac:dyDescent="0.25">
      <c r="A1023">
        <v>1995</v>
      </c>
      <c r="B1023" t="s">
        <v>2030</v>
      </c>
      <c r="C1023" s="1" t="s">
        <v>2031</v>
      </c>
      <c r="D1023">
        <v>6</v>
      </c>
      <c r="E1023" s="2">
        <v>5551.26</v>
      </c>
    </row>
    <row r="1024" spans="1:10" outlineLevel="1" x14ac:dyDescent="0.25">
      <c r="A1024">
        <v>1997</v>
      </c>
      <c r="B1024" t="s">
        <v>2032</v>
      </c>
      <c r="C1024" s="1" t="s">
        <v>2033</v>
      </c>
      <c r="D1024">
        <v>6</v>
      </c>
      <c r="E1024">
        <v>686.09</v>
      </c>
    </row>
    <row r="1025" spans="1:5" outlineLevel="1" x14ac:dyDescent="0.25">
      <c r="A1025">
        <v>1999</v>
      </c>
      <c r="B1025" t="s">
        <v>2034</v>
      </c>
      <c r="C1025" s="1" t="s">
        <v>2035</v>
      </c>
      <c r="D1025">
        <v>6</v>
      </c>
      <c r="E1025">
        <v>239.34</v>
      </c>
    </row>
    <row r="1026" spans="1:5" outlineLevel="1" x14ac:dyDescent="0.25">
      <c r="A1026">
        <v>2001</v>
      </c>
      <c r="B1026" t="s">
        <v>2036</v>
      </c>
      <c r="C1026" s="1" t="s">
        <v>2037</v>
      </c>
      <c r="D1026">
        <v>6</v>
      </c>
      <c r="E1026" s="2">
        <v>6641.77</v>
      </c>
    </row>
    <row r="1027" spans="1:5" outlineLevel="1" x14ac:dyDescent="0.25">
      <c r="A1027">
        <v>2003</v>
      </c>
      <c r="B1027" t="s">
        <v>2038</v>
      </c>
      <c r="C1027" s="1" t="s">
        <v>2039</v>
      </c>
      <c r="D1027">
        <v>6</v>
      </c>
      <c r="E1027">
        <v>274.99</v>
      </c>
    </row>
    <row r="1028" spans="1:5" outlineLevel="1" x14ac:dyDescent="0.25">
      <c r="A1028">
        <v>2005</v>
      </c>
      <c r="B1028" t="s">
        <v>2040</v>
      </c>
      <c r="C1028" s="1" t="s">
        <v>2041</v>
      </c>
      <c r="D1028">
        <v>6</v>
      </c>
      <c r="E1028" s="2">
        <v>103414.15</v>
      </c>
    </row>
    <row r="1029" spans="1:5" outlineLevel="1" x14ac:dyDescent="0.25">
      <c r="A1029">
        <v>2007</v>
      </c>
      <c r="B1029" t="s">
        <v>2042</v>
      </c>
      <c r="C1029" s="1" t="s">
        <v>2043</v>
      </c>
      <c r="D1029">
        <v>6</v>
      </c>
      <c r="E1029" s="2">
        <v>7676.1</v>
      </c>
    </row>
    <row r="1030" spans="1:5" outlineLevel="1" x14ac:dyDescent="0.25">
      <c r="A1030">
        <v>2009</v>
      </c>
      <c r="B1030" t="s">
        <v>2044</v>
      </c>
      <c r="C1030" s="1" t="s">
        <v>2045</v>
      </c>
      <c r="D1030">
        <v>6</v>
      </c>
      <c r="E1030" s="2">
        <v>294970.67</v>
      </c>
    </row>
    <row r="1031" spans="1:5" outlineLevel="1" x14ac:dyDescent="0.25">
      <c r="A1031">
        <v>2011</v>
      </c>
      <c r="B1031" t="s">
        <v>2046</v>
      </c>
      <c r="C1031" s="1" t="s">
        <v>2047</v>
      </c>
      <c r="D1031">
        <v>6</v>
      </c>
      <c r="E1031" s="2">
        <v>40742.54</v>
      </c>
    </row>
    <row r="1032" spans="1:5" outlineLevel="1" x14ac:dyDescent="0.25">
      <c r="A1032">
        <v>2013</v>
      </c>
      <c r="B1032" t="s">
        <v>2048</v>
      </c>
      <c r="C1032" s="1" t="s">
        <v>2049</v>
      </c>
      <c r="D1032">
        <v>6</v>
      </c>
      <c r="E1032" s="2">
        <v>1551094.91</v>
      </c>
    </row>
    <row r="1033" spans="1:5" outlineLevel="1" x14ac:dyDescent="0.25">
      <c r="A1033">
        <v>2015</v>
      </c>
      <c r="B1033" t="s">
        <v>2050</v>
      </c>
      <c r="C1033" s="1" t="s">
        <v>2051</v>
      </c>
      <c r="D1033">
        <v>6</v>
      </c>
      <c r="E1033" s="2">
        <v>25255.02</v>
      </c>
    </row>
    <row r="1034" spans="1:5" outlineLevel="1" x14ac:dyDescent="0.25">
      <c r="A1034">
        <v>2017</v>
      </c>
      <c r="B1034" t="s">
        <v>2052</v>
      </c>
      <c r="C1034" s="1" t="s">
        <v>2053</v>
      </c>
      <c r="D1034">
        <v>6</v>
      </c>
      <c r="E1034" s="2">
        <v>10000</v>
      </c>
    </row>
    <row r="1035" spans="1:5" outlineLevel="1" x14ac:dyDescent="0.25">
      <c r="A1035">
        <v>2019</v>
      </c>
      <c r="B1035" t="s">
        <v>2054</v>
      </c>
      <c r="C1035" s="1" t="s">
        <v>2055</v>
      </c>
      <c r="D1035">
        <v>6</v>
      </c>
      <c r="E1035" s="2">
        <v>15990.19</v>
      </c>
    </row>
    <row r="1036" spans="1:5" outlineLevel="1" x14ac:dyDescent="0.25">
      <c r="A1036">
        <v>2021</v>
      </c>
      <c r="B1036" t="s">
        <v>2056</v>
      </c>
      <c r="C1036" s="1" t="s">
        <v>2057</v>
      </c>
      <c r="D1036">
        <v>6</v>
      </c>
      <c r="E1036" s="2">
        <v>15830</v>
      </c>
    </row>
    <row r="1037" spans="1:5" outlineLevel="1" x14ac:dyDescent="0.25">
      <c r="A1037">
        <v>2023</v>
      </c>
      <c r="B1037" t="s">
        <v>2058</v>
      </c>
      <c r="C1037" s="1" t="s">
        <v>2059</v>
      </c>
      <c r="D1037">
        <v>6</v>
      </c>
      <c r="E1037" s="2">
        <v>25654.01</v>
      </c>
    </row>
    <row r="1038" spans="1:5" outlineLevel="1" x14ac:dyDescent="0.25">
      <c r="A1038">
        <v>2025</v>
      </c>
      <c r="B1038" t="s">
        <v>2060</v>
      </c>
      <c r="C1038" s="1" t="s">
        <v>2061</v>
      </c>
      <c r="D1038">
        <v>6</v>
      </c>
      <c r="E1038" s="2">
        <v>83500.009999999995</v>
      </c>
    </row>
    <row r="1039" spans="1:5" outlineLevel="1" x14ac:dyDescent="0.25">
      <c r="A1039">
        <v>2027</v>
      </c>
      <c r="B1039" t="s">
        <v>2062</v>
      </c>
      <c r="C1039" s="1" t="s">
        <v>2063</v>
      </c>
      <c r="D1039">
        <v>6</v>
      </c>
      <c r="E1039" s="2">
        <v>422241.42</v>
      </c>
    </row>
    <row r="1040" spans="1:5" outlineLevel="1" x14ac:dyDescent="0.25">
      <c r="A1040">
        <v>2029</v>
      </c>
      <c r="B1040" t="s">
        <v>2064</v>
      </c>
      <c r="C1040" s="1" t="s">
        <v>2065</v>
      </c>
      <c r="D1040">
        <v>6</v>
      </c>
      <c r="E1040" s="2">
        <v>179999.76</v>
      </c>
    </row>
    <row r="1041" spans="1:10" outlineLevel="1" x14ac:dyDescent="0.25">
      <c r="A1041">
        <v>2031</v>
      </c>
      <c r="B1041" t="s">
        <v>2066</v>
      </c>
      <c r="C1041" s="1" t="s">
        <v>2067</v>
      </c>
      <c r="D1041">
        <v>6</v>
      </c>
      <c r="E1041" s="2">
        <v>251132.49</v>
      </c>
    </row>
    <row r="1042" spans="1:10" outlineLevel="1" x14ac:dyDescent="0.25">
      <c r="A1042">
        <v>2033</v>
      </c>
      <c r="B1042" t="s">
        <v>2068</v>
      </c>
      <c r="C1042" s="1" t="s">
        <v>2069</v>
      </c>
      <c r="D1042">
        <v>6</v>
      </c>
      <c r="E1042" s="2">
        <v>169859.35</v>
      </c>
    </row>
    <row r="1043" spans="1:10" outlineLevel="1" x14ac:dyDescent="0.25">
      <c r="A1043">
        <v>2035</v>
      </c>
      <c r="B1043" t="s">
        <v>2070</v>
      </c>
      <c r="C1043" s="1" t="s">
        <v>2071</v>
      </c>
      <c r="D1043">
        <v>6</v>
      </c>
      <c r="E1043" s="2">
        <v>7811</v>
      </c>
    </row>
    <row r="1044" spans="1:10" outlineLevel="1" x14ac:dyDescent="0.25">
      <c r="A1044">
        <v>2037</v>
      </c>
      <c r="B1044" t="s">
        <v>2072</v>
      </c>
      <c r="C1044" s="1" t="s">
        <v>2073</v>
      </c>
      <c r="D1044">
        <v>6</v>
      </c>
      <c r="E1044" s="2">
        <v>12857.14</v>
      </c>
    </row>
    <row r="1045" spans="1:10" outlineLevel="1" x14ac:dyDescent="0.25">
      <c r="A1045">
        <v>2039</v>
      </c>
      <c r="B1045" t="s">
        <v>2074</v>
      </c>
      <c r="C1045" s="1" t="s">
        <v>2075</v>
      </c>
      <c r="D1045">
        <v>6</v>
      </c>
      <c r="E1045" s="2">
        <v>277875</v>
      </c>
    </row>
    <row r="1046" spans="1:10" x14ac:dyDescent="0.25">
      <c r="A1046" s="3">
        <v>2041</v>
      </c>
      <c r="B1046" s="3" t="s">
        <v>2076</v>
      </c>
      <c r="C1046" s="4" t="s">
        <v>2077</v>
      </c>
      <c r="D1046" s="3">
        <v>5</v>
      </c>
      <c r="E1046" s="3"/>
      <c r="F1046" s="5">
        <v>15306765.24</v>
      </c>
      <c r="G1046" s="3"/>
      <c r="H1046" s="3"/>
      <c r="I1046" s="3"/>
      <c r="J1046" s="3"/>
    </row>
    <row r="1047" spans="1:10" outlineLevel="1" x14ac:dyDescent="0.25">
      <c r="A1047">
        <v>2042</v>
      </c>
      <c r="B1047" t="s">
        <v>2078</v>
      </c>
      <c r="C1047" s="1" t="s">
        <v>2079</v>
      </c>
      <c r="D1047">
        <v>6</v>
      </c>
      <c r="E1047" s="2">
        <v>12714847.550000001</v>
      </c>
    </row>
    <row r="1048" spans="1:10" outlineLevel="1" x14ac:dyDescent="0.25">
      <c r="A1048">
        <v>2044</v>
      </c>
      <c r="B1048" t="s">
        <v>2080</v>
      </c>
      <c r="C1048" s="1" t="s">
        <v>2081</v>
      </c>
      <c r="D1048">
        <v>6</v>
      </c>
      <c r="E1048" s="2">
        <v>443278.21</v>
      </c>
    </row>
    <row r="1049" spans="1:10" outlineLevel="1" x14ac:dyDescent="0.25">
      <c r="A1049">
        <v>2046</v>
      </c>
      <c r="B1049" t="s">
        <v>2082</v>
      </c>
      <c r="C1049" s="1" t="s">
        <v>2083</v>
      </c>
      <c r="D1049">
        <v>6</v>
      </c>
      <c r="E1049" s="2">
        <v>746367.72</v>
      </c>
    </row>
    <row r="1050" spans="1:10" outlineLevel="1" x14ac:dyDescent="0.25">
      <c r="A1050">
        <v>2048</v>
      </c>
      <c r="B1050" t="s">
        <v>2084</v>
      </c>
      <c r="C1050" s="1" t="s">
        <v>2085</v>
      </c>
      <c r="D1050">
        <v>6</v>
      </c>
      <c r="E1050" s="2">
        <v>902716.59</v>
      </c>
    </row>
    <row r="1051" spans="1:10" outlineLevel="1" x14ac:dyDescent="0.25">
      <c r="A1051">
        <v>2050</v>
      </c>
      <c r="B1051" t="s">
        <v>2086</v>
      </c>
      <c r="C1051" s="1" t="s">
        <v>2087</v>
      </c>
      <c r="D1051">
        <v>6</v>
      </c>
      <c r="E1051" s="2">
        <v>499555.17</v>
      </c>
    </row>
    <row r="1052" spans="1:10" x14ac:dyDescent="0.25">
      <c r="A1052" s="3">
        <v>2052</v>
      </c>
      <c r="B1052" s="3" t="s">
        <v>2088</v>
      </c>
      <c r="C1052" s="4" t="s">
        <v>2089</v>
      </c>
      <c r="D1052" s="3">
        <v>5</v>
      </c>
      <c r="E1052" s="3"/>
      <c r="F1052" s="5">
        <v>2477060.8199999998</v>
      </c>
      <c r="G1052" s="3"/>
      <c r="H1052" s="3"/>
      <c r="I1052" s="3"/>
      <c r="J1052" s="3"/>
    </row>
    <row r="1053" spans="1:10" outlineLevel="1" x14ac:dyDescent="0.25">
      <c r="A1053">
        <v>2053</v>
      </c>
      <c r="B1053" t="s">
        <v>2090</v>
      </c>
      <c r="C1053" s="1" t="s">
        <v>2091</v>
      </c>
      <c r="D1053">
        <v>6</v>
      </c>
      <c r="E1053" s="2">
        <v>1617906.22</v>
      </c>
    </row>
    <row r="1054" spans="1:10" outlineLevel="1" x14ac:dyDescent="0.25">
      <c r="A1054">
        <v>2055</v>
      </c>
      <c r="B1054" t="s">
        <v>2092</v>
      </c>
      <c r="C1054" s="1" t="s">
        <v>2093</v>
      </c>
      <c r="D1054">
        <v>6</v>
      </c>
      <c r="E1054" s="2">
        <v>859154.6</v>
      </c>
    </row>
    <row r="1055" spans="1:10" x14ac:dyDescent="0.25">
      <c r="A1055" s="3">
        <v>2057</v>
      </c>
      <c r="B1055" s="3" t="s">
        <v>2094</v>
      </c>
      <c r="C1055" s="4" t="s">
        <v>2095</v>
      </c>
      <c r="D1055" s="3">
        <v>4</v>
      </c>
      <c r="E1055" s="3"/>
      <c r="F1055" s="3"/>
      <c r="G1055" s="10">
        <v>-7276077.7699999996</v>
      </c>
      <c r="H1055" s="3"/>
      <c r="I1055" s="3"/>
      <c r="J1055" s="3"/>
    </row>
    <row r="1056" spans="1:10" x14ac:dyDescent="0.25">
      <c r="A1056" s="3">
        <v>2058</v>
      </c>
      <c r="B1056" s="3" t="s">
        <v>2096</v>
      </c>
      <c r="C1056" s="4" t="s">
        <v>2097</v>
      </c>
      <c r="D1056" s="3">
        <v>5</v>
      </c>
      <c r="E1056" s="3"/>
      <c r="F1056" s="5">
        <v>-7276077.7699999996</v>
      </c>
      <c r="G1056" s="3"/>
      <c r="H1056" s="3"/>
      <c r="I1056" s="3"/>
      <c r="J1056" s="3"/>
    </row>
    <row r="1057" spans="1:10" outlineLevel="1" x14ac:dyDescent="0.25">
      <c r="A1057">
        <v>2059</v>
      </c>
      <c r="B1057" t="s">
        <v>2098</v>
      </c>
      <c r="C1057" s="1" t="s">
        <v>2099</v>
      </c>
      <c r="D1057">
        <v>6</v>
      </c>
      <c r="E1057" s="2">
        <v>-4474226.1100000003</v>
      </c>
    </row>
    <row r="1058" spans="1:10" outlineLevel="1" x14ac:dyDescent="0.25">
      <c r="A1058">
        <v>2061</v>
      </c>
      <c r="B1058" t="s">
        <v>2100</v>
      </c>
      <c r="C1058" s="1" t="s">
        <v>2101</v>
      </c>
      <c r="D1058">
        <v>6</v>
      </c>
      <c r="E1058" s="2">
        <v>-1758965.93</v>
      </c>
    </row>
    <row r="1059" spans="1:10" outlineLevel="1" x14ac:dyDescent="0.25">
      <c r="A1059">
        <v>2063</v>
      </c>
      <c r="B1059" t="s">
        <v>2102</v>
      </c>
      <c r="C1059" s="1" t="s">
        <v>2103</v>
      </c>
      <c r="D1059">
        <v>6</v>
      </c>
      <c r="E1059" s="2">
        <v>-391454.49</v>
      </c>
    </row>
    <row r="1060" spans="1:10" outlineLevel="1" x14ac:dyDescent="0.25">
      <c r="A1060">
        <v>2065</v>
      </c>
      <c r="B1060" t="s">
        <v>2104</v>
      </c>
      <c r="C1060" s="1" t="s">
        <v>2105</v>
      </c>
      <c r="D1060">
        <v>6</v>
      </c>
      <c r="E1060" s="2">
        <v>-134666.64000000001</v>
      </c>
    </row>
    <row r="1061" spans="1:10" outlineLevel="1" x14ac:dyDescent="0.25">
      <c r="A1061">
        <v>2067</v>
      </c>
      <c r="B1061" t="s">
        <v>2106</v>
      </c>
      <c r="C1061" s="1" t="s">
        <v>2107</v>
      </c>
      <c r="D1061">
        <v>6</v>
      </c>
      <c r="E1061" s="2">
        <v>-190555.5</v>
      </c>
    </row>
    <row r="1062" spans="1:10" outlineLevel="1" x14ac:dyDescent="0.25">
      <c r="A1062">
        <v>2069</v>
      </c>
      <c r="B1062" t="s">
        <v>2108</v>
      </c>
      <c r="C1062" s="1" t="s">
        <v>2109</v>
      </c>
      <c r="D1062">
        <v>6</v>
      </c>
      <c r="E1062" s="2">
        <v>-75226.350000000006</v>
      </c>
    </row>
    <row r="1063" spans="1:10" outlineLevel="1" x14ac:dyDescent="0.25">
      <c r="A1063">
        <v>2071</v>
      </c>
      <c r="B1063" t="s">
        <v>2110</v>
      </c>
      <c r="C1063" s="1" t="s">
        <v>2111</v>
      </c>
      <c r="D1063">
        <v>6</v>
      </c>
      <c r="E1063" s="2">
        <v>-88889</v>
      </c>
    </row>
    <row r="1064" spans="1:10" outlineLevel="1" x14ac:dyDescent="0.25">
      <c r="A1064">
        <v>2073</v>
      </c>
      <c r="B1064" t="s">
        <v>2112</v>
      </c>
      <c r="C1064" s="1" t="s">
        <v>2113</v>
      </c>
      <c r="D1064">
        <v>6</v>
      </c>
      <c r="E1064" s="2">
        <v>-162093.75</v>
      </c>
    </row>
    <row r="1065" spans="1:10" x14ac:dyDescent="0.25">
      <c r="A1065" s="3">
        <v>2075</v>
      </c>
      <c r="B1065" s="3" t="s">
        <v>2114</v>
      </c>
      <c r="C1065" s="4" t="s">
        <v>2115</v>
      </c>
      <c r="D1065" s="3">
        <v>3</v>
      </c>
      <c r="E1065" s="3"/>
      <c r="F1065" s="3"/>
      <c r="G1065" s="3"/>
      <c r="H1065" s="10">
        <v>11354809.07</v>
      </c>
      <c r="I1065" s="3"/>
      <c r="J1065" s="3"/>
    </row>
    <row r="1066" spans="1:10" x14ac:dyDescent="0.25">
      <c r="A1066" s="3">
        <v>2076</v>
      </c>
      <c r="B1066" s="3" t="s">
        <v>2116</v>
      </c>
      <c r="C1066" s="4" t="s">
        <v>2117</v>
      </c>
      <c r="D1066" s="3">
        <v>4</v>
      </c>
      <c r="E1066" s="3"/>
      <c r="F1066" s="3"/>
      <c r="G1066" s="5">
        <v>11354809.07</v>
      </c>
      <c r="H1066" s="3"/>
      <c r="I1066" s="3"/>
      <c r="J1066" s="3"/>
    </row>
    <row r="1067" spans="1:10" x14ac:dyDescent="0.25">
      <c r="A1067" s="3">
        <v>2077</v>
      </c>
      <c r="B1067" s="3" t="s">
        <v>2118</v>
      </c>
      <c r="C1067" s="4" t="s">
        <v>2119</v>
      </c>
      <c r="D1067" s="3">
        <v>5</v>
      </c>
      <c r="E1067" s="3"/>
      <c r="F1067" s="5">
        <v>11354809.07</v>
      </c>
      <c r="G1067" s="3"/>
      <c r="H1067" s="3"/>
      <c r="I1067" s="3"/>
      <c r="J1067" s="3"/>
    </row>
    <row r="1068" spans="1:10" outlineLevel="1" x14ac:dyDescent="0.25">
      <c r="A1068">
        <v>2078</v>
      </c>
      <c r="B1068" t="s">
        <v>2120</v>
      </c>
      <c r="C1068" s="1" t="s">
        <v>2121</v>
      </c>
      <c r="D1068">
        <v>6</v>
      </c>
      <c r="E1068" s="2">
        <v>2798038</v>
      </c>
    </row>
    <row r="1069" spans="1:10" outlineLevel="1" x14ac:dyDescent="0.25">
      <c r="A1069">
        <v>2080</v>
      </c>
      <c r="B1069" t="s">
        <v>2122</v>
      </c>
      <c r="C1069" s="1" t="s">
        <v>2123</v>
      </c>
      <c r="D1069">
        <v>6</v>
      </c>
      <c r="E1069" s="2">
        <v>2278796.6</v>
      </c>
    </row>
    <row r="1070" spans="1:10" outlineLevel="1" x14ac:dyDescent="0.25">
      <c r="A1070">
        <v>2082</v>
      </c>
      <c r="B1070" t="s">
        <v>2124</v>
      </c>
      <c r="C1070" s="1" t="s">
        <v>2125</v>
      </c>
      <c r="D1070">
        <v>6</v>
      </c>
      <c r="E1070" s="2">
        <v>1698535.9</v>
      </c>
    </row>
    <row r="1071" spans="1:10" outlineLevel="1" x14ac:dyDescent="0.25">
      <c r="A1071">
        <v>2084</v>
      </c>
      <c r="B1071" t="s">
        <v>2126</v>
      </c>
      <c r="C1071" s="1" t="s">
        <v>2127</v>
      </c>
      <c r="D1071">
        <v>6</v>
      </c>
      <c r="E1071" s="2">
        <v>2883185.72</v>
      </c>
    </row>
    <row r="1072" spans="1:10" outlineLevel="1" x14ac:dyDescent="0.25">
      <c r="A1072">
        <v>2086</v>
      </c>
      <c r="B1072" t="s">
        <v>2128</v>
      </c>
      <c r="C1072" s="1" t="s">
        <v>2129</v>
      </c>
      <c r="D1072">
        <v>6</v>
      </c>
      <c r="E1072" s="2">
        <v>1696252.85</v>
      </c>
    </row>
    <row r="1073" spans="1:10" x14ac:dyDescent="0.25">
      <c r="A1073" s="3">
        <v>2088</v>
      </c>
      <c r="B1073" s="3" t="s">
        <v>2130</v>
      </c>
      <c r="C1073" s="4" t="s">
        <v>2131</v>
      </c>
      <c r="D1073" s="3">
        <v>2</v>
      </c>
      <c r="E1073" s="3"/>
      <c r="F1073" s="3"/>
      <c r="G1073" s="3"/>
      <c r="H1073" s="3"/>
      <c r="I1073" s="5">
        <v>49663325.840000004</v>
      </c>
      <c r="J1073" s="3"/>
    </row>
    <row r="1074" spans="1:10" x14ac:dyDescent="0.25">
      <c r="A1074" s="3">
        <v>2089</v>
      </c>
      <c r="B1074" s="3" t="s">
        <v>2132</v>
      </c>
      <c r="C1074" s="4" t="s">
        <v>2133</v>
      </c>
      <c r="D1074" s="3">
        <v>3</v>
      </c>
      <c r="E1074" s="3"/>
      <c r="F1074" s="3"/>
      <c r="G1074" s="3"/>
      <c r="H1074" s="5">
        <v>49663325.840000004</v>
      </c>
      <c r="I1074" s="3"/>
      <c r="J1074" s="3"/>
    </row>
    <row r="1075" spans="1:10" x14ac:dyDescent="0.25">
      <c r="A1075" s="3">
        <v>2090</v>
      </c>
      <c r="B1075" s="3" t="s">
        <v>2134</v>
      </c>
      <c r="C1075" s="4" t="s">
        <v>2135</v>
      </c>
      <c r="D1075" s="3">
        <v>4</v>
      </c>
      <c r="E1075" s="3"/>
      <c r="F1075" s="3"/>
      <c r="G1075" s="5">
        <v>49663325.840000004</v>
      </c>
      <c r="H1075" s="3"/>
      <c r="I1075" s="3"/>
      <c r="J1075" s="3"/>
    </row>
    <row r="1076" spans="1:10" x14ac:dyDescent="0.25">
      <c r="A1076" s="3">
        <v>2091</v>
      </c>
      <c r="B1076" s="3" t="s">
        <v>2136</v>
      </c>
      <c r="C1076" s="4" t="s">
        <v>2137</v>
      </c>
      <c r="D1076" s="3">
        <v>5</v>
      </c>
      <c r="E1076" s="3"/>
      <c r="F1076" s="10">
        <v>39122764.979999997</v>
      </c>
      <c r="G1076" s="3"/>
      <c r="H1076" s="3"/>
      <c r="I1076" s="3"/>
      <c r="J1076" s="3"/>
    </row>
    <row r="1077" spans="1:10" outlineLevel="1" x14ac:dyDescent="0.25">
      <c r="A1077">
        <v>2092</v>
      </c>
      <c r="B1077" t="s">
        <v>2138</v>
      </c>
      <c r="C1077" s="1" t="s">
        <v>2139</v>
      </c>
      <c r="D1077">
        <v>6</v>
      </c>
      <c r="E1077" s="2">
        <v>27858699.27</v>
      </c>
      <c r="F1077" s="2"/>
      <c r="G1077" s="2"/>
    </row>
    <row r="1078" spans="1:10" outlineLevel="1" x14ac:dyDescent="0.25">
      <c r="A1078">
        <v>2094</v>
      </c>
      <c r="B1078" t="s">
        <v>2140</v>
      </c>
      <c r="C1078" s="1" t="s">
        <v>2141</v>
      </c>
      <c r="D1078">
        <v>6</v>
      </c>
      <c r="E1078" s="2">
        <v>943459.2</v>
      </c>
      <c r="F1078" s="2"/>
      <c r="G1078" s="2"/>
      <c r="H1078" s="2"/>
    </row>
    <row r="1079" spans="1:10" outlineLevel="1" x14ac:dyDescent="0.25">
      <c r="A1079">
        <v>2096</v>
      </c>
      <c r="B1079" t="s">
        <v>2142</v>
      </c>
      <c r="C1079" s="1" t="s">
        <v>2143</v>
      </c>
      <c r="D1079">
        <v>6</v>
      </c>
      <c r="E1079" s="2">
        <v>147840</v>
      </c>
      <c r="F1079" s="2"/>
      <c r="G1079" s="2"/>
    </row>
    <row r="1080" spans="1:10" outlineLevel="1" x14ac:dyDescent="0.25">
      <c r="A1080">
        <v>2098</v>
      </c>
      <c r="B1080" t="s">
        <v>2144</v>
      </c>
      <c r="C1080" s="1" t="s">
        <v>2145</v>
      </c>
      <c r="D1080">
        <v>6</v>
      </c>
      <c r="E1080" s="2">
        <v>462500</v>
      </c>
      <c r="F1080" s="2"/>
      <c r="G1080" s="2"/>
    </row>
    <row r="1081" spans="1:10" outlineLevel="1" x14ac:dyDescent="0.25">
      <c r="A1081">
        <v>2100</v>
      </c>
      <c r="B1081" t="s">
        <v>2146</v>
      </c>
      <c r="C1081" s="1" t="s">
        <v>2147</v>
      </c>
      <c r="D1081">
        <v>6</v>
      </c>
      <c r="E1081" s="2">
        <v>140052.15</v>
      </c>
      <c r="F1081" s="2"/>
      <c r="G1081" s="2"/>
    </row>
    <row r="1082" spans="1:10" outlineLevel="1" x14ac:dyDescent="0.25">
      <c r="A1082">
        <v>2102</v>
      </c>
      <c r="B1082" t="s">
        <v>2148</v>
      </c>
      <c r="C1082" s="1" t="s">
        <v>2149</v>
      </c>
      <c r="D1082">
        <v>6</v>
      </c>
      <c r="E1082" s="2">
        <v>104393.87</v>
      </c>
      <c r="F1082" s="2"/>
      <c r="G1082" s="2"/>
    </row>
    <row r="1083" spans="1:10" outlineLevel="1" x14ac:dyDescent="0.25">
      <c r="A1083">
        <v>2104</v>
      </c>
      <c r="B1083" t="s">
        <v>2150</v>
      </c>
      <c r="C1083" s="1" t="s">
        <v>2151</v>
      </c>
      <c r="D1083">
        <v>6</v>
      </c>
      <c r="E1083" s="2">
        <v>84000</v>
      </c>
      <c r="F1083" s="2"/>
      <c r="G1083" s="2"/>
    </row>
    <row r="1084" spans="1:10" outlineLevel="1" x14ac:dyDescent="0.25">
      <c r="A1084">
        <v>2106</v>
      </c>
      <c r="B1084" t="s">
        <v>2152</v>
      </c>
      <c r="C1084" s="1" t="s">
        <v>2153</v>
      </c>
      <c r="D1084">
        <v>6</v>
      </c>
      <c r="E1084" s="2">
        <v>3675000</v>
      </c>
      <c r="F1084" s="2"/>
      <c r="G1084" s="2"/>
      <c r="H1084" s="2"/>
    </row>
    <row r="1085" spans="1:10" outlineLevel="1" x14ac:dyDescent="0.25">
      <c r="A1085">
        <v>2108</v>
      </c>
      <c r="B1085" t="s">
        <v>2154</v>
      </c>
      <c r="C1085" s="1" t="s">
        <v>2155</v>
      </c>
      <c r="D1085">
        <v>6</v>
      </c>
      <c r="E1085" s="2">
        <v>6000</v>
      </c>
      <c r="F1085" s="2"/>
      <c r="G1085" s="2"/>
      <c r="H1085" s="2"/>
    </row>
    <row r="1086" spans="1:10" outlineLevel="1" x14ac:dyDescent="0.25">
      <c r="A1086">
        <v>2110</v>
      </c>
      <c r="B1086" t="s">
        <v>2156</v>
      </c>
      <c r="C1086" s="1" t="s">
        <v>2157</v>
      </c>
      <c r="D1086">
        <v>6</v>
      </c>
      <c r="E1086" s="2">
        <v>1173781.21</v>
      </c>
      <c r="F1086" s="2"/>
      <c r="G1086" s="2"/>
      <c r="H1086" s="2"/>
    </row>
    <row r="1087" spans="1:10" outlineLevel="1" x14ac:dyDescent="0.25">
      <c r="A1087">
        <v>2112</v>
      </c>
      <c r="B1087" t="s">
        <v>2158</v>
      </c>
      <c r="C1087" s="1" t="s">
        <v>2159</v>
      </c>
      <c r="D1087">
        <v>6</v>
      </c>
      <c r="E1087" s="2">
        <v>8000</v>
      </c>
      <c r="F1087" s="2"/>
      <c r="G1087" s="2"/>
      <c r="H1087" s="2"/>
    </row>
    <row r="1088" spans="1:10" outlineLevel="1" x14ac:dyDescent="0.25">
      <c r="A1088">
        <v>2114</v>
      </c>
      <c r="B1088" t="s">
        <v>2160</v>
      </c>
      <c r="C1088" s="1" t="s">
        <v>2161</v>
      </c>
      <c r="D1088">
        <v>6</v>
      </c>
      <c r="E1088" s="2">
        <v>1114175.56</v>
      </c>
      <c r="F1088" s="2"/>
      <c r="G1088" s="2"/>
    </row>
    <row r="1089" spans="1:10" outlineLevel="1" x14ac:dyDescent="0.25">
      <c r="A1089">
        <v>2116</v>
      </c>
      <c r="B1089" t="s">
        <v>2162</v>
      </c>
      <c r="C1089" s="1" t="s">
        <v>2163</v>
      </c>
      <c r="D1089">
        <v>6</v>
      </c>
      <c r="E1089" s="2">
        <v>1982263.02</v>
      </c>
      <c r="F1089" s="2"/>
      <c r="G1089" s="2"/>
    </row>
    <row r="1090" spans="1:10" outlineLevel="1" x14ac:dyDescent="0.25">
      <c r="A1090">
        <v>2118</v>
      </c>
      <c r="B1090" t="s">
        <v>2164</v>
      </c>
      <c r="C1090" s="1" t="s">
        <v>2165</v>
      </c>
      <c r="D1090">
        <v>6</v>
      </c>
      <c r="E1090" s="2">
        <v>1834157.69</v>
      </c>
      <c r="F1090" s="2"/>
      <c r="G1090" s="2"/>
    </row>
    <row r="1091" spans="1:10" outlineLevel="1" x14ac:dyDescent="0.25">
      <c r="A1091">
        <v>2120</v>
      </c>
      <c r="B1091" t="s">
        <v>2166</v>
      </c>
      <c r="C1091" s="1" t="s">
        <v>2167</v>
      </c>
      <c r="D1091">
        <v>6</v>
      </c>
      <c r="E1091" s="2">
        <v>1500</v>
      </c>
      <c r="F1091" s="2"/>
      <c r="G1091" s="2"/>
    </row>
    <row r="1092" spans="1:10" outlineLevel="1" x14ac:dyDescent="0.25">
      <c r="A1092">
        <v>2122</v>
      </c>
      <c r="B1092" t="s">
        <v>2168</v>
      </c>
      <c r="C1092" s="1" t="s">
        <v>2169</v>
      </c>
      <c r="D1092">
        <v>6</v>
      </c>
      <c r="E1092" s="2">
        <v>1193125.8899999999</v>
      </c>
      <c r="F1092" s="2"/>
      <c r="G1092" s="2"/>
    </row>
    <row r="1093" spans="1:10" outlineLevel="1" x14ac:dyDescent="0.25">
      <c r="A1093">
        <v>2124</v>
      </c>
      <c r="B1093" t="s">
        <v>2170</v>
      </c>
      <c r="C1093" s="1" t="s">
        <v>2171</v>
      </c>
      <c r="D1093">
        <v>6</v>
      </c>
      <c r="E1093" s="2">
        <v>-1606182.88</v>
      </c>
      <c r="F1093" s="2"/>
      <c r="G1093" s="2"/>
    </row>
    <row r="1094" spans="1:10" x14ac:dyDescent="0.25">
      <c r="A1094" s="3">
        <v>2126</v>
      </c>
      <c r="B1094" s="3" t="s">
        <v>2172</v>
      </c>
      <c r="C1094" s="4" t="s">
        <v>2173</v>
      </c>
      <c r="D1094" s="3">
        <v>5</v>
      </c>
      <c r="E1094" s="3"/>
      <c r="F1094" s="5">
        <v>1778476.03</v>
      </c>
      <c r="G1094" s="10">
        <f>E1101</f>
        <v>261500</v>
      </c>
      <c r="H1094" s="12">
        <f>SUM(E1095:E1100)</f>
        <v>1516976.0299999998</v>
      </c>
      <c r="I1094" s="3"/>
      <c r="J1094" s="3"/>
    </row>
    <row r="1095" spans="1:10" outlineLevel="1" x14ac:dyDescent="0.25">
      <c r="A1095">
        <v>2127</v>
      </c>
      <c r="B1095" t="s">
        <v>2174</v>
      </c>
      <c r="C1095" s="1" t="s">
        <v>2175</v>
      </c>
      <c r="D1095">
        <v>6</v>
      </c>
      <c r="E1095" s="2">
        <v>86797.18</v>
      </c>
    </row>
    <row r="1096" spans="1:10" outlineLevel="1" x14ac:dyDescent="0.25">
      <c r="A1096">
        <v>2129</v>
      </c>
      <c r="B1096" t="s">
        <v>2176</v>
      </c>
      <c r="C1096" s="1" t="s">
        <v>2177</v>
      </c>
      <c r="D1096">
        <v>6</v>
      </c>
      <c r="E1096">
        <v>0</v>
      </c>
    </row>
    <row r="1097" spans="1:10" outlineLevel="1" x14ac:dyDescent="0.25">
      <c r="A1097">
        <v>2131</v>
      </c>
      <c r="B1097" t="s">
        <v>2178</v>
      </c>
      <c r="C1097" s="1" t="s">
        <v>2179</v>
      </c>
      <c r="D1097">
        <v>6</v>
      </c>
      <c r="E1097" s="2">
        <v>1422229</v>
      </c>
    </row>
    <row r="1098" spans="1:10" outlineLevel="1" x14ac:dyDescent="0.25">
      <c r="A1098">
        <v>2133</v>
      </c>
      <c r="B1098" t="s">
        <v>2180</v>
      </c>
      <c r="C1098" s="1" t="s">
        <v>2181</v>
      </c>
      <c r="D1098">
        <v>6</v>
      </c>
      <c r="E1098" s="2">
        <v>1000</v>
      </c>
    </row>
    <row r="1099" spans="1:10" outlineLevel="1" x14ac:dyDescent="0.25">
      <c r="A1099">
        <v>2135</v>
      </c>
      <c r="B1099" t="s">
        <v>2182</v>
      </c>
      <c r="C1099" s="1" t="s">
        <v>2183</v>
      </c>
      <c r="D1099">
        <v>6</v>
      </c>
      <c r="E1099" s="2">
        <v>4923.9399999999996</v>
      </c>
    </row>
    <row r="1100" spans="1:10" outlineLevel="1" x14ac:dyDescent="0.25">
      <c r="A1100">
        <v>2137</v>
      </c>
      <c r="B1100" t="s">
        <v>2184</v>
      </c>
      <c r="C1100" s="1" t="s">
        <v>2185</v>
      </c>
      <c r="D1100">
        <v>6</v>
      </c>
      <c r="E1100" s="2">
        <v>2025.91</v>
      </c>
    </row>
    <row r="1101" spans="1:10" outlineLevel="1" x14ac:dyDescent="0.25">
      <c r="A1101">
        <v>2139</v>
      </c>
      <c r="B1101" t="s">
        <v>3249</v>
      </c>
      <c r="C1101" s="1" t="s">
        <v>3250</v>
      </c>
      <c r="D1101">
        <v>6</v>
      </c>
      <c r="E1101" s="2">
        <v>261500</v>
      </c>
    </row>
    <row r="1102" spans="1:10" x14ac:dyDescent="0.25">
      <c r="A1102" s="3">
        <v>2141</v>
      </c>
      <c r="B1102" s="3" t="s">
        <v>2186</v>
      </c>
      <c r="C1102" s="4" t="s">
        <v>2187</v>
      </c>
      <c r="D1102" s="3">
        <v>5</v>
      </c>
      <c r="E1102" s="3"/>
      <c r="F1102" s="10">
        <v>7312191.5800000001</v>
      </c>
      <c r="G1102" s="3"/>
      <c r="H1102" s="3"/>
      <c r="I1102" s="3"/>
      <c r="J1102" s="3"/>
    </row>
    <row r="1103" spans="1:10" outlineLevel="1" x14ac:dyDescent="0.25">
      <c r="A1103">
        <v>2142</v>
      </c>
      <c r="B1103" t="s">
        <v>2188</v>
      </c>
      <c r="C1103" s="1" t="s">
        <v>2189</v>
      </c>
      <c r="D1103">
        <v>6</v>
      </c>
      <c r="E1103" s="2">
        <v>3150763.5</v>
      </c>
    </row>
    <row r="1104" spans="1:10" outlineLevel="1" x14ac:dyDescent="0.25">
      <c r="A1104">
        <v>2144</v>
      </c>
      <c r="B1104" t="s">
        <v>2190</v>
      </c>
      <c r="C1104" s="1" t="s">
        <v>2191</v>
      </c>
      <c r="D1104">
        <v>6</v>
      </c>
      <c r="E1104" s="2">
        <v>2358252.34</v>
      </c>
    </row>
    <row r="1105" spans="1:10" outlineLevel="1" x14ac:dyDescent="0.25">
      <c r="A1105">
        <v>2146</v>
      </c>
      <c r="B1105" t="s">
        <v>2192</v>
      </c>
      <c r="C1105" s="1" t="s">
        <v>2193</v>
      </c>
      <c r="D1105">
        <v>6</v>
      </c>
      <c r="E1105">
        <v>0</v>
      </c>
    </row>
    <row r="1106" spans="1:10" outlineLevel="1" x14ac:dyDescent="0.25">
      <c r="A1106">
        <v>2148</v>
      </c>
      <c r="B1106" t="s">
        <v>2194</v>
      </c>
      <c r="C1106" s="1" t="s">
        <v>2195</v>
      </c>
      <c r="D1106">
        <v>6</v>
      </c>
      <c r="E1106" s="2">
        <v>1803175.74</v>
      </c>
    </row>
    <row r="1107" spans="1:10" x14ac:dyDescent="0.25">
      <c r="A1107" s="3">
        <v>2150</v>
      </c>
      <c r="B1107" s="3" t="s">
        <v>2196</v>
      </c>
      <c r="C1107" s="4" t="s">
        <v>2197</v>
      </c>
      <c r="D1107" s="3">
        <v>5</v>
      </c>
      <c r="E1107" s="3"/>
      <c r="F1107" s="10">
        <v>1449893.25</v>
      </c>
      <c r="G1107" s="3"/>
      <c r="H1107" s="3"/>
      <c r="I1107" s="3"/>
      <c r="J1107" s="3"/>
    </row>
    <row r="1108" spans="1:10" outlineLevel="1" x14ac:dyDescent="0.25">
      <c r="A1108">
        <v>2151</v>
      </c>
      <c r="B1108" t="s">
        <v>2198</v>
      </c>
      <c r="C1108" s="1" t="s">
        <v>2199</v>
      </c>
      <c r="D1108">
        <v>6</v>
      </c>
      <c r="E1108" s="2">
        <v>708409.26</v>
      </c>
    </row>
    <row r="1109" spans="1:10" outlineLevel="1" x14ac:dyDescent="0.25">
      <c r="A1109">
        <v>2153</v>
      </c>
      <c r="B1109" t="s">
        <v>2200</v>
      </c>
      <c r="C1109" s="1" t="s">
        <v>2201</v>
      </c>
      <c r="D1109">
        <v>6</v>
      </c>
      <c r="E1109" s="2">
        <v>242053.17</v>
      </c>
    </row>
    <row r="1110" spans="1:10" outlineLevel="1" x14ac:dyDescent="0.25">
      <c r="A1110">
        <v>2155</v>
      </c>
      <c r="B1110" t="s">
        <v>2202</v>
      </c>
      <c r="C1110" s="1" t="s">
        <v>2203</v>
      </c>
      <c r="D1110">
        <v>6</v>
      </c>
      <c r="E1110" s="2">
        <v>153323.24</v>
      </c>
    </row>
    <row r="1111" spans="1:10" outlineLevel="1" x14ac:dyDescent="0.25">
      <c r="A1111">
        <v>2157</v>
      </c>
      <c r="B1111" t="s">
        <v>2204</v>
      </c>
      <c r="C1111" s="1" t="s">
        <v>2205</v>
      </c>
      <c r="D1111">
        <v>6</v>
      </c>
      <c r="E1111" s="2">
        <v>90698.87</v>
      </c>
    </row>
    <row r="1112" spans="1:10" outlineLevel="1" x14ac:dyDescent="0.25">
      <c r="A1112">
        <v>2159</v>
      </c>
      <c r="B1112" t="s">
        <v>2206</v>
      </c>
      <c r="C1112" s="1" t="s">
        <v>2207</v>
      </c>
      <c r="D1112">
        <v>6</v>
      </c>
      <c r="E1112" s="2">
        <v>299568</v>
      </c>
    </row>
    <row r="1113" spans="1:10" outlineLevel="1" x14ac:dyDescent="0.25">
      <c r="A1113">
        <v>2161</v>
      </c>
      <c r="B1113" t="s">
        <v>2208</v>
      </c>
      <c r="C1113" s="1" t="s">
        <v>2209</v>
      </c>
      <c r="D1113">
        <v>6</v>
      </c>
      <c r="E1113" s="2">
        <v>37120.32</v>
      </c>
    </row>
    <row r="1114" spans="1:10" outlineLevel="1" x14ac:dyDescent="0.25">
      <c r="A1114">
        <v>2163</v>
      </c>
      <c r="B1114" t="s">
        <v>2210</v>
      </c>
      <c r="C1114" s="1" t="s">
        <v>2211</v>
      </c>
      <c r="D1114">
        <v>6</v>
      </c>
      <c r="E1114" s="2">
        <v>384142.4</v>
      </c>
    </row>
    <row r="1115" spans="1:10" outlineLevel="1" x14ac:dyDescent="0.25">
      <c r="A1115">
        <v>2165</v>
      </c>
      <c r="B1115" t="s">
        <v>2212</v>
      </c>
      <c r="C1115" s="1" t="s">
        <v>2213</v>
      </c>
      <c r="D1115">
        <v>6</v>
      </c>
      <c r="E1115" s="2">
        <v>210303.22</v>
      </c>
    </row>
    <row r="1116" spans="1:10" outlineLevel="1" x14ac:dyDescent="0.25">
      <c r="A1116">
        <v>2167</v>
      </c>
      <c r="B1116" t="s">
        <v>2214</v>
      </c>
      <c r="C1116" s="1" t="s">
        <v>2215</v>
      </c>
      <c r="D1116">
        <v>6</v>
      </c>
      <c r="E1116" s="2">
        <v>199665.36</v>
      </c>
    </row>
    <row r="1117" spans="1:10" outlineLevel="1" x14ac:dyDescent="0.25">
      <c r="A1117">
        <v>2169</v>
      </c>
      <c r="B1117" t="s">
        <v>2216</v>
      </c>
      <c r="C1117" s="1" t="s">
        <v>2217</v>
      </c>
      <c r="D1117">
        <v>6</v>
      </c>
      <c r="E1117" s="2">
        <v>329506.92</v>
      </c>
    </row>
    <row r="1118" spans="1:10" outlineLevel="1" x14ac:dyDescent="0.25">
      <c r="A1118">
        <v>2171</v>
      </c>
      <c r="B1118" t="s">
        <v>2218</v>
      </c>
      <c r="C1118" s="1" t="s">
        <v>2219</v>
      </c>
      <c r="D1118">
        <v>6</v>
      </c>
      <c r="E1118" s="2">
        <v>128708.61</v>
      </c>
    </row>
    <row r="1119" spans="1:10" outlineLevel="1" x14ac:dyDescent="0.25">
      <c r="A1119">
        <v>2173</v>
      </c>
      <c r="B1119" t="s">
        <v>2220</v>
      </c>
      <c r="C1119" s="1" t="s">
        <v>2221</v>
      </c>
      <c r="D1119">
        <v>6</v>
      </c>
      <c r="E1119" s="2">
        <v>56339.28</v>
      </c>
    </row>
    <row r="1120" spans="1:10" outlineLevel="1" x14ac:dyDescent="0.25">
      <c r="A1120">
        <v>2175</v>
      </c>
      <c r="B1120" t="s">
        <v>2222</v>
      </c>
      <c r="C1120" s="1" t="s">
        <v>2223</v>
      </c>
      <c r="D1120">
        <v>6</v>
      </c>
      <c r="E1120" s="2">
        <v>448380.21</v>
      </c>
    </row>
    <row r="1121" spans="1:10" outlineLevel="1" x14ac:dyDescent="0.25">
      <c r="A1121">
        <v>2177</v>
      </c>
      <c r="B1121" t="s">
        <v>2224</v>
      </c>
      <c r="C1121" s="1" t="s">
        <v>2225</v>
      </c>
      <c r="D1121">
        <v>6</v>
      </c>
      <c r="E1121" s="2">
        <v>-2839838.32</v>
      </c>
    </row>
    <row r="1122" spans="1:10" outlineLevel="1" x14ac:dyDescent="0.25">
      <c r="A1122">
        <v>2179</v>
      </c>
      <c r="B1122" t="s">
        <v>2226</v>
      </c>
      <c r="C1122" s="1" t="s">
        <v>2227</v>
      </c>
      <c r="D1122">
        <v>6</v>
      </c>
      <c r="E1122">
        <v>0</v>
      </c>
    </row>
    <row r="1123" spans="1:10" outlineLevel="1" x14ac:dyDescent="0.25">
      <c r="A1123">
        <v>2181</v>
      </c>
      <c r="B1123" t="s">
        <v>2228</v>
      </c>
      <c r="C1123" s="1" t="s">
        <v>2229</v>
      </c>
      <c r="D1123">
        <v>6</v>
      </c>
      <c r="E1123" s="2">
        <v>890904.07</v>
      </c>
    </row>
    <row r="1124" spans="1:10" outlineLevel="1" x14ac:dyDescent="0.25">
      <c r="A1124">
        <v>2183</v>
      </c>
      <c r="B1124" t="s">
        <v>2230</v>
      </c>
      <c r="C1124" s="1" t="s">
        <v>2231</v>
      </c>
      <c r="D1124">
        <v>6</v>
      </c>
      <c r="E1124" s="2">
        <v>110608.64</v>
      </c>
    </row>
    <row r="1125" spans="1:10" x14ac:dyDescent="0.25">
      <c r="A1125" s="3">
        <v>2185</v>
      </c>
      <c r="B1125" s="3" t="s">
        <v>2232</v>
      </c>
      <c r="C1125" s="4" t="s">
        <v>2233</v>
      </c>
      <c r="D1125" s="3">
        <v>1</v>
      </c>
      <c r="E1125" s="3"/>
      <c r="F1125" s="3"/>
      <c r="G1125" s="3"/>
      <c r="H1125" s="3"/>
      <c r="I1125" s="3"/>
      <c r="J1125" s="5">
        <v>-120617833.51000001</v>
      </c>
    </row>
    <row r="1126" spans="1:10" x14ac:dyDescent="0.25">
      <c r="A1126" s="3">
        <v>2186</v>
      </c>
      <c r="B1126" s="3" t="s">
        <v>2234</v>
      </c>
      <c r="C1126" s="4" t="s">
        <v>2235</v>
      </c>
      <c r="D1126" s="3">
        <v>2</v>
      </c>
      <c r="E1126" s="3"/>
      <c r="F1126" s="3"/>
      <c r="G1126" s="3"/>
      <c r="H1126" s="3"/>
      <c r="I1126" s="5">
        <v>-66446179.07</v>
      </c>
      <c r="J1126" s="3"/>
    </row>
    <row r="1127" spans="1:10" x14ac:dyDescent="0.25">
      <c r="A1127" s="3">
        <v>2187</v>
      </c>
      <c r="B1127" s="3" t="s">
        <v>2236</v>
      </c>
      <c r="C1127" s="4" t="s">
        <v>2237</v>
      </c>
      <c r="D1127" s="3">
        <v>3</v>
      </c>
      <c r="E1127" s="3"/>
      <c r="F1127" s="3"/>
      <c r="G1127" s="3"/>
      <c r="H1127" s="5">
        <v>-66446179.07</v>
      </c>
      <c r="I1127" s="3"/>
      <c r="J1127" s="3"/>
    </row>
    <row r="1128" spans="1:10" x14ac:dyDescent="0.25">
      <c r="A1128" s="3">
        <v>2188</v>
      </c>
      <c r="B1128" s="3" t="s">
        <v>2238</v>
      </c>
      <c r="C1128" s="4" t="s">
        <v>2239</v>
      </c>
      <c r="D1128" s="3">
        <v>4</v>
      </c>
      <c r="E1128" s="3"/>
      <c r="F1128" s="3"/>
      <c r="G1128" s="10">
        <v>-6727834.75</v>
      </c>
      <c r="H1128" s="3"/>
      <c r="I1128" s="3"/>
      <c r="J1128" s="3"/>
    </row>
    <row r="1129" spans="1:10" x14ac:dyDescent="0.25">
      <c r="A1129" s="3">
        <v>2189</v>
      </c>
      <c r="B1129" s="3" t="s">
        <v>2240</v>
      </c>
      <c r="C1129" s="4" t="s">
        <v>2241</v>
      </c>
      <c r="D1129" s="3">
        <v>5</v>
      </c>
      <c r="E1129" s="3"/>
      <c r="F1129" s="10">
        <v>-4826204.68</v>
      </c>
      <c r="G1129" s="3"/>
      <c r="H1129" s="3"/>
      <c r="I1129" s="3"/>
      <c r="J1129" s="3"/>
    </row>
    <row r="1130" spans="1:10" outlineLevel="1" x14ac:dyDescent="0.25">
      <c r="A1130">
        <v>2190</v>
      </c>
      <c r="B1130" t="s">
        <v>2242</v>
      </c>
      <c r="C1130" s="1" t="s">
        <v>2243</v>
      </c>
      <c r="D1130">
        <v>6</v>
      </c>
      <c r="E1130">
        <v>0</v>
      </c>
    </row>
    <row r="1131" spans="1:10" outlineLevel="1" x14ac:dyDescent="0.25">
      <c r="A1131">
        <v>2192</v>
      </c>
      <c r="B1131" t="s">
        <v>2244</v>
      </c>
      <c r="C1131" s="1" t="s">
        <v>2245</v>
      </c>
      <c r="D1131">
        <v>6</v>
      </c>
      <c r="E1131">
        <v>0</v>
      </c>
    </row>
    <row r="1132" spans="1:10" outlineLevel="1" x14ac:dyDescent="0.25">
      <c r="A1132">
        <v>2194</v>
      </c>
      <c r="B1132" t="s">
        <v>2246</v>
      </c>
      <c r="C1132" s="1" t="s">
        <v>2247</v>
      </c>
      <c r="D1132">
        <v>6</v>
      </c>
      <c r="E1132">
        <v>0</v>
      </c>
    </row>
    <row r="1133" spans="1:10" outlineLevel="1" x14ac:dyDescent="0.25">
      <c r="A1133">
        <v>2196</v>
      </c>
      <c r="B1133" t="s">
        <v>2248</v>
      </c>
      <c r="C1133" s="1" t="s">
        <v>2249</v>
      </c>
      <c r="D1133">
        <v>6</v>
      </c>
      <c r="E1133">
        <v>0</v>
      </c>
    </row>
    <row r="1134" spans="1:10" outlineLevel="1" x14ac:dyDescent="0.25">
      <c r="A1134">
        <v>2198</v>
      </c>
      <c r="B1134" t="s">
        <v>2250</v>
      </c>
      <c r="C1134" s="1" t="s">
        <v>2251</v>
      </c>
      <c r="D1134">
        <v>6</v>
      </c>
      <c r="E1134" s="2">
        <v>-4826204.68</v>
      </c>
    </row>
    <row r="1135" spans="1:10" x14ac:dyDescent="0.25">
      <c r="A1135" s="3">
        <v>2200</v>
      </c>
      <c r="B1135" s="3" t="s">
        <v>2252</v>
      </c>
      <c r="C1135" s="4" t="s">
        <v>2253</v>
      </c>
      <c r="D1135" s="3">
        <v>5</v>
      </c>
      <c r="E1135" s="3"/>
      <c r="F1135" s="10">
        <v>-1158842.57</v>
      </c>
      <c r="G1135" s="3"/>
      <c r="H1135" s="3"/>
      <c r="I1135" s="3"/>
      <c r="J1135" s="3"/>
    </row>
    <row r="1136" spans="1:10" outlineLevel="1" x14ac:dyDescent="0.25">
      <c r="A1136">
        <v>2201</v>
      </c>
      <c r="B1136" t="s">
        <v>2254</v>
      </c>
      <c r="C1136" s="1" t="s">
        <v>2255</v>
      </c>
      <c r="D1136">
        <v>6</v>
      </c>
      <c r="E1136">
        <v>0</v>
      </c>
    </row>
    <row r="1137" spans="1:10" outlineLevel="1" x14ac:dyDescent="0.25">
      <c r="A1137">
        <v>2203</v>
      </c>
      <c r="B1137" t="s">
        <v>2256</v>
      </c>
      <c r="C1137" s="1" t="s">
        <v>2257</v>
      </c>
      <c r="D1137">
        <v>6</v>
      </c>
      <c r="E1137">
        <v>0</v>
      </c>
    </row>
    <row r="1138" spans="1:10" outlineLevel="1" x14ac:dyDescent="0.25">
      <c r="A1138">
        <v>2205</v>
      </c>
      <c r="B1138" t="s">
        <v>2258</v>
      </c>
      <c r="C1138" s="1" t="s">
        <v>2259</v>
      </c>
      <c r="D1138">
        <v>6</v>
      </c>
      <c r="E1138">
        <v>0</v>
      </c>
    </row>
    <row r="1139" spans="1:10" outlineLevel="1" x14ac:dyDescent="0.25">
      <c r="A1139">
        <v>2207</v>
      </c>
      <c r="B1139" t="s">
        <v>2260</v>
      </c>
      <c r="C1139" s="1" t="s">
        <v>2261</v>
      </c>
      <c r="D1139">
        <v>6</v>
      </c>
      <c r="E1139">
        <v>0</v>
      </c>
    </row>
    <row r="1140" spans="1:10" outlineLevel="1" x14ac:dyDescent="0.25">
      <c r="A1140">
        <v>2209</v>
      </c>
      <c r="B1140" t="s">
        <v>2262</v>
      </c>
      <c r="C1140" s="1" t="s">
        <v>2263</v>
      </c>
      <c r="D1140">
        <v>6</v>
      </c>
      <c r="E1140">
        <v>0</v>
      </c>
    </row>
    <row r="1141" spans="1:10" outlineLevel="1" x14ac:dyDescent="0.25">
      <c r="A1141">
        <v>2211</v>
      </c>
      <c r="B1141" t="s">
        <v>2264</v>
      </c>
      <c r="C1141" s="1" t="s">
        <v>2265</v>
      </c>
      <c r="D1141">
        <v>6</v>
      </c>
      <c r="E1141" s="2">
        <v>-1158842.57</v>
      </c>
    </row>
    <row r="1142" spans="1:10" outlineLevel="1" x14ac:dyDescent="0.25">
      <c r="A1142">
        <v>2213</v>
      </c>
      <c r="B1142" t="s">
        <v>2266</v>
      </c>
      <c r="C1142" s="1" t="s">
        <v>2267</v>
      </c>
      <c r="D1142">
        <v>6</v>
      </c>
      <c r="E1142">
        <v>0</v>
      </c>
    </row>
    <row r="1143" spans="1:10" outlineLevel="1" x14ac:dyDescent="0.25">
      <c r="A1143">
        <v>2215</v>
      </c>
      <c r="B1143" t="s">
        <v>2268</v>
      </c>
      <c r="C1143" s="1" t="s">
        <v>2269</v>
      </c>
      <c r="D1143">
        <v>6</v>
      </c>
      <c r="E1143">
        <v>0</v>
      </c>
    </row>
    <row r="1144" spans="1:10" outlineLevel="1" x14ac:dyDescent="0.25">
      <c r="A1144">
        <v>2217</v>
      </c>
      <c r="B1144" t="s">
        <v>2270</v>
      </c>
      <c r="C1144" s="1" t="s">
        <v>2271</v>
      </c>
      <c r="D1144">
        <v>6</v>
      </c>
      <c r="E1144">
        <v>0</v>
      </c>
    </row>
    <row r="1145" spans="1:10" outlineLevel="1" x14ac:dyDescent="0.25">
      <c r="A1145">
        <v>2219</v>
      </c>
      <c r="B1145" t="s">
        <v>2272</v>
      </c>
      <c r="C1145" s="1" t="s">
        <v>2273</v>
      </c>
      <c r="D1145">
        <v>6</v>
      </c>
      <c r="E1145">
        <v>0</v>
      </c>
    </row>
    <row r="1146" spans="1:10" x14ac:dyDescent="0.25">
      <c r="A1146" s="3">
        <v>2221</v>
      </c>
      <c r="B1146" s="3" t="s">
        <v>3251</v>
      </c>
      <c r="C1146" s="4" t="s">
        <v>3252</v>
      </c>
      <c r="D1146" s="3">
        <v>5</v>
      </c>
      <c r="E1146" s="3"/>
      <c r="F1146" s="10">
        <v>-662742.43999999994</v>
      </c>
      <c r="G1146" s="3"/>
      <c r="H1146" s="3"/>
      <c r="I1146" s="3"/>
      <c r="J1146" s="3"/>
    </row>
    <row r="1147" spans="1:10" outlineLevel="1" x14ac:dyDescent="0.25">
      <c r="A1147">
        <v>2222</v>
      </c>
      <c r="B1147" t="s">
        <v>3253</v>
      </c>
      <c r="C1147" s="1" t="s">
        <v>3254</v>
      </c>
      <c r="D1147">
        <v>6</v>
      </c>
      <c r="E1147" s="2">
        <v>-662742.43999999994</v>
      </c>
    </row>
    <row r="1148" spans="1:10" x14ac:dyDescent="0.25">
      <c r="A1148" s="3">
        <v>2224</v>
      </c>
      <c r="B1148" s="3" t="s">
        <v>2274</v>
      </c>
      <c r="C1148" s="4" t="s">
        <v>2275</v>
      </c>
      <c r="D1148" s="3">
        <v>5</v>
      </c>
      <c r="E1148" s="3"/>
      <c r="F1148" s="10">
        <v>-80045.06</v>
      </c>
      <c r="G1148" s="3"/>
      <c r="H1148" s="3"/>
      <c r="I1148" s="3"/>
      <c r="J1148" s="3"/>
    </row>
    <row r="1149" spans="1:10" outlineLevel="1" x14ac:dyDescent="0.25">
      <c r="A1149">
        <v>2225</v>
      </c>
      <c r="B1149" t="s">
        <v>2276</v>
      </c>
      <c r="C1149" s="1" t="s">
        <v>2277</v>
      </c>
      <c r="D1149">
        <v>6</v>
      </c>
      <c r="E1149" s="2">
        <v>-1973.61</v>
      </c>
    </row>
    <row r="1150" spans="1:10" outlineLevel="1" x14ac:dyDescent="0.25">
      <c r="A1150">
        <v>2227</v>
      </c>
      <c r="B1150" t="s">
        <v>2278</v>
      </c>
      <c r="C1150" s="1" t="s">
        <v>2279</v>
      </c>
      <c r="D1150">
        <v>6</v>
      </c>
      <c r="E1150" s="2">
        <v>-78071.45</v>
      </c>
    </row>
    <row r="1151" spans="1:10" x14ac:dyDescent="0.25">
      <c r="A1151" s="3">
        <v>2229</v>
      </c>
      <c r="B1151" s="3" t="s">
        <v>2280</v>
      </c>
      <c r="C1151" s="4" t="s">
        <v>2281</v>
      </c>
      <c r="D1151" s="3">
        <v>4</v>
      </c>
      <c r="E1151" s="3"/>
      <c r="F1151" s="3"/>
      <c r="G1151" s="10">
        <v>-6289792.6200000001</v>
      </c>
      <c r="H1151" s="13">
        <f>G1151+G1184</f>
        <v>-6331148.9699999997</v>
      </c>
      <c r="I1151" s="3"/>
      <c r="J1151" s="3"/>
    </row>
    <row r="1152" spans="1:10" x14ac:dyDescent="0.25">
      <c r="A1152" s="3">
        <v>2230</v>
      </c>
      <c r="B1152" s="3" t="s">
        <v>2282</v>
      </c>
      <c r="C1152" s="4" t="s">
        <v>2283</v>
      </c>
      <c r="D1152" s="3">
        <v>5</v>
      </c>
      <c r="E1152" s="3"/>
      <c r="F1152" s="5">
        <v>-6289792.6200000001</v>
      </c>
      <c r="G1152" s="3"/>
      <c r="H1152" s="3"/>
      <c r="I1152" s="3"/>
      <c r="J1152" s="3"/>
    </row>
    <row r="1153" spans="1:10" outlineLevel="1" x14ac:dyDescent="0.25">
      <c r="A1153">
        <v>2231</v>
      </c>
      <c r="B1153" t="s">
        <v>2284</v>
      </c>
      <c r="C1153" s="1" t="s">
        <v>2285</v>
      </c>
      <c r="D1153">
        <v>6</v>
      </c>
      <c r="E1153" s="2">
        <v>-1588.43</v>
      </c>
    </row>
    <row r="1154" spans="1:10" outlineLevel="1" x14ac:dyDescent="0.25">
      <c r="A1154">
        <v>2233</v>
      </c>
      <c r="B1154" t="s">
        <v>2286</v>
      </c>
      <c r="C1154" s="1" t="s">
        <v>2287</v>
      </c>
      <c r="D1154">
        <v>6</v>
      </c>
      <c r="E1154" s="2">
        <v>-462774.12</v>
      </c>
    </row>
    <row r="1155" spans="1:10" outlineLevel="1" x14ac:dyDescent="0.25">
      <c r="A1155">
        <v>2235</v>
      </c>
      <c r="B1155" t="s">
        <v>2288</v>
      </c>
      <c r="C1155" s="1" t="s">
        <v>2289</v>
      </c>
      <c r="D1155">
        <v>6</v>
      </c>
      <c r="E1155" s="2">
        <v>-223236.72</v>
      </c>
    </row>
    <row r="1156" spans="1:10" outlineLevel="1" x14ac:dyDescent="0.25">
      <c r="A1156">
        <v>2237</v>
      </c>
      <c r="B1156" t="s">
        <v>2290</v>
      </c>
      <c r="C1156" s="1" t="s">
        <v>2291</v>
      </c>
      <c r="D1156">
        <v>6</v>
      </c>
      <c r="E1156" s="2">
        <v>-527199.65</v>
      </c>
    </row>
    <row r="1157" spans="1:10" outlineLevel="1" x14ac:dyDescent="0.25">
      <c r="A1157">
        <v>2239</v>
      </c>
      <c r="B1157" t="s">
        <v>2292</v>
      </c>
      <c r="C1157" s="1" t="s">
        <v>2293</v>
      </c>
      <c r="D1157">
        <v>6</v>
      </c>
      <c r="E1157" s="2">
        <v>-45554.55</v>
      </c>
    </row>
    <row r="1158" spans="1:10" outlineLevel="1" x14ac:dyDescent="0.25">
      <c r="A1158">
        <v>2241</v>
      </c>
      <c r="B1158" t="s">
        <v>2294</v>
      </c>
      <c r="C1158" s="1" t="s">
        <v>2295</v>
      </c>
      <c r="D1158">
        <v>6</v>
      </c>
      <c r="E1158" s="2">
        <v>-33649.919999999998</v>
      </c>
    </row>
    <row r="1159" spans="1:10" outlineLevel="1" x14ac:dyDescent="0.25">
      <c r="A1159">
        <v>2243</v>
      </c>
      <c r="B1159" t="s">
        <v>2296</v>
      </c>
      <c r="C1159" s="1" t="s">
        <v>2297</v>
      </c>
      <c r="D1159">
        <v>6</v>
      </c>
      <c r="E1159" s="2">
        <v>-53940.68</v>
      </c>
    </row>
    <row r="1160" spans="1:10" outlineLevel="1" x14ac:dyDescent="0.25">
      <c r="A1160">
        <v>2245</v>
      </c>
      <c r="B1160" t="s">
        <v>2298</v>
      </c>
      <c r="C1160" s="1" t="s">
        <v>2299</v>
      </c>
      <c r="D1160">
        <v>6</v>
      </c>
      <c r="E1160" s="2">
        <v>-2879846.05</v>
      </c>
    </row>
    <row r="1161" spans="1:10" outlineLevel="1" x14ac:dyDescent="0.25">
      <c r="A1161">
        <v>2247</v>
      </c>
      <c r="B1161" t="s">
        <v>2300</v>
      </c>
      <c r="C1161" s="1" t="s">
        <v>2301</v>
      </c>
      <c r="D1161">
        <v>6</v>
      </c>
      <c r="E1161" s="2">
        <v>-2060869.07</v>
      </c>
    </row>
    <row r="1162" spans="1:10" outlineLevel="1" x14ac:dyDescent="0.25">
      <c r="A1162">
        <v>2249</v>
      </c>
      <c r="B1162" t="s">
        <v>2302</v>
      </c>
      <c r="C1162" s="1" t="s">
        <v>2303</v>
      </c>
      <c r="D1162">
        <v>6</v>
      </c>
      <c r="E1162" s="2">
        <v>-1133.43</v>
      </c>
    </row>
    <row r="1163" spans="1:10" x14ac:dyDescent="0.25">
      <c r="A1163" s="3">
        <v>2251</v>
      </c>
      <c r="B1163" s="3" t="s">
        <v>2304</v>
      </c>
      <c r="C1163" s="4" t="s">
        <v>2305</v>
      </c>
      <c r="D1163" s="3">
        <v>4</v>
      </c>
      <c r="E1163" s="3"/>
      <c r="F1163" s="3"/>
      <c r="G1163" s="10">
        <v>-17497785.390000001</v>
      </c>
      <c r="H1163" s="3"/>
      <c r="I1163" s="3"/>
      <c r="J1163" s="3"/>
    </row>
    <row r="1164" spans="1:10" x14ac:dyDescent="0.25">
      <c r="A1164" s="3">
        <v>2252</v>
      </c>
      <c r="B1164" s="3" t="s">
        <v>2306</v>
      </c>
      <c r="C1164" s="4" t="s">
        <v>2307</v>
      </c>
      <c r="D1164" s="3">
        <v>5</v>
      </c>
      <c r="E1164" s="3"/>
      <c r="F1164" s="10">
        <v>-8925174.75</v>
      </c>
      <c r="G1164" s="3"/>
      <c r="H1164" s="3"/>
      <c r="I1164" s="3"/>
      <c r="J1164" s="3"/>
    </row>
    <row r="1165" spans="1:10" outlineLevel="1" x14ac:dyDescent="0.25">
      <c r="A1165">
        <v>2253</v>
      </c>
      <c r="B1165" t="s">
        <v>2308</v>
      </c>
      <c r="C1165" s="1" t="s">
        <v>2309</v>
      </c>
      <c r="D1165">
        <v>6</v>
      </c>
      <c r="E1165" s="2">
        <v>-7430839.2699999996</v>
      </c>
    </row>
    <row r="1166" spans="1:10" outlineLevel="1" x14ac:dyDescent="0.25">
      <c r="A1166">
        <v>2257</v>
      </c>
      <c r="B1166" t="s">
        <v>2310</v>
      </c>
      <c r="C1166" s="1" t="s">
        <v>2311</v>
      </c>
      <c r="D1166">
        <v>6</v>
      </c>
      <c r="E1166" s="2">
        <v>-3565.97</v>
      </c>
    </row>
    <row r="1167" spans="1:10" outlineLevel="1" x14ac:dyDescent="0.25">
      <c r="A1167">
        <v>2259</v>
      </c>
      <c r="B1167" t="s">
        <v>2312</v>
      </c>
      <c r="C1167" s="1" t="s">
        <v>2313</v>
      </c>
      <c r="D1167">
        <v>6</v>
      </c>
      <c r="E1167" s="2">
        <v>-1447831.83</v>
      </c>
    </row>
    <row r="1168" spans="1:10" outlineLevel="1" x14ac:dyDescent="0.25">
      <c r="A1168">
        <v>2261</v>
      </c>
      <c r="B1168" t="s">
        <v>2314</v>
      </c>
      <c r="C1168" s="1" t="s">
        <v>2315</v>
      </c>
      <c r="D1168">
        <v>6</v>
      </c>
      <c r="E1168">
        <v>-617.52</v>
      </c>
    </row>
    <row r="1169" spans="1:10" outlineLevel="1" x14ac:dyDescent="0.25">
      <c r="A1169">
        <v>2263</v>
      </c>
      <c r="B1169" t="s">
        <v>2316</v>
      </c>
      <c r="C1169" s="1" t="s">
        <v>2317</v>
      </c>
      <c r="D1169">
        <v>6</v>
      </c>
      <c r="E1169" s="2">
        <v>-42320.160000000003</v>
      </c>
    </row>
    <row r="1170" spans="1:10" x14ac:dyDescent="0.25">
      <c r="A1170" s="3">
        <v>2265</v>
      </c>
      <c r="B1170" s="3" t="s">
        <v>2318</v>
      </c>
      <c r="C1170" s="4" t="s">
        <v>2319</v>
      </c>
      <c r="D1170" s="3">
        <v>5</v>
      </c>
      <c r="E1170" s="3"/>
      <c r="F1170" s="10">
        <v>-8572610.6400000006</v>
      </c>
      <c r="G1170" s="3"/>
      <c r="H1170" s="3"/>
      <c r="I1170" s="3"/>
      <c r="J1170" s="3"/>
    </row>
    <row r="1171" spans="1:10" outlineLevel="1" x14ac:dyDescent="0.25">
      <c r="A1171">
        <v>2266</v>
      </c>
      <c r="B1171" t="s">
        <v>2320</v>
      </c>
      <c r="C1171" s="1" t="s">
        <v>2321</v>
      </c>
      <c r="D1171">
        <v>6</v>
      </c>
      <c r="E1171" s="2">
        <v>-7384241.9199999999</v>
      </c>
    </row>
    <row r="1172" spans="1:10" outlineLevel="1" x14ac:dyDescent="0.25">
      <c r="A1172">
        <v>2268</v>
      </c>
      <c r="B1172" t="s">
        <v>2322</v>
      </c>
      <c r="C1172" s="1" t="s">
        <v>2323</v>
      </c>
      <c r="D1172">
        <v>6</v>
      </c>
      <c r="E1172" s="2">
        <v>-1536462.93</v>
      </c>
    </row>
    <row r="1173" spans="1:10" outlineLevel="1" x14ac:dyDescent="0.25">
      <c r="A1173">
        <v>2270</v>
      </c>
      <c r="B1173" t="s">
        <v>2324</v>
      </c>
      <c r="C1173" s="1" t="s">
        <v>2325</v>
      </c>
      <c r="D1173">
        <v>6</v>
      </c>
      <c r="E1173" s="2">
        <v>35458.519999999997</v>
      </c>
    </row>
    <row r="1174" spans="1:10" outlineLevel="1" x14ac:dyDescent="0.25">
      <c r="A1174">
        <v>2272</v>
      </c>
      <c r="B1174" t="s">
        <v>2326</v>
      </c>
      <c r="C1174" s="1" t="s">
        <v>2327</v>
      </c>
      <c r="D1174">
        <v>6</v>
      </c>
      <c r="E1174" s="2">
        <v>231103.64</v>
      </c>
    </row>
    <row r="1175" spans="1:10" outlineLevel="1" x14ac:dyDescent="0.25">
      <c r="A1175">
        <v>2274</v>
      </c>
      <c r="B1175" t="s">
        <v>2328</v>
      </c>
      <c r="C1175" s="1" t="s">
        <v>2329</v>
      </c>
      <c r="D1175">
        <v>6</v>
      </c>
      <c r="E1175" s="2">
        <v>165981.92000000001</v>
      </c>
    </row>
    <row r="1176" spans="1:10" outlineLevel="1" x14ac:dyDescent="0.25">
      <c r="A1176">
        <v>2276</v>
      </c>
      <c r="B1176" t="s">
        <v>2330</v>
      </c>
      <c r="C1176" s="1" t="s">
        <v>2331</v>
      </c>
      <c r="D1176">
        <v>6</v>
      </c>
      <c r="E1176" s="2">
        <v>1597</v>
      </c>
    </row>
    <row r="1177" spans="1:10" outlineLevel="1" x14ac:dyDescent="0.25">
      <c r="A1177">
        <v>2278</v>
      </c>
      <c r="B1177" t="s">
        <v>2332</v>
      </c>
      <c r="C1177" s="1" t="s">
        <v>2333</v>
      </c>
      <c r="D1177">
        <v>6</v>
      </c>
      <c r="E1177" s="2">
        <v>-14621.08</v>
      </c>
    </row>
    <row r="1178" spans="1:10" outlineLevel="1" x14ac:dyDescent="0.25">
      <c r="A1178">
        <v>2280</v>
      </c>
      <c r="B1178" t="s">
        <v>2334</v>
      </c>
      <c r="C1178" s="1" t="s">
        <v>2335</v>
      </c>
      <c r="D1178">
        <v>6</v>
      </c>
      <c r="E1178" s="2">
        <v>422833.12</v>
      </c>
    </row>
    <row r="1179" spans="1:10" outlineLevel="1" x14ac:dyDescent="0.25">
      <c r="A1179">
        <v>2282</v>
      </c>
      <c r="B1179" t="s">
        <v>2336</v>
      </c>
      <c r="C1179" s="1" t="s">
        <v>2337</v>
      </c>
      <c r="D1179">
        <v>6</v>
      </c>
      <c r="E1179" s="2">
        <v>-229009.69</v>
      </c>
    </row>
    <row r="1180" spans="1:10" outlineLevel="1" x14ac:dyDescent="0.25">
      <c r="A1180">
        <v>2284</v>
      </c>
      <c r="B1180" t="s">
        <v>2338</v>
      </c>
      <c r="C1180" s="1" t="s">
        <v>2339</v>
      </c>
      <c r="D1180">
        <v>6</v>
      </c>
      <c r="E1180" s="2">
        <v>-345914.73</v>
      </c>
    </row>
    <row r="1181" spans="1:10" outlineLevel="1" x14ac:dyDescent="0.25">
      <c r="A1181">
        <v>2286</v>
      </c>
      <c r="B1181" t="s">
        <v>2340</v>
      </c>
      <c r="C1181" s="1" t="s">
        <v>2341</v>
      </c>
      <c r="D1181">
        <v>6</v>
      </c>
      <c r="E1181" s="2">
        <v>15031</v>
      </c>
    </row>
    <row r="1182" spans="1:10" outlineLevel="1" x14ac:dyDescent="0.25">
      <c r="A1182">
        <v>2288</v>
      </c>
      <c r="B1182" t="s">
        <v>2342</v>
      </c>
      <c r="C1182" s="1" t="s">
        <v>2343</v>
      </c>
      <c r="D1182">
        <v>6</v>
      </c>
      <c r="E1182" s="2">
        <v>-22194.42</v>
      </c>
    </row>
    <row r="1183" spans="1:10" outlineLevel="1" x14ac:dyDescent="0.25">
      <c r="A1183">
        <v>2290</v>
      </c>
      <c r="B1183" t="s">
        <v>2344</v>
      </c>
      <c r="C1183" s="1" t="s">
        <v>2345</v>
      </c>
      <c r="D1183">
        <v>6</v>
      </c>
      <c r="E1183" s="2">
        <v>87828.93</v>
      </c>
    </row>
    <row r="1184" spans="1:10" x14ac:dyDescent="0.25">
      <c r="A1184" s="3">
        <v>2292</v>
      </c>
      <c r="B1184" s="3" t="s">
        <v>2346</v>
      </c>
      <c r="C1184" s="4" t="s">
        <v>2347</v>
      </c>
      <c r="D1184" s="3">
        <v>4</v>
      </c>
      <c r="E1184" s="3"/>
      <c r="F1184" s="3"/>
      <c r="G1184" s="13">
        <v>-41356.35</v>
      </c>
      <c r="H1184" s="3"/>
      <c r="I1184" s="3"/>
      <c r="J1184" s="3"/>
    </row>
    <row r="1185" spans="1:10" x14ac:dyDescent="0.25">
      <c r="A1185" s="3">
        <v>2293</v>
      </c>
      <c r="B1185" s="3" t="s">
        <v>2348</v>
      </c>
      <c r="C1185" s="4" t="s">
        <v>2349</v>
      </c>
      <c r="D1185" s="3">
        <v>5</v>
      </c>
      <c r="E1185" s="3"/>
      <c r="F1185" s="5">
        <v>-41356.35</v>
      </c>
      <c r="G1185" s="3"/>
      <c r="H1185" s="3"/>
      <c r="I1185" s="3"/>
      <c r="J1185" s="3"/>
    </row>
    <row r="1186" spans="1:10" outlineLevel="1" x14ac:dyDescent="0.25">
      <c r="A1186">
        <v>2294</v>
      </c>
      <c r="B1186" t="s">
        <v>2350</v>
      </c>
      <c r="C1186" s="1" t="s">
        <v>2351</v>
      </c>
      <c r="D1186">
        <v>6</v>
      </c>
      <c r="E1186">
        <v>-682.5</v>
      </c>
    </row>
    <row r="1187" spans="1:10" outlineLevel="1" x14ac:dyDescent="0.25">
      <c r="A1187">
        <v>2296</v>
      </c>
      <c r="B1187" t="s">
        <v>2352</v>
      </c>
      <c r="C1187" s="1" t="s">
        <v>2353</v>
      </c>
      <c r="D1187">
        <v>6</v>
      </c>
      <c r="E1187">
        <v>0</v>
      </c>
    </row>
    <row r="1188" spans="1:10" outlineLevel="1" x14ac:dyDescent="0.25">
      <c r="A1188">
        <v>2298</v>
      </c>
      <c r="B1188" t="s">
        <v>2354</v>
      </c>
      <c r="C1188" s="1" t="s">
        <v>2355</v>
      </c>
      <c r="D1188">
        <v>6</v>
      </c>
      <c r="E1188">
        <v>-541.64</v>
      </c>
    </row>
    <row r="1189" spans="1:10" outlineLevel="1" x14ac:dyDescent="0.25">
      <c r="A1189">
        <v>2300</v>
      </c>
      <c r="B1189" t="s">
        <v>2356</v>
      </c>
      <c r="C1189" s="1" t="s">
        <v>2357</v>
      </c>
      <c r="D1189">
        <v>6</v>
      </c>
      <c r="E1189" s="2">
        <v>-23406.76</v>
      </c>
    </row>
    <row r="1190" spans="1:10" outlineLevel="1" x14ac:dyDescent="0.25">
      <c r="A1190">
        <v>2302</v>
      </c>
      <c r="B1190" t="s">
        <v>2358</v>
      </c>
      <c r="C1190" s="1" t="s">
        <v>2359</v>
      </c>
      <c r="D1190">
        <v>6</v>
      </c>
      <c r="E1190">
        <v>-540.36</v>
      </c>
    </row>
    <row r="1191" spans="1:10" outlineLevel="1" x14ac:dyDescent="0.25">
      <c r="A1191">
        <v>2304</v>
      </c>
      <c r="B1191" t="s">
        <v>2360</v>
      </c>
      <c r="C1191" s="1" t="s">
        <v>2361</v>
      </c>
      <c r="D1191">
        <v>6</v>
      </c>
      <c r="E1191">
        <v>0</v>
      </c>
    </row>
    <row r="1192" spans="1:10" outlineLevel="1" x14ac:dyDescent="0.25">
      <c r="A1192">
        <v>2306</v>
      </c>
      <c r="B1192" t="s">
        <v>2362</v>
      </c>
      <c r="C1192" s="1" t="s">
        <v>2363</v>
      </c>
      <c r="D1192">
        <v>6</v>
      </c>
      <c r="E1192" s="2">
        <v>-5330</v>
      </c>
    </row>
    <row r="1193" spans="1:10" outlineLevel="1" x14ac:dyDescent="0.25">
      <c r="A1193">
        <v>2308</v>
      </c>
      <c r="B1193" t="s">
        <v>2364</v>
      </c>
      <c r="C1193" s="1" t="s">
        <v>2365</v>
      </c>
      <c r="D1193">
        <v>6</v>
      </c>
      <c r="E1193" s="2">
        <v>-10855.09</v>
      </c>
    </row>
    <row r="1194" spans="1:10" x14ac:dyDescent="0.25">
      <c r="A1194" s="3">
        <v>2310</v>
      </c>
      <c r="B1194" s="3" t="s">
        <v>2366</v>
      </c>
      <c r="C1194" s="4" t="s">
        <v>2367</v>
      </c>
      <c r="D1194" s="3">
        <v>5</v>
      </c>
      <c r="E1194" s="3"/>
      <c r="F1194" s="3">
        <v>0</v>
      </c>
      <c r="G1194" s="3"/>
      <c r="H1194" s="3"/>
      <c r="I1194" s="3"/>
      <c r="J1194" s="3"/>
    </row>
    <row r="1195" spans="1:10" outlineLevel="1" x14ac:dyDescent="0.25">
      <c r="A1195">
        <v>2311</v>
      </c>
      <c r="B1195" t="s">
        <v>244</v>
      </c>
      <c r="C1195" s="1" t="s">
        <v>2368</v>
      </c>
      <c r="D1195">
        <v>6</v>
      </c>
      <c r="E1195">
        <v>0</v>
      </c>
    </row>
    <row r="1196" spans="1:10" x14ac:dyDescent="0.25">
      <c r="A1196" s="3">
        <v>2313</v>
      </c>
      <c r="B1196" s="3" t="s">
        <v>2369</v>
      </c>
      <c r="C1196" s="4" t="s">
        <v>2370</v>
      </c>
      <c r="D1196" s="3">
        <v>4</v>
      </c>
      <c r="E1196" s="3"/>
      <c r="F1196" s="3"/>
      <c r="G1196" s="10">
        <v>-23278807.649999999</v>
      </c>
      <c r="H1196" s="3"/>
      <c r="I1196" s="3"/>
      <c r="J1196" s="3"/>
    </row>
    <row r="1197" spans="1:10" x14ac:dyDescent="0.25">
      <c r="A1197" s="3">
        <v>2314</v>
      </c>
      <c r="B1197" s="3" t="s">
        <v>2371</v>
      </c>
      <c r="C1197" s="4" t="s">
        <v>2372</v>
      </c>
      <c r="D1197" s="3">
        <v>5</v>
      </c>
      <c r="E1197" s="3"/>
      <c r="F1197" s="10">
        <v>-23037187.149999999</v>
      </c>
      <c r="G1197" s="3"/>
      <c r="H1197" s="3"/>
      <c r="I1197" s="3"/>
      <c r="J1197" s="3"/>
    </row>
    <row r="1198" spans="1:10" outlineLevel="1" x14ac:dyDescent="0.25">
      <c r="A1198">
        <v>2315</v>
      </c>
      <c r="B1198" t="s">
        <v>2373</v>
      </c>
      <c r="C1198" s="1" t="s">
        <v>2374</v>
      </c>
      <c r="D1198">
        <v>6</v>
      </c>
      <c r="E1198" s="2">
        <v>-2656029.08</v>
      </c>
    </row>
    <row r="1199" spans="1:10" outlineLevel="1" x14ac:dyDescent="0.25">
      <c r="A1199">
        <v>2317</v>
      </c>
      <c r="B1199" t="s">
        <v>2375</v>
      </c>
      <c r="C1199" s="1" t="s">
        <v>2376</v>
      </c>
      <c r="D1199">
        <v>6</v>
      </c>
      <c r="E1199" s="2">
        <v>-1511846.12</v>
      </c>
    </row>
    <row r="1200" spans="1:10" outlineLevel="1" x14ac:dyDescent="0.25">
      <c r="A1200">
        <v>2319</v>
      </c>
      <c r="B1200" t="s">
        <v>42</v>
      </c>
      <c r="C1200" s="1" t="s">
        <v>2377</v>
      </c>
      <c r="D1200">
        <v>6</v>
      </c>
      <c r="E1200" s="2">
        <v>-33561.379999999997</v>
      </c>
    </row>
    <row r="1201" spans="1:10" outlineLevel="1" x14ac:dyDescent="0.25">
      <c r="A1201">
        <v>2321</v>
      </c>
      <c r="B1201" t="s">
        <v>56</v>
      </c>
      <c r="C1201" s="1" t="s">
        <v>2378</v>
      </c>
      <c r="D1201">
        <v>6</v>
      </c>
      <c r="E1201" s="2">
        <v>-62235.65</v>
      </c>
    </row>
    <row r="1202" spans="1:10" outlineLevel="1" x14ac:dyDescent="0.25">
      <c r="A1202">
        <v>2323</v>
      </c>
      <c r="B1202" t="s">
        <v>2379</v>
      </c>
      <c r="C1202" s="1" t="s">
        <v>2380</v>
      </c>
      <c r="D1202">
        <v>6</v>
      </c>
      <c r="E1202">
        <v>0</v>
      </c>
    </row>
    <row r="1203" spans="1:10" outlineLevel="1" x14ac:dyDescent="0.25">
      <c r="A1203">
        <v>2325</v>
      </c>
      <c r="B1203" t="s">
        <v>2381</v>
      </c>
      <c r="C1203" s="1" t="s">
        <v>2382</v>
      </c>
      <c r="D1203">
        <v>6</v>
      </c>
      <c r="E1203" s="2">
        <v>-37057.4</v>
      </c>
    </row>
    <row r="1204" spans="1:10" outlineLevel="1" x14ac:dyDescent="0.25">
      <c r="A1204">
        <v>2327</v>
      </c>
      <c r="B1204" t="s">
        <v>2383</v>
      </c>
      <c r="C1204" s="1" t="s">
        <v>2384</v>
      </c>
      <c r="D1204">
        <v>6</v>
      </c>
      <c r="E1204" s="2">
        <v>-3792925.72</v>
      </c>
    </row>
    <row r="1205" spans="1:10" outlineLevel="1" x14ac:dyDescent="0.25">
      <c r="A1205">
        <v>2329</v>
      </c>
      <c r="B1205" t="s">
        <v>2385</v>
      </c>
      <c r="C1205" s="1" t="s">
        <v>2386</v>
      </c>
      <c r="D1205">
        <v>6</v>
      </c>
      <c r="E1205" s="2">
        <v>-1232819.92</v>
      </c>
    </row>
    <row r="1206" spans="1:10" outlineLevel="1" x14ac:dyDescent="0.25">
      <c r="A1206">
        <v>2331</v>
      </c>
      <c r="B1206" t="s">
        <v>2387</v>
      </c>
      <c r="C1206" s="1" t="s">
        <v>2388</v>
      </c>
      <c r="D1206">
        <v>6</v>
      </c>
      <c r="E1206">
        <v>0</v>
      </c>
    </row>
    <row r="1207" spans="1:10" outlineLevel="1" x14ac:dyDescent="0.25">
      <c r="A1207">
        <v>2333</v>
      </c>
      <c r="B1207" t="s">
        <v>2389</v>
      </c>
      <c r="C1207" s="1" t="s">
        <v>2390</v>
      </c>
      <c r="D1207">
        <v>6</v>
      </c>
      <c r="E1207" s="2">
        <v>-165878</v>
      </c>
    </row>
    <row r="1208" spans="1:10" outlineLevel="1" x14ac:dyDescent="0.25">
      <c r="A1208">
        <v>2335</v>
      </c>
      <c r="B1208" t="s">
        <v>2391</v>
      </c>
      <c r="C1208" s="1" t="s">
        <v>2392</v>
      </c>
      <c r="D1208">
        <v>6</v>
      </c>
      <c r="E1208" s="2">
        <v>-497981.3</v>
      </c>
    </row>
    <row r="1209" spans="1:10" outlineLevel="1" x14ac:dyDescent="0.25">
      <c r="A1209">
        <v>2337</v>
      </c>
      <c r="B1209" t="s">
        <v>2393</v>
      </c>
      <c r="C1209" s="1" t="s">
        <v>2394</v>
      </c>
      <c r="D1209">
        <v>6</v>
      </c>
      <c r="E1209">
        <v>0</v>
      </c>
    </row>
    <row r="1210" spans="1:10" outlineLevel="1" x14ac:dyDescent="0.25">
      <c r="A1210">
        <v>2339</v>
      </c>
      <c r="B1210" t="s">
        <v>2395</v>
      </c>
      <c r="C1210" s="1" t="s">
        <v>2396</v>
      </c>
      <c r="D1210">
        <v>6</v>
      </c>
      <c r="E1210" s="2">
        <v>-2360983.5099999998</v>
      </c>
    </row>
    <row r="1211" spans="1:10" outlineLevel="1" x14ac:dyDescent="0.25">
      <c r="A1211">
        <v>2341</v>
      </c>
      <c r="B1211" t="s">
        <v>2397</v>
      </c>
      <c r="C1211" s="1" t="s">
        <v>2398</v>
      </c>
      <c r="D1211">
        <v>6</v>
      </c>
      <c r="E1211" s="2">
        <v>-2000000</v>
      </c>
    </row>
    <row r="1212" spans="1:10" outlineLevel="1" x14ac:dyDescent="0.25">
      <c r="A1212">
        <v>2343</v>
      </c>
      <c r="B1212" t="s">
        <v>2399</v>
      </c>
      <c r="C1212" s="1" t="s">
        <v>2400</v>
      </c>
      <c r="D1212">
        <v>6</v>
      </c>
      <c r="E1212" s="2">
        <v>-3220471.78</v>
      </c>
    </row>
    <row r="1213" spans="1:10" outlineLevel="1" x14ac:dyDescent="0.25">
      <c r="A1213">
        <v>2345</v>
      </c>
      <c r="B1213" t="s">
        <v>2401</v>
      </c>
      <c r="C1213" s="1" t="s">
        <v>2402</v>
      </c>
      <c r="D1213">
        <v>6</v>
      </c>
      <c r="E1213" s="2">
        <v>-1238572.29</v>
      </c>
    </row>
    <row r="1214" spans="1:10" outlineLevel="1" x14ac:dyDescent="0.25">
      <c r="A1214">
        <v>2347</v>
      </c>
      <c r="B1214" t="s">
        <v>2403</v>
      </c>
      <c r="C1214" s="1" t="s">
        <v>2404</v>
      </c>
      <c r="D1214">
        <v>6</v>
      </c>
      <c r="E1214">
        <v>0</v>
      </c>
    </row>
    <row r="1215" spans="1:10" outlineLevel="1" x14ac:dyDescent="0.25">
      <c r="A1215">
        <v>2349</v>
      </c>
      <c r="B1215" t="s">
        <v>2405</v>
      </c>
      <c r="C1215" s="1" t="s">
        <v>2406</v>
      </c>
      <c r="D1215">
        <v>6</v>
      </c>
      <c r="E1215" s="2">
        <v>-4226825</v>
      </c>
    </row>
    <row r="1216" spans="1:10" x14ac:dyDescent="0.25">
      <c r="A1216" s="3">
        <v>2351</v>
      </c>
      <c r="B1216" s="3" t="s">
        <v>2407</v>
      </c>
      <c r="C1216" s="4" t="s">
        <v>2408</v>
      </c>
      <c r="D1216" s="3">
        <v>5</v>
      </c>
      <c r="E1216" s="3"/>
      <c r="F1216" s="10">
        <v>-241620.5</v>
      </c>
      <c r="G1216" s="3"/>
      <c r="H1216" s="3"/>
      <c r="I1216" s="3"/>
      <c r="J1216" s="3"/>
    </row>
    <row r="1217" spans="1:10" outlineLevel="1" x14ac:dyDescent="0.25">
      <c r="A1217">
        <v>2352</v>
      </c>
      <c r="B1217" t="s">
        <v>2409</v>
      </c>
      <c r="C1217" s="1" t="s">
        <v>2410</v>
      </c>
      <c r="D1217">
        <v>6</v>
      </c>
      <c r="E1217" s="2">
        <v>-31455.040000000001</v>
      </c>
    </row>
    <row r="1218" spans="1:10" outlineLevel="1" x14ac:dyDescent="0.25">
      <c r="A1218">
        <v>2354</v>
      </c>
      <c r="B1218" t="s">
        <v>2411</v>
      </c>
      <c r="C1218" s="1" t="s">
        <v>2412</v>
      </c>
      <c r="D1218">
        <v>6</v>
      </c>
      <c r="E1218">
        <v>-464.69</v>
      </c>
    </row>
    <row r="1219" spans="1:10" outlineLevel="1" x14ac:dyDescent="0.25">
      <c r="A1219">
        <v>2356</v>
      </c>
      <c r="B1219" t="s">
        <v>2413</v>
      </c>
      <c r="C1219" s="1" t="s">
        <v>2414</v>
      </c>
      <c r="D1219">
        <v>6</v>
      </c>
      <c r="E1219">
        <v>0</v>
      </c>
    </row>
    <row r="1220" spans="1:10" outlineLevel="1" x14ac:dyDescent="0.25">
      <c r="A1220">
        <v>2358</v>
      </c>
      <c r="B1220" t="s">
        <v>2415</v>
      </c>
      <c r="C1220" s="1" t="s">
        <v>2416</v>
      </c>
      <c r="D1220">
        <v>6</v>
      </c>
      <c r="E1220" s="2">
        <v>-33854.410000000003</v>
      </c>
    </row>
    <row r="1221" spans="1:10" outlineLevel="1" x14ac:dyDescent="0.25">
      <c r="A1221">
        <v>2360</v>
      </c>
      <c r="B1221" t="s">
        <v>2417</v>
      </c>
      <c r="C1221" s="1" t="s">
        <v>2418</v>
      </c>
      <c r="D1221">
        <v>6</v>
      </c>
      <c r="E1221" s="2">
        <v>-15909.47</v>
      </c>
    </row>
    <row r="1222" spans="1:10" outlineLevel="1" x14ac:dyDescent="0.25">
      <c r="A1222">
        <v>2362</v>
      </c>
      <c r="B1222" t="s">
        <v>2419</v>
      </c>
      <c r="C1222" s="1" t="s">
        <v>2420</v>
      </c>
      <c r="D1222">
        <v>6</v>
      </c>
      <c r="E1222">
        <v>0</v>
      </c>
    </row>
    <row r="1223" spans="1:10" outlineLevel="1" x14ac:dyDescent="0.25">
      <c r="A1223">
        <v>2364</v>
      </c>
      <c r="B1223" t="s">
        <v>2421</v>
      </c>
      <c r="C1223" s="1" t="s">
        <v>2422</v>
      </c>
      <c r="D1223">
        <v>6</v>
      </c>
      <c r="E1223" s="2">
        <v>-39666.67</v>
      </c>
    </row>
    <row r="1224" spans="1:10" outlineLevel="1" x14ac:dyDescent="0.25">
      <c r="A1224">
        <v>2366</v>
      </c>
      <c r="B1224" t="s">
        <v>2423</v>
      </c>
      <c r="C1224" s="1" t="s">
        <v>2424</v>
      </c>
      <c r="D1224">
        <v>6</v>
      </c>
      <c r="E1224" s="2">
        <v>-21847.22</v>
      </c>
    </row>
    <row r="1225" spans="1:10" outlineLevel="1" x14ac:dyDescent="0.25">
      <c r="A1225">
        <v>2368</v>
      </c>
      <c r="B1225" t="s">
        <v>2425</v>
      </c>
      <c r="C1225" s="1" t="s">
        <v>2426</v>
      </c>
      <c r="D1225">
        <v>6</v>
      </c>
      <c r="E1225">
        <v>0</v>
      </c>
    </row>
    <row r="1226" spans="1:10" outlineLevel="1" x14ac:dyDescent="0.25">
      <c r="A1226">
        <v>2370</v>
      </c>
      <c r="B1226" t="s">
        <v>2427</v>
      </c>
      <c r="C1226" s="1" t="s">
        <v>2428</v>
      </c>
      <c r="D1226">
        <v>6</v>
      </c>
      <c r="E1226" s="2">
        <v>-2500.11</v>
      </c>
    </row>
    <row r="1227" spans="1:10" outlineLevel="1" x14ac:dyDescent="0.25">
      <c r="A1227">
        <v>2372</v>
      </c>
      <c r="B1227" t="s">
        <v>2429</v>
      </c>
      <c r="C1227" s="1" t="s">
        <v>2430</v>
      </c>
      <c r="D1227">
        <v>6</v>
      </c>
      <c r="E1227" s="2">
        <v>-3507.4</v>
      </c>
    </row>
    <row r="1228" spans="1:10" outlineLevel="1" x14ac:dyDescent="0.25">
      <c r="A1228">
        <v>2374</v>
      </c>
      <c r="B1228" t="s">
        <v>2431</v>
      </c>
      <c r="C1228" s="1" t="s">
        <v>2432</v>
      </c>
      <c r="D1228">
        <v>6</v>
      </c>
      <c r="E1228" s="2">
        <v>-49304.35</v>
      </c>
    </row>
    <row r="1229" spans="1:10" outlineLevel="1" x14ac:dyDescent="0.25">
      <c r="A1229">
        <v>2376</v>
      </c>
      <c r="B1229" t="s">
        <v>2433</v>
      </c>
      <c r="C1229" s="1" t="s">
        <v>2434</v>
      </c>
      <c r="D1229">
        <v>6</v>
      </c>
      <c r="E1229">
        <v>-508.69</v>
      </c>
    </row>
    <row r="1230" spans="1:10" outlineLevel="1" x14ac:dyDescent="0.25">
      <c r="A1230">
        <v>2378</v>
      </c>
      <c r="B1230" t="s">
        <v>2435</v>
      </c>
      <c r="C1230" s="1" t="s">
        <v>2436</v>
      </c>
      <c r="D1230">
        <v>6</v>
      </c>
      <c r="E1230">
        <v>-211.15</v>
      </c>
    </row>
    <row r="1231" spans="1:10" outlineLevel="1" x14ac:dyDescent="0.25">
      <c r="A1231">
        <v>2380</v>
      </c>
      <c r="B1231" t="s">
        <v>2437</v>
      </c>
      <c r="C1231" s="1" t="s">
        <v>2438</v>
      </c>
      <c r="D1231">
        <v>6</v>
      </c>
      <c r="E1231" s="2">
        <v>-42391.3</v>
      </c>
    </row>
    <row r="1232" spans="1:10" x14ac:dyDescent="0.25">
      <c r="A1232" s="3">
        <v>2382</v>
      </c>
      <c r="B1232" s="3" t="s">
        <v>2439</v>
      </c>
      <c r="C1232" s="4" t="s">
        <v>2440</v>
      </c>
      <c r="D1232" s="3">
        <v>4</v>
      </c>
      <c r="E1232" s="3"/>
      <c r="F1232" s="3"/>
      <c r="G1232" s="5">
        <v>-657099.97</v>
      </c>
      <c r="H1232" s="3"/>
      <c r="I1232" s="3"/>
      <c r="J1232" s="3"/>
    </row>
    <row r="1233" spans="1:10" x14ac:dyDescent="0.25">
      <c r="A1233" s="3">
        <v>2383</v>
      </c>
      <c r="B1233" s="3" t="s">
        <v>2441</v>
      </c>
      <c r="C1233" s="4" t="s">
        <v>2442</v>
      </c>
      <c r="D1233" s="3">
        <v>5</v>
      </c>
      <c r="E1233" s="3"/>
      <c r="F1233" s="10">
        <v>-443867.95</v>
      </c>
      <c r="G1233" s="3"/>
      <c r="H1233" s="10">
        <f>F1233+F1248</f>
        <v>-2409225.04</v>
      </c>
      <c r="I1233" s="3"/>
      <c r="J1233" s="3"/>
    </row>
    <row r="1234" spans="1:10" outlineLevel="1" x14ac:dyDescent="0.25">
      <c r="A1234">
        <v>2384</v>
      </c>
      <c r="B1234" t="s">
        <v>2443</v>
      </c>
      <c r="C1234" s="1" t="s">
        <v>2444</v>
      </c>
      <c r="D1234">
        <v>6</v>
      </c>
      <c r="E1234" s="2">
        <v>-100000</v>
      </c>
    </row>
    <row r="1235" spans="1:10" outlineLevel="1" x14ac:dyDescent="0.25">
      <c r="A1235">
        <v>2386</v>
      </c>
      <c r="B1235" t="s">
        <v>2445</v>
      </c>
      <c r="C1235" s="1" t="s">
        <v>2446</v>
      </c>
      <c r="D1235">
        <v>6</v>
      </c>
      <c r="E1235">
        <v>0</v>
      </c>
    </row>
    <row r="1236" spans="1:10" outlineLevel="1" x14ac:dyDescent="0.25">
      <c r="A1236">
        <v>2388</v>
      </c>
      <c r="B1236" t="s">
        <v>2447</v>
      </c>
      <c r="C1236" s="1" t="s">
        <v>2448</v>
      </c>
      <c r="D1236">
        <v>6</v>
      </c>
      <c r="E1236">
        <v>0</v>
      </c>
    </row>
    <row r="1237" spans="1:10" outlineLevel="1" x14ac:dyDescent="0.25">
      <c r="A1237">
        <v>2390</v>
      </c>
      <c r="B1237" t="s">
        <v>2449</v>
      </c>
      <c r="C1237" s="1" t="s">
        <v>2450</v>
      </c>
      <c r="D1237">
        <v>6</v>
      </c>
      <c r="E1237">
        <v>0</v>
      </c>
    </row>
    <row r="1238" spans="1:10" outlineLevel="1" x14ac:dyDescent="0.25">
      <c r="A1238">
        <v>2392</v>
      </c>
      <c r="B1238" t="s">
        <v>2451</v>
      </c>
      <c r="C1238" s="1" t="s">
        <v>2452</v>
      </c>
      <c r="D1238">
        <v>6</v>
      </c>
      <c r="E1238" s="2">
        <v>-105270</v>
      </c>
    </row>
    <row r="1239" spans="1:10" outlineLevel="1" x14ac:dyDescent="0.25">
      <c r="A1239">
        <v>2394</v>
      </c>
      <c r="B1239" t="s">
        <v>2453</v>
      </c>
      <c r="C1239" s="1" t="s">
        <v>2454</v>
      </c>
      <c r="D1239">
        <v>6</v>
      </c>
      <c r="E1239" s="2">
        <v>-238597.95</v>
      </c>
    </row>
    <row r="1240" spans="1:10" x14ac:dyDescent="0.25">
      <c r="A1240" s="3">
        <v>2396</v>
      </c>
      <c r="B1240" s="3" t="s">
        <v>2455</v>
      </c>
      <c r="C1240" s="4" t="s">
        <v>2456</v>
      </c>
      <c r="D1240" s="3">
        <v>5</v>
      </c>
      <c r="E1240" s="3"/>
      <c r="F1240" s="10">
        <v>-213232.02</v>
      </c>
      <c r="G1240" s="3"/>
      <c r="H1240" s="3"/>
      <c r="I1240" s="3"/>
      <c r="J1240" s="3"/>
    </row>
    <row r="1241" spans="1:10" outlineLevel="1" x14ac:dyDescent="0.25">
      <c r="A1241">
        <v>2397</v>
      </c>
      <c r="B1241" t="s">
        <v>190</v>
      </c>
      <c r="C1241" s="1" t="s">
        <v>2457</v>
      </c>
      <c r="D1241">
        <v>6</v>
      </c>
      <c r="E1241" s="2">
        <v>-64861.85</v>
      </c>
    </row>
    <row r="1242" spans="1:10" outlineLevel="1" x14ac:dyDescent="0.25">
      <c r="A1242">
        <v>2399</v>
      </c>
      <c r="B1242" t="s">
        <v>2458</v>
      </c>
      <c r="C1242" s="1" t="s">
        <v>2459</v>
      </c>
      <c r="D1242">
        <v>6</v>
      </c>
      <c r="E1242" s="2">
        <v>-72370.17</v>
      </c>
    </row>
    <row r="1243" spans="1:10" outlineLevel="1" x14ac:dyDescent="0.25">
      <c r="A1243">
        <v>2401</v>
      </c>
      <c r="B1243" t="s">
        <v>2460</v>
      </c>
      <c r="C1243" s="1" t="s">
        <v>2461</v>
      </c>
      <c r="D1243">
        <v>6</v>
      </c>
      <c r="E1243" s="2">
        <v>-70000</v>
      </c>
    </row>
    <row r="1244" spans="1:10" outlineLevel="1" x14ac:dyDescent="0.25">
      <c r="A1244">
        <v>2403</v>
      </c>
      <c r="B1244" t="s">
        <v>2462</v>
      </c>
      <c r="C1244" s="1" t="s">
        <v>2463</v>
      </c>
      <c r="D1244">
        <v>6</v>
      </c>
      <c r="E1244" s="2">
        <v>-6000</v>
      </c>
    </row>
    <row r="1245" spans="1:10" x14ac:dyDescent="0.25">
      <c r="A1245" s="3">
        <v>2405</v>
      </c>
      <c r="B1245" s="3" t="s">
        <v>2464</v>
      </c>
      <c r="C1245" s="4" t="s">
        <v>2465</v>
      </c>
      <c r="D1245" s="3">
        <v>4</v>
      </c>
      <c r="E1245" s="3"/>
      <c r="F1245" s="3"/>
      <c r="G1245" s="5">
        <v>-1965357.09</v>
      </c>
      <c r="H1245" s="3"/>
      <c r="I1245" s="3"/>
      <c r="J1245" s="3"/>
    </row>
    <row r="1246" spans="1:10" x14ac:dyDescent="0.25">
      <c r="A1246" s="3">
        <v>2406</v>
      </c>
      <c r="B1246" s="3" t="s">
        <v>2466</v>
      </c>
      <c r="C1246" s="4" t="s">
        <v>2467</v>
      </c>
      <c r="D1246" s="3">
        <v>5</v>
      </c>
      <c r="E1246" s="3"/>
      <c r="F1246" s="3">
        <v>0</v>
      </c>
      <c r="G1246" s="3"/>
      <c r="H1246" s="3"/>
      <c r="I1246" s="3"/>
      <c r="J1246" s="3"/>
    </row>
    <row r="1247" spans="1:10" x14ac:dyDescent="0.25">
      <c r="A1247">
        <v>2407</v>
      </c>
      <c r="B1247" t="s">
        <v>2468</v>
      </c>
      <c r="C1247" s="1" t="s">
        <v>2469</v>
      </c>
      <c r="D1247">
        <v>6</v>
      </c>
      <c r="E1247">
        <v>0</v>
      </c>
    </row>
    <row r="1248" spans="1:10" x14ac:dyDescent="0.25">
      <c r="A1248" s="3">
        <v>2409</v>
      </c>
      <c r="B1248" s="3" t="s">
        <v>2470</v>
      </c>
      <c r="C1248" s="4" t="s">
        <v>2471</v>
      </c>
      <c r="D1248" s="3">
        <v>5</v>
      </c>
      <c r="E1248" s="3"/>
      <c r="F1248" s="10">
        <v>-1965357.09</v>
      </c>
      <c r="G1248" s="3"/>
      <c r="H1248" s="3"/>
      <c r="I1248" s="3"/>
      <c r="J1248" s="3"/>
    </row>
    <row r="1249" spans="1:10" outlineLevel="1" x14ac:dyDescent="0.25">
      <c r="A1249">
        <v>2410</v>
      </c>
      <c r="B1249" t="s">
        <v>2472</v>
      </c>
      <c r="C1249" s="1" t="s">
        <v>2473</v>
      </c>
      <c r="D1249">
        <v>6</v>
      </c>
      <c r="E1249" s="2">
        <v>-571428.56000000006</v>
      </c>
    </row>
    <row r="1250" spans="1:10" outlineLevel="1" x14ac:dyDescent="0.25">
      <c r="A1250">
        <v>2412</v>
      </c>
      <c r="B1250" t="s">
        <v>2474</v>
      </c>
      <c r="C1250" s="1" t="s">
        <v>2475</v>
      </c>
      <c r="D1250">
        <v>6</v>
      </c>
      <c r="E1250" s="2">
        <v>-1393928.53</v>
      </c>
    </row>
    <row r="1251" spans="1:10" x14ac:dyDescent="0.25">
      <c r="A1251" s="3">
        <v>2414</v>
      </c>
      <c r="B1251" s="3" t="s">
        <v>2476</v>
      </c>
      <c r="C1251" s="4" t="s">
        <v>2477</v>
      </c>
      <c r="D1251" s="3">
        <v>4</v>
      </c>
      <c r="E1251" s="3"/>
      <c r="F1251" s="3"/>
      <c r="G1251" s="10">
        <v>-9988145.25</v>
      </c>
      <c r="H1251" s="3"/>
      <c r="I1251" s="3"/>
      <c r="J1251" s="3"/>
    </row>
    <row r="1252" spans="1:10" x14ac:dyDescent="0.25">
      <c r="A1252" s="3">
        <v>2415</v>
      </c>
      <c r="B1252" s="3" t="s">
        <v>2478</v>
      </c>
      <c r="C1252" s="4" t="s">
        <v>2479</v>
      </c>
      <c r="D1252" s="3">
        <v>5</v>
      </c>
      <c r="E1252" s="3"/>
      <c r="F1252" s="5">
        <v>-9988145.25</v>
      </c>
      <c r="G1252" s="3"/>
      <c r="H1252" s="3"/>
      <c r="I1252" s="3"/>
      <c r="J1252" s="3"/>
    </row>
    <row r="1253" spans="1:10" outlineLevel="1" x14ac:dyDescent="0.25">
      <c r="A1253">
        <v>2416</v>
      </c>
      <c r="B1253" t="s">
        <v>2480</v>
      </c>
      <c r="C1253" s="1" t="s">
        <v>2481</v>
      </c>
      <c r="D1253">
        <v>6</v>
      </c>
      <c r="E1253">
        <v>0</v>
      </c>
    </row>
    <row r="1254" spans="1:10" outlineLevel="1" x14ac:dyDescent="0.25">
      <c r="A1254">
        <v>2418</v>
      </c>
      <c r="B1254" t="s">
        <v>2482</v>
      </c>
      <c r="C1254" s="1" t="s">
        <v>2483</v>
      </c>
      <c r="D1254">
        <v>6</v>
      </c>
      <c r="E1254" s="2">
        <v>-293555.57</v>
      </c>
    </row>
    <row r="1255" spans="1:10" outlineLevel="1" x14ac:dyDescent="0.25">
      <c r="A1255">
        <v>2420</v>
      </c>
      <c r="B1255" t="s">
        <v>2484</v>
      </c>
      <c r="C1255" s="1" t="s">
        <v>2485</v>
      </c>
      <c r="D1255">
        <v>6</v>
      </c>
      <c r="E1255" s="2">
        <v>-1322260.21</v>
      </c>
    </row>
    <row r="1256" spans="1:10" outlineLevel="1" x14ac:dyDescent="0.25">
      <c r="A1256">
        <v>2422</v>
      </c>
      <c r="B1256" t="s">
        <v>2486</v>
      </c>
      <c r="C1256" s="1" t="s">
        <v>2487</v>
      </c>
      <c r="D1256">
        <v>6</v>
      </c>
      <c r="E1256">
        <v>0</v>
      </c>
    </row>
    <row r="1257" spans="1:10" outlineLevel="1" x14ac:dyDescent="0.25">
      <c r="A1257">
        <v>2424</v>
      </c>
      <c r="B1257" t="s">
        <v>2488</v>
      </c>
      <c r="C1257" s="1" t="s">
        <v>2489</v>
      </c>
      <c r="D1257">
        <v>6</v>
      </c>
      <c r="E1257" s="2">
        <v>-3695</v>
      </c>
    </row>
    <row r="1258" spans="1:10" outlineLevel="1" x14ac:dyDescent="0.25">
      <c r="A1258">
        <v>2426</v>
      </c>
      <c r="B1258" t="s">
        <v>2490</v>
      </c>
      <c r="C1258" s="1" t="s">
        <v>2491</v>
      </c>
      <c r="D1258">
        <v>6</v>
      </c>
      <c r="E1258" s="2">
        <v>-25721.15</v>
      </c>
    </row>
    <row r="1259" spans="1:10" outlineLevel="1" x14ac:dyDescent="0.25">
      <c r="A1259">
        <v>2428</v>
      </c>
      <c r="B1259" t="s">
        <v>2492</v>
      </c>
      <c r="C1259" s="1" t="s">
        <v>2493</v>
      </c>
      <c r="D1259">
        <v>6</v>
      </c>
      <c r="E1259" s="2">
        <v>-100000</v>
      </c>
    </row>
    <row r="1260" spans="1:10" outlineLevel="1" x14ac:dyDescent="0.25">
      <c r="A1260">
        <v>2430</v>
      </c>
      <c r="B1260" t="s">
        <v>2494</v>
      </c>
      <c r="C1260" s="1" t="s">
        <v>2495</v>
      </c>
      <c r="D1260">
        <v>6</v>
      </c>
      <c r="E1260">
        <v>0</v>
      </c>
    </row>
    <row r="1261" spans="1:10" outlineLevel="1" x14ac:dyDescent="0.25">
      <c r="A1261">
        <v>2432</v>
      </c>
      <c r="B1261" t="s">
        <v>2496</v>
      </c>
      <c r="C1261" s="1" t="s">
        <v>2497</v>
      </c>
      <c r="D1261">
        <v>6</v>
      </c>
      <c r="E1261" s="2">
        <v>-185023.33</v>
      </c>
    </row>
    <row r="1262" spans="1:10" outlineLevel="1" x14ac:dyDescent="0.25">
      <c r="A1262">
        <v>2434</v>
      </c>
      <c r="B1262" t="s">
        <v>2498</v>
      </c>
      <c r="C1262" s="1" t="s">
        <v>2499</v>
      </c>
      <c r="D1262">
        <v>6</v>
      </c>
      <c r="E1262" s="2">
        <v>-199293.48</v>
      </c>
    </row>
    <row r="1263" spans="1:10" outlineLevel="1" x14ac:dyDescent="0.25">
      <c r="A1263">
        <v>2436</v>
      </c>
      <c r="B1263" t="s">
        <v>2500</v>
      </c>
      <c r="C1263" s="1" t="s">
        <v>2501</v>
      </c>
      <c r="D1263">
        <v>6</v>
      </c>
      <c r="E1263" s="2">
        <v>-97237.07</v>
      </c>
    </row>
    <row r="1264" spans="1:10" outlineLevel="1" x14ac:dyDescent="0.25">
      <c r="A1264">
        <v>2438</v>
      </c>
      <c r="B1264" t="s">
        <v>2502</v>
      </c>
      <c r="C1264" s="1" t="s">
        <v>2503</v>
      </c>
      <c r="D1264">
        <v>6</v>
      </c>
      <c r="E1264" s="2">
        <v>-15611.69</v>
      </c>
    </row>
    <row r="1265" spans="1:5" outlineLevel="1" x14ac:dyDescent="0.25">
      <c r="A1265">
        <v>2440</v>
      </c>
      <c r="B1265" t="s">
        <v>2504</v>
      </c>
      <c r="C1265" s="1" t="s">
        <v>2505</v>
      </c>
      <c r="D1265">
        <v>6</v>
      </c>
      <c r="E1265" s="2">
        <v>-17022.28</v>
      </c>
    </row>
    <row r="1266" spans="1:5" outlineLevel="1" x14ac:dyDescent="0.25">
      <c r="A1266">
        <v>2442</v>
      </c>
      <c r="B1266" t="s">
        <v>2506</v>
      </c>
      <c r="C1266" s="1" t="s">
        <v>2507</v>
      </c>
      <c r="D1266">
        <v>6</v>
      </c>
      <c r="E1266">
        <v>0</v>
      </c>
    </row>
    <row r="1267" spans="1:5" outlineLevel="1" x14ac:dyDescent="0.25">
      <c r="A1267">
        <v>2444</v>
      </c>
      <c r="B1267" t="s">
        <v>2508</v>
      </c>
      <c r="C1267" s="1" t="s">
        <v>2509</v>
      </c>
      <c r="D1267">
        <v>6</v>
      </c>
      <c r="E1267" s="2">
        <v>-60293.14</v>
      </c>
    </row>
    <row r="1268" spans="1:5" outlineLevel="1" x14ac:dyDescent="0.25">
      <c r="A1268">
        <v>2446</v>
      </c>
      <c r="B1268" t="s">
        <v>2510</v>
      </c>
      <c r="C1268" s="1" t="s">
        <v>2511</v>
      </c>
      <c r="D1268">
        <v>6</v>
      </c>
      <c r="E1268" s="2">
        <v>-6978.49</v>
      </c>
    </row>
    <row r="1269" spans="1:5" outlineLevel="1" x14ac:dyDescent="0.25">
      <c r="A1269">
        <v>2448</v>
      </c>
      <c r="B1269" t="s">
        <v>2512</v>
      </c>
      <c r="C1269" s="1" t="s">
        <v>2513</v>
      </c>
      <c r="D1269">
        <v>6</v>
      </c>
      <c r="E1269" s="2">
        <v>-8000</v>
      </c>
    </row>
    <row r="1270" spans="1:5" outlineLevel="1" x14ac:dyDescent="0.25">
      <c r="A1270">
        <v>2450</v>
      </c>
      <c r="B1270" t="s">
        <v>2514</v>
      </c>
      <c r="C1270" s="1" t="s">
        <v>2515</v>
      </c>
      <c r="D1270">
        <v>6</v>
      </c>
      <c r="E1270" s="2">
        <v>-11687.45</v>
      </c>
    </row>
    <row r="1271" spans="1:5" outlineLevel="1" x14ac:dyDescent="0.25">
      <c r="A1271">
        <v>2452</v>
      </c>
      <c r="B1271" t="s">
        <v>2516</v>
      </c>
      <c r="C1271" s="1" t="s">
        <v>2517</v>
      </c>
      <c r="D1271">
        <v>6</v>
      </c>
      <c r="E1271" s="12">
        <v>-727881.4</v>
      </c>
    </row>
    <row r="1272" spans="1:5" outlineLevel="1" x14ac:dyDescent="0.25">
      <c r="A1272">
        <v>2454</v>
      </c>
      <c r="B1272" t="s">
        <v>2518</v>
      </c>
      <c r="C1272" s="1" t="s">
        <v>2519</v>
      </c>
      <c r="D1272">
        <v>6</v>
      </c>
      <c r="E1272" s="2">
        <v>-30172.98</v>
      </c>
    </row>
    <row r="1273" spans="1:5" outlineLevel="1" x14ac:dyDescent="0.25">
      <c r="A1273">
        <v>2456</v>
      </c>
      <c r="B1273" t="s">
        <v>2520</v>
      </c>
      <c r="C1273" s="1" t="s">
        <v>2521</v>
      </c>
      <c r="D1273">
        <v>6</v>
      </c>
      <c r="E1273" s="2">
        <v>-1000</v>
      </c>
    </row>
    <row r="1274" spans="1:5" outlineLevel="1" x14ac:dyDescent="0.25">
      <c r="A1274">
        <v>2458</v>
      </c>
      <c r="B1274" t="s">
        <v>2522</v>
      </c>
      <c r="C1274" s="1" t="s">
        <v>2523</v>
      </c>
      <c r="D1274">
        <v>6</v>
      </c>
      <c r="E1274" s="2">
        <v>-1000</v>
      </c>
    </row>
    <row r="1275" spans="1:5" outlineLevel="1" x14ac:dyDescent="0.25">
      <c r="A1275">
        <v>2460</v>
      </c>
      <c r="B1275" t="s">
        <v>2524</v>
      </c>
      <c r="C1275" s="1" t="s">
        <v>2525</v>
      </c>
      <c r="D1275">
        <v>6</v>
      </c>
      <c r="E1275" s="2">
        <v>-5000</v>
      </c>
    </row>
    <row r="1276" spans="1:5" outlineLevel="1" x14ac:dyDescent="0.25">
      <c r="A1276">
        <v>2462</v>
      </c>
      <c r="B1276" t="s">
        <v>2526</v>
      </c>
      <c r="C1276" s="1" t="s">
        <v>2527</v>
      </c>
      <c r="D1276">
        <v>6</v>
      </c>
      <c r="E1276" s="2">
        <v>-3500</v>
      </c>
    </row>
    <row r="1277" spans="1:5" outlineLevel="1" x14ac:dyDescent="0.25">
      <c r="A1277">
        <v>2464</v>
      </c>
      <c r="B1277" t="s">
        <v>2528</v>
      </c>
      <c r="C1277" s="1" t="s">
        <v>2529</v>
      </c>
      <c r="D1277">
        <v>6</v>
      </c>
      <c r="E1277" s="2">
        <v>-3620</v>
      </c>
    </row>
    <row r="1278" spans="1:5" outlineLevel="1" x14ac:dyDescent="0.25">
      <c r="A1278">
        <v>2466</v>
      </c>
      <c r="B1278" t="s">
        <v>2530</v>
      </c>
      <c r="C1278" s="1" t="s">
        <v>2531</v>
      </c>
      <c r="D1278">
        <v>6</v>
      </c>
      <c r="E1278" s="12">
        <v>-5360186.28</v>
      </c>
    </row>
    <row r="1279" spans="1:5" outlineLevel="1" x14ac:dyDescent="0.25">
      <c r="A1279">
        <v>2468</v>
      </c>
      <c r="B1279" t="s">
        <v>2532</v>
      </c>
      <c r="C1279" s="1" t="s">
        <v>2533</v>
      </c>
      <c r="D1279">
        <v>6</v>
      </c>
      <c r="E1279" s="2">
        <v>-196804</v>
      </c>
    </row>
    <row r="1280" spans="1:5" outlineLevel="1" x14ac:dyDescent="0.25">
      <c r="A1280">
        <v>2470</v>
      </c>
      <c r="B1280" t="s">
        <v>2534</v>
      </c>
      <c r="C1280" s="1" t="s">
        <v>2535</v>
      </c>
      <c r="D1280">
        <v>6</v>
      </c>
      <c r="E1280" s="2">
        <v>-21534.66</v>
      </c>
    </row>
    <row r="1281" spans="1:10" outlineLevel="1" x14ac:dyDescent="0.25">
      <c r="A1281">
        <v>2472</v>
      </c>
      <c r="B1281" t="s">
        <v>2536</v>
      </c>
      <c r="C1281" s="1" t="s">
        <v>2537</v>
      </c>
      <c r="D1281">
        <v>6</v>
      </c>
      <c r="E1281" s="2">
        <v>-4625.04</v>
      </c>
    </row>
    <row r="1282" spans="1:10" outlineLevel="1" x14ac:dyDescent="0.25">
      <c r="A1282">
        <v>2474</v>
      </c>
      <c r="B1282" t="s">
        <v>2538</v>
      </c>
      <c r="C1282" s="1" t="s">
        <v>2539</v>
      </c>
      <c r="D1282">
        <v>6</v>
      </c>
      <c r="E1282" s="2">
        <v>-193000</v>
      </c>
    </row>
    <row r="1283" spans="1:10" outlineLevel="1" x14ac:dyDescent="0.25">
      <c r="A1283">
        <v>2476</v>
      </c>
      <c r="B1283" t="s">
        <v>2540</v>
      </c>
      <c r="C1283" s="1" t="s">
        <v>2541</v>
      </c>
      <c r="D1283">
        <v>6</v>
      </c>
      <c r="E1283" s="2">
        <v>-12000</v>
      </c>
    </row>
    <row r="1284" spans="1:10" outlineLevel="1" x14ac:dyDescent="0.25">
      <c r="A1284">
        <v>2478</v>
      </c>
      <c r="B1284" t="s">
        <v>2542</v>
      </c>
      <c r="C1284" s="1" t="s">
        <v>2543</v>
      </c>
      <c r="D1284">
        <v>6</v>
      </c>
      <c r="E1284" s="2">
        <v>-153333.32999999999</v>
      </c>
    </row>
    <row r="1285" spans="1:10" outlineLevel="1" x14ac:dyDescent="0.25">
      <c r="A1285">
        <v>2480</v>
      </c>
      <c r="B1285" t="s">
        <v>2544</v>
      </c>
      <c r="C1285" s="1" t="s">
        <v>2545</v>
      </c>
      <c r="D1285">
        <v>6</v>
      </c>
      <c r="E1285" s="2">
        <v>-56742</v>
      </c>
    </row>
    <row r="1286" spans="1:10" outlineLevel="1" x14ac:dyDescent="0.25">
      <c r="A1286">
        <v>2482</v>
      </c>
      <c r="B1286" t="s">
        <v>2546</v>
      </c>
      <c r="C1286" s="1" t="s">
        <v>2547</v>
      </c>
      <c r="D1286">
        <v>6</v>
      </c>
      <c r="E1286" s="2">
        <v>-356827.92</v>
      </c>
    </row>
    <row r="1287" spans="1:10" outlineLevel="1" x14ac:dyDescent="0.25">
      <c r="A1287">
        <v>2484</v>
      </c>
      <c r="B1287" t="s">
        <v>2548</v>
      </c>
      <c r="C1287" s="1" t="s">
        <v>2549</v>
      </c>
      <c r="D1287">
        <v>6</v>
      </c>
      <c r="E1287" s="2">
        <v>-437393.1</v>
      </c>
    </row>
    <row r="1288" spans="1:10" outlineLevel="1" x14ac:dyDescent="0.25">
      <c r="A1288">
        <v>2486</v>
      </c>
      <c r="B1288" t="s">
        <v>2550</v>
      </c>
      <c r="C1288" s="1" t="s">
        <v>2551</v>
      </c>
      <c r="D1288">
        <v>6</v>
      </c>
      <c r="E1288" s="2">
        <v>-5000</v>
      </c>
    </row>
    <row r="1289" spans="1:10" outlineLevel="1" x14ac:dyDescent="0.25">
      <c r="A1289">
        <v>2488</v>
      </c>
      <c r="B1289" t="s">
        <v>2552</v>
      </c>
      <c r="C1289" s="1" t="s">
        <v>2553</v>
      </c>
      <c r="D1289">
        <v>6</v>
      </c>
      <c r="E1289" s="2">
        <v>-52145.68</v>
      </c>
    </row>
    <row r="1290" spans="1:10" outlineLevel="1" x14ac:dyDescent="0.25">
      <c r="A1290">
        <v>2490</v>
      </c>
      <c r="B1290" t="s">
        <v>2554</v>
      </c>
      <c r="C1290" s="1" t="s">
        <v>2555</v>
      </c>
      <c r="D1290">
        <v>6</v>
      </c>
      <c r="E1290" s="2">
        <v>-20000</v>
      </c>
    </row>
    <row r="1291" spans="1:10" x14ac:dyDescent="0.25">
      <c r="A1291" s="3">
        <v>2492</v>
      </c>
      <c r="B1291" s="3" t="s">
        <v>2556</v>
      </c>
      <c r="C1291" s="4" t="s">
        <v>2557</v>
      </c>
      <c r="D1291" s="3">
        <v>2</v>
      </c>
      <c r="E1291" s="3"/>
      <c r="F1291" s="3"/>
      <c r="G1291" s="3"/>
      <c r="H1291" s="3"/>
      <c r="I1291" s="5">
        <v>-54171654.439999998</v>
      </c>
      <c r="J1291" s="3"/>
    </row>
    <row r="1292" spans="1:10" x14ac:dyDescent="0.25">
      <c r="A1292" s="3">
        <v>2493</v>
      </c>
      <c r="B1292" s="3" t="s">
        <v>2558</v>
      </c>
      <c r="C1292" s="4" t="s">
        <v>2559</v>
      </c>
      <c r="D1292" s="3">
        <v>3</v>
      </c>
      <c r="E1292" s="3"/>
      <c r="F1292" s="3"/>
      <c r="G1292" s="3"/>
      <c r="H1292" s="5">
        <v>-54171654.439999998</v>
      </c>
      <c r="I1292" s="3"/>
      <c r="J1292" s="3"/>
    </row>
    <row r="1293" spans="1:10" x14ac:dyDescent="0.25">
      <c r="A1293" s="3">
        <v>2494</v>
      </c>
      <c r="B1293" s="3" t="s">
        <v>2560</v>
      </c>
      <c r="C1293" s="4" t="s">
        <v>2561</v>
      </c>
      <c r="D1293" s="3">
        <v>4</v>
      </c>
      <c r="E1293" s="3"/>
      <c r="F1293" s="3"/>
      <c r="G1293" s="10">
        <v>-5909358.8300000001</v>
      </c>
      <c r="H1293" s="3"/>
      <c r="I1293" s="3"/>
      <c r="J1293" s="3"/>
    </row>
    <row r="1294" spans="1:10" x14ac:dyDescent="0.25">
      <c r="A1294" s="3">
        <v>2495</v>
      </c>
      <c r="B1294" s="3" t="s">
        <v>2562</v>
      </c>
      <c r="C1294" s="4" t="s">
        <v>2563</v>
      </c>
      <c r="D1294" s="3">
        <v>5</v>
      </c>
      <c r="E1294" s="3"/>
      <c r="F1294" s="5">
        <v>-5909358.8300000001</v>
      </c>
      <c r="G1294" s="3"/>
      <c r="H1294" s="3"/>
      <c r="I1294" s="3"/>
      <c r="J1294" s="3"/>
    </row>
    <row r="1295" spans="1:10" outlineLevel="1" x14ac:dyDescent="0.25">
      <c r="A1295">
        <v>2496</v>
      </c>
      <c r="B1295" t="s">
        <v>2564</v>
      </c>
      <c r="C1295" s="1" t="s">
        <v>2565</v>
      </c>
      <c r="D1295">
        <v>6</v>
      </c>
      <c r="E1295" s="2">
        <v>-4249405.91</v>
      </c>
    </row>
    <row r="1296" spans="1:10" outlineLevel="1" x14ac:dyDescent="0.25">
      <c r="A1296">
        <v>2498</v>
      </c>
      <c r="B1296" t="s">
        <v>2566</v>
      </c>
      <c r="C1296" s="1" t="s">
        <v>2567</v>
      </c>
      <c r="D1296">
        <v>6</v>
      </c>
      <c r="E1296" s="2">
        <v>-1659952.92</v>
      </c>
    </row>
    <row r="1297" spans="1:10" x14ac:dyDescent="0.25">
      <c r="A1297" s="3">
        <v>2500</v>
      </c>
      <c r="B1297" s="3" t="s">
        <v>2568</v>
      </c>
      <c r="C1297" s="4" t="s">
        <v>2569</v>
      </c>
      <c r="D1297" s="3">
        <v>4</v>
      </c>
      <c r="E1297" s="3"/>
      <c r="F1297" s="3"/>
      <c r="G1297" s="10">
        <v>-3345799.58</v>
      </c>
      <c r="H1297" s="3"/>
      <c r="I1297" s="3"/>
      <c r="J1297" s="3"/>
    </row>
    <row r="1298" spans="1:10" x14ac:dyDescent="0.25">
      <c r="A1298" s="3">
        <v>2501</v>
      </c>
      <c r="B1298" s="3" t="s">
        <v>2470</v>
      </c>
      <c r="C1298" s="4" t="s">
        <v>2570</v>
      </c>
      <c r="D1298" s="3">
        <v>5</v>
      </c>
      <c r="E1298" s="3"/>
      <c r="F1298" s="5">
        <v>-3345799.58</v>
      </c>
      <c r="G1298" s="3"/>
      <c r="H1298" s="3"/>
      <c r="I1298" s="3"/>
      <c r="J1298" s="3"/>
    </row>
    <row r="1299" spans="1:10" outlineLevel="1" x14ac:dyDescent="0.25">
      <c r="A1299">
        <v>2502</v>
      </c>
      <c r="B1299" t="s">
        <v>2571</v>
      </c>
      <c r="C1299" s="1" t="s">
        <v>2572</v>
      </c>
      <c r="D1299">
        <v>6</v>
      </c>
      <c r="E1299" s="2">
        <v>-645562.56999999995</v>
      </c>
    </row>
    <row r="1300" spans="1:10" outlineLevel="1" x14ac:dyDescent="0.25">
      <c r="A1300">
        <v>2504</v>
      </c>
      <c r="B1300" t="s">
        <v>2573</v>
      </c>
      <c r="C1300" s="1" t="s">
        <v>2574</v>
      </c>
      <c r="D1300">
        <v>6</v>
      </c>
      <c r="E1300" s="2">
        <v>-1000000.04</v>
      </c>
    </row>
    <row r="1301" spans="1:10" outlineLevel="1" x14ac:dyDescent="0.25">
      <c r="A1301">
        <v>2506</v>
      </c>
      <c r="B1301" t="s">
        <v>2575</v>
      </c>
      <c r="C1301" s="1" t="s">
        <v>2576</v>
      </c>
      <c r="D1301">
        <v>6</v>
      </c>
      <c r="E1301" s="2">
        <v>-1700236.97</v>
      </c>
    </row>
    <row r="1302" spans="1:10" outlineLevel="1" x14ac:dyDescent="0.25">
      <c r="A1302">
        <v>2508</v>
      </c>
      <c r="B1302" t="s">
        <v>2577</v>
      </c>
      <c r="C1302" s="1" t="s">
        <v>2578</v>
      </c>
      <c r="D1302">
        <v>6</v>
      </c>
      <c r="E1302">
        <v>0</v>
      </c>
    </row>
    <row r="1303" spans="1:10" x14ac:dyDescent="0.25">
      <c r="A1303" s="3">
        <v>2510</v>
      </c>
      <c r="B1303" s="3" t="s">
        <v>2579</v>
      </c>
      <c r="C1303" s="4" t="s">
        <v>2580</v>
      </c>
      <c r="D1303" s="3">
        <v>4</v>
      </c>
      <c r="E1303" s="3"/>
      <c r="F1303" s="3"/>
      <c r="G1303" s="10">
        <v>-15175408.039999999</v>
      </c>
      <c r="H1303" s="3"/>
      <c r="I1303" s="3"/>
      <c r="J1303" s="3"/>
    </row>
    <row r="1304" spans="1:10" x14ac:dyDescent="0.25">
      <c r="A1304" s="3">
        <v>2511</v>
      </c>
      <c r="B1304" s="3" t="s">
        <v>2581</v>
      </c>
      <c r="C1304" s="4" t="s">
        <v>2582</v>
      </c>
      <c r="D1304" s="3">
        <v>5</v>
      </c>
      <c r="E1304" s="3"/>
      <c r="F1304" s="5">
        <v>-15175408.039999999</v>
      </c>
      <c r="G1304" s="3"/>
      <c r="H1304" s="3"/>
      <c r="I1304" s="3"/>
      <c r="J1304" s="3"/>
    </row>
    <row r="1305" spans="1:10" outlineLevel="1" x14ac:dyDescent="0.25">
      <c r="A1305">
        <v>2512</v>
      </c>
      <c r="B1305" t="s">
        <v>2583</v>
      </c>
      <c r="C1305" s="1" t="s">
        <v>2584</v>
      </c>
      <c r="D1305">
        <v>6</v>
      </c>
      <c r="E1305" s="17">
        <v>-4546527.7</v>
      </c>
    </row>
    <row r="1306" spans="1:10" outlineLevel="1" x14ac:dyDescent="0.25">
      <c r="A1306">
        <v>2514</v>
      </c>
      <c r="B1306" t="s">
        <v>2585</v>
      </c>
      <c r="C1306" s="1" t="s">
        <v>2586</v>
      </c>
      <c r="D1306">
        <v>6</v>
      </c>
      <c r="E1306" s="2">
        <v>-10628880.34</v>
      </c>
    </row>
    <row r="1307" spans="1:10" x14ac:dyDescent="0.25">
      <c r="A1307" s="3">
        <v>2516</v>
      </c>
      <c r="B1307" s="3" t="s">
        <v>2587</v>
      </c>
      <c r="C1307" s="4" t="s">
        <v>2588</v>
      </c>
      <c r="D1307" s="3">
        <v>4</v>
      </c>
      <c r="E1307" s="3"/>
      <c r="F1307" s="3"/>
      <c r="G1307" s="10">
        <v>-5825487.2199999997</v>
      </c>
      <c r="H1307" s="3"/>
      <c r="I1307" s="3"/>
      <c r="J1307" s="3"/>
    </row>
    <row r="1308" spans="1:10" x14ac:dyDescent="0.25">
      <c r="A1308" s="3">
        <v>2517</v>
      </c>
      <c r="B1308" s="3" t="s">
        <v>2589</v>
      </c>
      <c r="C1308" s="4" t="s">
        <v>2590</v>
      </c>
      <c r="D1308" s="3">
        <v>5</v>
      </c>
      <c r="E1308" s="3"/>
      <c r="F1308" s="5">
        <v>-5825487.2199999997</v>
      </c>
      <c r="G1308" s="3"/>
      <c r="H1308" s="3"/>
      <c r="I1308" s="3"/>
      <c r="J1308" s="3"/>
    </row>
    <row r="1309" spans="1:10" outlineLevel="1" x14ac:dyDescent="0.25">
      <c r="A1309">
        <v>2518</v>
      </c>
      <c r="B1309" t="s">
        <v>2591</v>
      </c>
      <c r="C1309" s="1" t="s">
        <v>2592</v>
      </c>
      <c r="D1309">
        <v>6</v>
      </c>
      <c r="E1309">
        <v>0</v>
      </c>
    </row>
    <row r="1310" spans="1:10" outlineLevel="1" x14ac:dyDescent="0.25">
      <c r="A1310">
        <v>2520</v>
      </c>
      <c r="B1310" t="s">
        <v>2593</v>
      </c>
      <c r="C1310" s="1" t="s">
        <v>2594</v>
      </c>
      <c r="D1310">
        <v>6</v>
      </c>
      <c r="E1310">
        <v>0</v>
      </c>
    </row>
    <row r="1311" spans="1:10" outlineLevel="1" x14ac:dyDescent="0.25">
      <c r="A1311">
        <v>2522</v>
      </c>
      <c r="B1311" t="s">
        <v>2595</v>
      </c>
      <c r="C1311" s="1" t="s">
        <v>2596</v>
      </c>
      <c r="D1311">
        <v>6</v>
      </c>
      <c r="E1311" s="2">
        <v>-247940.49</v>
      </c>
    </row>
    <row r="1312" spans="1:10" outlineLevel="1" x14ac:dyDescent="0.25">
      <c r="A1312">
        <v>2524</v>
      </c>
      <c r="B1312" t="s">
        <v>2597</v>
      </c>
      <c r="C1312" s="1" t="s">
        <v>2598</v>
      </c>
      <c r="D1312">
        <v>6</v>
      </c>
      <c r="E1312" s="2">
        <v>-212723.9</v>
      </c>
    </row>
    <row r="1313" spans="1:10" outlineLevel="1" x14ac:dyDescent="0.25">
      <c r="A1313">
        <v>2526</v>
      </c>
      <c r="B1313" t="s">
        <v>2599</v>
      </c>
      <c r="C1313" s="1" t="s">
        <v>2600</v>
      </c>
      <c r="D1313">
        <v>6</v>
      </c>
      <c r="E1313" s="2">
        <v>-1194597.94</v>
      </c>
    </row>
    <row r="1314" spans="1:10" outlineLevel="1" x14ac:dyDescent="0.25">
      <c r="A1314">
        <v>2528</v>
      </c>
      <c r="B1314" t="s">
        <v>2601</v>
      </c>
      <c r="C1314" s="1" t="s">
        <v>2602</v>
      </c>
      <c r="D1314">
        <v>6</v>
      </c>
      <c r="E1314">
        <v>0</v>
      </c>
    </row>
    <row r="1315" spans="1:10" outlineLevel="1" x14ac:dyDescent="0.25">
      <c r="A1315">
        <v>2530</v>
      </c>
      <c r="B1315" t="s">
        <v>2603</v>
      </c>
      <c r="C1315" s="1" t="s">
        <v>2604</v>
      </c>
      <c r="D1315">
        <v>6</v>
      </c>
      <c r="E1315" s="2">
        <v>-1252502.68</v>
      </c>
    </row>
    <row r="1316" spans="1:10" outlineLevel="1" x14ac:dyDescent="0.25">
      <c r="A1316">
        <v>2532</v>
      </c>
      <c r="B1316" t="s">
        <v>2605</v>
      </c>
      <c r="C1316" s="1" t="s">
        <v>2606</v>
      </c>
      <c r="D1316">
        <v>6</v>
      </c>
      <c r="E1316" s="2">
        <v>-17620.41</v>
      </c>
    </row>
    <row r="1317" spans="1:10" outlineLevel="1" x14ac:dyDescent="0.25">
      <c r="A1317">
        <v>2534</v>
      </c>
      <c r="B1317" t="s">
        <v>2607</v>
      </c>
      <c r="C1317" s="1" t="s">
        <v>2608</v>
      </c>
      <c r="D1317">
        <v>6</v>
      </c>
      <c r="E1317" s="2">
        <v>-35644.300000000003</v>
      </c>
    </row>
    <row r="1318" spans="1:10" outlineLevel="1" x14ac:dyDescent="0.25">
      <c r="A1318">
        <v>2536</v>
      </c>
      <c r="B1318" t="s">
        <v>2609</v>
      </c>
      <c r="C1318" s="1" t="s">
        <v>2610</v>
      </c>
      <c r="D1318">
        <v>6</v>
      </c>
      <c r="E1318" s="2">
        <v>-2864457.5</v>
      </c>
    </row>
    <row r="1319" spans="1:10" x14ac:dyDescent="0.25">
      <c r="A1319" s="3">
        <v>2538</v>
      </c>
      <c r="B1319" s="3" t="s">
        <v>2611</v>
      </c>
      <c r="C1319" s="4" t="s">
        <v>2612</v>
      </c>
      <c r="D1319" s="3">
        <v>4</v>
      </c>
      <c r="E1319" s="3"/>
      <c r="F1319" s="3"/>
      <c r="G1319" s="10">
        <v>-20249529.300000001</v>
      </c>
      <c r="H1319" s="3"/>
      <c r="I1319" s="3"/>
      <c r="J1319" s="3"/>
    </row>
    <row r="1320" spans="1:10" x14ac:dyDescent="0.25">
      <c r="A1320" s="3">
        <v>2539</v>
      </c>
      <c r="B1320" s="3" t="s">
        <v>2613</v>
      </c>
      <c r="C1320" s="4" t="s">
        <v>2614</v>
      </c>
      <c r="D1320" s="3">
        <v>5</v>
      </c>
      <c r="E1320" s="3"/>
      <c r="F1320" s="5">
        <v>-20249529.300000001</v>
      </c>
      <c r="G1320" s="3"/>
      <c r="H1320" s="3"/>
      <c r="I1320" s="3"/>
      <c r="J1320" s="3"/>
    </row>
    <row r="1321" spans="1:10" outlineLevel="1" x14ac:dyDescent="0.25">
      <c r="A1321">
        <v>2540</v>
      </c>
      <c r="B1321" t="s">
        <v>2615</v>
      </c>
      <c r="C1321" s="1" t="s">
        <v>2616</v>
      </c>
      <c r="D1321">
        <v>6</v>
      </c>
      <c r="E1321" s="2">
        <v>-1893955.42</v>
      </c>
    </row>
    <row r="1322" spans="1:10" outlineLevel="1" x14ac:dyDescent="0.25">
      <c r="A1322">
        <v>2542</v>
      </c>
      <c r="B1322" t="s">
        <v>2617</v>
      </c>
      <c r="C1322" s="1" t="s">
        <v>2618</v>
      </c>
      <c r="D1322">
        <v>6</v>
      </c>
      <c r="E1322" s="2">
        <v>-10308613.73</v>
      </c>
    </row>
    <row r="1323" spans="1:10" outlineLevel="1" x14ac:dyDescent="0.25">
      <c r="A1323">
        <v>2544</v>
      </c>
      <c r="B1323" t="s">
        <v>2619</v>
      </c>
      <c r="C1323" s="1" t="s">
        <v>2620</v>
      </c>
      <c r="D1323">
        <v>6</v>
      </c>
      <c r="E1323" s="2">
        <v>-2416506.92</v>
      </c>
    </row>
    <row r="1324" spans="1:10" outlineLevel="1" x14ac:dyDescent="0.25">
      <c r="A1324">
        <v>2546</v>
      </c>
      <c r="B1324" t="s">
        <v>2621</v>
      </c>
      <c r="C1324" s="1" t="s">
        <v>2622</v>
      </c>
      <c r="D1324">
        <v>6</v>
      </c>
      <c r="E1324" s="2">
        <v>-1980555.53</v>
      </c>
    </row>
    <row r="1325" spans="1:10" outlineLevel="1" x14ac:dyDescent="0.25">
      <c r="A1325">
        <v>2548</v>
      </c>
      <c r="B1325" t="s">
        <v>2623</v>
      </c>
      <c r="C1325" s="1" t="s">
        <v>2624</v>
      </c>
      <c r="D1325">
        <v>6</v>
      </c>
      <c r="E1325" s="2">
        <v>-3649897.7</v>
      </c>
    </row>
    <row r="1326" spans="1:10" x14ac:dyDescent="0.25">
      <c r="A1326" s="3">
        <v>2550</v>
      </c>
      <c r="B1326" s="3" t="s">
        <v>2625</v>
      </c>
      <c r="C1326" s="4" t="s">
        <v>2626</v>
      </c>
      <c r="D1326" s="3">
        <v>4</v>
      </c>
      <c r="E1326" s="3"/>
      <c r="F1326" s="3"/>
      <c r="G1326" s="10">
        <v>-3666071.47</v>
      </c>
      <c r="H1326" s="3"/>
      <c r="I1326" s="3"/>
      <c r="J1326" s="3"/>
    </row>
    <row r="1327" spans="1:10" x14ac:dyDescent="0.25">
      <c r="A1327" s="3">
        <v>2551</v>
      </c>
      <c r="B1327" s="3" t="s">
        <v>2627</v>
      </c>
      <c r="C1327" s="4" t="s">
        <v>2628</v>
      </c>
      <c r="D1327" s="3">
        <v>5</v>
      </c>
      <c r="E1327" s="3"/>
      <c r="F1327" s="5">
        <v>-3666071.47</v>
      </c>
      <c r="G1327" s="3"/>
      <c r="H1327" s="3"/>
      <c r="I1327" s="3"/>
      <c r="J1327" s="3"/>
    </row>
    <row r="1328" spans="1:10" outlineLevel="1" x14ac:dyDescent="0.25">
      <c r="A1328">
        <v>2552</v>
      </c>
      <c r="B1328" t="s">
        <v>2629</v>
      </c>
      <c r="C1328" s="1" t="s">
        <v>2630</v>
      </c>
      <c r="D1328">
        <v>6</v>
      </c>
      <c r="E1328" s="2">
        <v>-1086071.47</v>
      </c>
    </row>
    <row r="1329" spans="1:11" outlineLevel="1" x14ac:dyDescent="0.25">
      <c r="A1329">
        <v>2554</v>
      </c>
      <c r="B1329" t="s">
        <v>2631</v>
      </c>
      <c r="C1329" s="1" t="s">
        <v>2632</v>
      </c>
      <c r="D1329">
        <v>6</v>
      </c>
      <c r="E1329" s="2">
        <v>-2580000</v>
      </c>
    </row>
    <row r="1330" spans="1:11" x14ac:dyDescent="0.25">
      <c r="A1330" s="3">
        <v>2556</v>
      </c>
      <c r="B1330" s="3" t="s">
        <v>2633</v>
      </c>
      <c r="C1330" s="4" t="s">
        <v>2634</v>
      </c>
      <c r="D1330" s="3">
        <v>1</v>
      </c>
      <c r="E1330" s="3"/>
      <c r="F1330" s="3"/>
      <c r="G1330" s="3"/>
      <c r="H1330" s="3"/>
      <c r="I1330" s="3"/>
      <c r="J1330" s="5">
        <v>-72016950.930000007</v>
      </c>
    </row>
    <row r="1331" spans="1:11" x14ac:dyDescent="0.25">
      <c r="A1331" s="3">
        <v>2557</v>
      </c>
      <c r="B1331" s="3" t="s">
        <v>2635</v>
      </c>
      <c r="C1331" s="4" t="s">
        <v>2636</v>
      </c>
      <c r="D1331" s="3">
        <v>2</v>
      </c>
      <c r="E1331" s="3"/>
      <c r="F1331" s="3"/>
      <c r="G1331" s="3"/>
      <c r="H1331" s="3"/>
      <c r="I1331" s="13">
        <v>-35043607.740000002</v>
      </c>
      <c r="J1331" s="3"/>
    </row>
    <row r="1332" spans="1:11" x14ac:dyDescent="0.25">
      <c r="A1332" s="3">
        <v>2558</v>
      </c>
      <c r="B1332" s="3" t="s">
        <v>2637</v>
      </c>
      <c r="C1332" s="4" t="s">
        <v>2638</v>
      </c>
      <c r="D1332" s="3">
        <v>3</v>
      </c>
      <c r="E1332" s="3"/>
      <c r="F1332" s="3"/>
      <c r="G1332" s="3"/>
      <c r="H1332" s="5">
        <v>-35043607.740000002</v>
      </c>
      <c r="I1332" s="3"/>
      <c r="J1332" s="5">
        <f>J1125+J1330</f>
        <v>-192634784.44</v>
      </c>
      <c r="K1332" s="2">
        <f>-J5-J1332</f>
        <v>-9337751.4399999976</v>
      </c>
    </row>
    <row r="1333" spans="1:11" x14ac:dyDescent="0.25">
      <c r="A1333" s="3">
        <v>2559</v>
      </c>
      <c r="B1333" s="3" t="s">
        <v>2639</v>
      </c>
      <c r="C1333" s="4" t="s">
        <v>2640</v>
      </c>
      <c r="D1333" s="3">
        <v>4</v>
      </c>
      <c r="E1333" s="3"/>
      <c r="F1333" s="3"/>
      <c r="G1333" s="5">
        <v>-35043607.740000002</v>
      </c>
      <c r="H1333" s="3"/>
      <c r="I1333" s="3"/>
      <c r="J1333" s="3"/>
    </row>
    <row r="1334" spans="1:11" x14ac:dyDescent="0.25">
      <c r="A1334" s="3">
        <v>2560</v>
      </c>
      <c r="B1334" s="3" t="s">
        <v>2641</v>
      </c>
      <c r="C1334" s="4" t="s">
        <v>2642</v>
      </c>
      <c r="D1334" s="3">
        <v>5</v>
      </c>
      <c r="E1334" s="3"/>
      <c r="F1334" s="5">
        <v>-35042687</v>
      </c>
      <c r="G1334" s="3"/>
      <c r="H1334" s="3"/>
      <c r="I1334" s="3"/>
      <c r="J1334" s="3"/>
    </row>
    <row r="1335" spans="1:11" outlineLevel="1" x14ac:dyDescent="0.25">
      <c r="A1335">
        <v>2561</v>
      </c>
      <c r="B1335" t="s">
        <v>2643</v>
      </c>
      <c r="C1335" s="1" t="s">
        <v>2644</v>
      </c>
      <c r="D1335">
        <v>6</v>
      </c>
      <c r="E1335" s="2">
        <v>-35042687</v>
      </c>
    </row>
    <row r="1336" spans="1:11" x14ac:dyDescent="0.25">
      <c r="A1336" s="3">
        <v>2563</v>
      </c>
      <c r="B1336" s="3" t="s">
        <v>2645</v>
      </c>
      <c r="C1336" s="4" t="s">
        <v>2646</v>
      </c>
      <c r="D1336" s="3">
        <v>5</v>
      </c>
      <c r="E1336" s="3"/>
      <c r="F1336" s="14">
        <v>-920.74</v>
      </c>
      <c r="G1336" s="3"/>
      <c r="H1336" s="3"/>
      <c r="I1336" s="3"/>
      <c r="J1336" s="3"/>
    </row>
    <row r="1337" spans="1:11" outlineLevel="1" x14ac:dyDescent="0.25">
      <c r="A1337">
        <v>2564</v>
      </c>
      <c r="B1337" t="s">
        <v>2647</v>
      </c>
      <c r="C1337" s="1" t="s">
        <v>2648</v>
      </c>
      <c r="D1337">
        <v>6</v>
      </c>
      <c r="E1337">
        <v>-920.74</v>
      </c>
    </row>
    <row r="1338" spans="1:11" x14ac:dyDescent="0.25">
      <c r="A1338" s="3">
        <v>2566</v>
      </c>
      <c r="B1338" s="3" t="s">
        <v>2649</v>
      </c>
      <c r="C1338" s="4" t="s">
        <v>2650</v>
      </c>
      <c r="D1338" s="3">
        <v>2</v>
      </c>
      <c r="E1338" s="3"/>
      <c r="F1338" s="3"/>
      <c r="G1338" s="3"/>
      <c r="H1338" s="3"/>
      <c r="I1338" s="5">
        <v>-5484377.5700000003</v>
      </c>
      <c r="J1338" s="3"/>
    </row>
    <row r="1339" spans="1:11" x14ac:dyDescent="0.25">
      <c r="A1339" s="3">
        <v>2567</v>
      </c>
      <c r="B1339" s="3" t="s">
        <v>2651</v>
      </c>
      <c r="C1339" s="4" t="s">
        <v>2652</v>
      </c>
      <c r="D1339" s="3">
        <v>3</v>
      </c>
      <c r="E1339" s="3"/>
      <c r="F1339" s="3"/>
      <c r="G1339" s="3"/>
      <c r="H1339" s="5">
        <v>-5484377.5700000003</v>
      </c>
      <c r="I1339" s="3"/>
      <c r="J1339" s="3"/>
    </row>
    <row r="1340" spans="1:11" x14ac:dyDescent="0.25">
      <c r="A1340" s="3">
        <v>2568</v>
      </c>
      <c r="B1340" s="3" t="s">
        <v>2653</v>
      </c>
      <c r="C1340" s="4" t="s">
        <v>2654</v>
      </c>
      <c r="D1340" s="3">
        <v>4</v>
      </c>
      <c r="E1340" s="3"/>
      <c r="F1340" s="3"/>
      <c r="G1340" s="5">
        <v>-5484377.5700000003</v>
      </c>
      <c r="H1340" s="3"/>
      <c r="I1340" s="3"/>
      <c r="J1340" s="3"/>
    </row>
    <row r="1341" spans="1:11" x14ac:dyDescent="0.25">
      <c r="A1341" s="3">
        <v>2569</v>
      </c>
      <c r="B1341" s="3" t="s">
        <v>2655</v>
      </c>
      <c r="C1341" s="4" t="s">
        <v>2656</v>
      </c>
      <c r="D1341" s="3">
        <v>5</v>
      </c>
      <c r="E1341" s="3"/>
      <c r="F1341" s="5">
        <v>-5484377.5700000003</v>
      </c>
      <c r="G1341" s="3"/>
      <c r="H1341" s="3"/>
      <c r="I1341" s="3"/>
      <c r="J1341" s="3"/>
    </row>
    <row r="1342" spans="1:11" outlineLevel="1" x14ac:dyDescent="0.25">
      <c r="A1342">
        <v>2570</v>
      </c>
      <c r="B1342" t="s">
        <v>2657</v>
      </c>
      <c r="C1342" s="1" t="s">
        <v>2658</v>
      </c>
      <c r="D1342">
        <v>6</v>
      </c>
      <c r="E1342" s="15">
        <v>-5222508.5599999996</v>
      </c>
    </row>
    <row r="1343" spans="1:11" outlineLevel="1" x14ac:dyDescent="0.25">
      <c r="A1343">
        <v>2572</v>
      </c>
      <c r="B1343" t="s">
        <v>2659</v>
      </c>
      <c r="C1343" s="1" t="s">
        <v>2660</v>
      </c>
      <c r="D1343">
        <v>6</v>
      </c>
      <c r="E1343" s="15">
        <v>-227071.63</v>
      </c>
    </row>
    <row r="1344" spans="1:11" outlineLevel="1" x14ac:dyDescent="0.25">
      <c r="A1344">
        <v>2574</v>
      </c>
      <c r="B1344" t="s">
        <v>2661</v>
      </c>
      <c r="C1344" s="1" t="s">
        <v>2662</v>
      </c>
      <c r="D1344">
        <v>6</v>
      </c>
      <c r="E1344" s="15">
        <v>-34797.379999999997</v>
      </c>
    </row>
    <row r="1345" spans="1:10" x14ac:dyDescent="0.25">
      <c r="A1345" s="3">
        <v>2576</v>
      </c>
      <c r="B1345" s="3" t="s">
        <v>2663</v>
      </c>
      <c r="C1345" s="4" t="s">
        <v>2664</v>
      </c>
      <c r="D1345" s="3">
        <v>2</v>
      </c>
      <c r="E1345" s="3"/>
      <c r="F1345" s="3"/>
      <c r="G1345" s="3"/>
      <c r="H1345" s="3"/>
      <c r="I1345" s="5">
        <v>-34691396.619999997</v>
      </c>
      <c r="J1345" s="3"/>
    </row>
    <row r="1346" spans="1:10" x14ac:dyDescent="0.25">
      <c r="A1346" s="3">
        <v>2577</v>
      </c>
      <c r="B1346" s="3" t="s">
        <v>2665</v>
      </c>
      <c r="C1346" s="4" t="s">
        <v>2666</v>
      </c>
      <c r="D1346" s="3">
        <v>3</v>
      </c>
      <c r="E1346" s="3"/>
      <c r="F1346" s="3"/>
      <c r="G1346" s="3"/>
      <c r="H1346" s="5">
        <v>-34691396.619999997</v>
      </c>
      <c r="I1346" s="3"/>
      <c r="J1346" s="3"/>
    </row>
    <row r="1347" spans="1:10" x14ac:dyDescent="0.25">
      <c r="A1347" s="3">
        <v>2578</v>
      </c>
      <c r="B1347" s="3" t="s">
        <v>2667</v>
      </c>
      <c r="C1347" s="4" t="s">
        <v>2668</v>
      </c>
      <c r="D1347" s="3">
        <v>4</v>
      </c>
      <c r="E1347" s="3"/>
      <c r="F1347" s="3"/>
      <c r="G1347" s="5">
        <v>-34691396.619999997</v>
      </c>
      <c r="H1347" s="3"/>
      <c r="I1347" s="3"/>
      <c r="J1347" s="3"/>
    </row>
    <row r="1348" spans="1:10" x14ac:dyDescent="0.25">
      <c r="A1348" s="3">
        <v>2579</v>
      </c>
      <c r="B1348" s="3" t="s">
        <v>2669</v>
      </c>
      <c r="C1348" s="4" t="s">
        <v>2670</v>
      </c>
      <c r="D1348" s="3">
        <v>5</v>
      </c>
      <c r="E1348" s="3"/>
      <c r="F1348" s="5">
        <v>-34691396.619999997</v>
      </c>
      <c r="G1348" s="3"/>
      <c r="H1348" s="3"/>
      <c r="I1348" s="3"/>
      <c r="J1348" s="3"/>
    </row>
    <row r="1349" spans="1:10" outlineLevel="1" x14ac:dyDescent="0.25">
      <c r="A1349">
        <v>2580</v>
      </c>
      <c r="B1349" t="s">
        <v>2671</v>
      </c>
      <c r="C1349" s="1" t="s">
        <v>2672</v>
      </c>
      <c r="D1349">
        <v>6</v>
      </c>
      <c r="E1349" s="15">
        <v>-32771651.620000001</v>
      </c>
    </row>
    <row r="1350" spans="1:10" outlineLevel="1" x14ac:dyDescent="0.25">
      <c r="A1350">
        <v>2582</v>
      </c>
      <c r="B1350" t="s">
        <v>2673</v>
      </c>
      <c r="C1350" s="1" t="s">
        <v>2674</v>
      </c>
      <c r="D1350">
        <v>6</v>
      </c>
      <c r="E1350" s="15">
        <v>-1919745</v>
      </c>
    </row>
    <row r="1351" spans="1:10" x14ac:dyDescent="0.25">
      <c r="A1351" s="3">
        <v>2584</v>
      </c>
      <c r="B1351" s="3" t="s">
        <v>2675</v>
      </c>
      <c r="C1351" s="4" t="s">
        <v>2676</v>
      </c>
      <c r="D1351" s="3">
        <v>2</v>
      </c>
      <c r="E1351" s="3"/>
      <c r="F1351" s="3"/>
      <c r="G1351" s="3"/>
      <c r="H1351" s="3"/>
      <c r="I1351" s="5">
        <v>3202431</v>
      </c>
      <c r="J1351" s="3"/>
    </row>
    <row r="1352" spans="1:10" x14ac:dyDescent="0.25">
      <c r="A1352" s="3">
        <v>2585</v>
      </c>
      <c r="B1352" s="3" t="s">
        <v>2677</v>
      </c>
      <c r="C1352" s="4" t="s">
        <v>2678</v>
      </c>
      <c r="D1352" s="3">
        <v>3</v>
      </c>
      <c r="E1352" s="3"/>
      <c r="F1352" s="3"/>
      <c r="G1352" s="3"/>
      <c r="H1352" s="5">
        <v>3202431</v>
      </c>
      <c r="I1352" s="3"/>
      <c r="J1352" s="3"/>
    </row>
    <row r="1353" spans="1:10" x14ac:dyDescent="0.25">
      <c r="A1353" s="3">
        <v>2586</v>
      </c>
      <c r="B1353" s="3" t="s">
        <v>2679</v>
      </c>
      <c r="C1353" s="4" t="s">
        <v>2680</v>
      </c>
      <c r="D1353" s="3">
        <v>4</v>
      </c>
      <c r="E1353" s="3"/>
      <c r="F1353" s="3"/>
      <c r="G1353" s="5">
        <v>3202431</v>
      </c>
      <c r="H1353" s="3"/>
      <c r="I1353" s="3"/>
      <c r="J1353" s="3"/>
    </row>
    <row r="1354" spans="1:10" x14ac:dyDescent="0.25">
      <c r="A1354" s="3">
        <v>2587</v>
      </c>
      <c r="B1354" s="3" t="s">
        <v>2681</v>
      </c>
      <c r="C1354" s="4" t="s">
        <v>2682</v>
      </c>
      <c r="D1354" s="3">
        <v>5</v>
      </c>
      <c r="E1354" s="3"/>
      <c r="F1354" s="5">
        <v>3202431</v>
      </c>
      <c r="G1354" s="3"/>
      <c r="H1354" s="3"/>
      <c r="I1354" s="3"/>
      <c r="J1354" s="3"/>
    </row>
    <row r="1355" spans="1:10" outlineLevel="1" x14ac:dyDescent="0.25">
      <c r="A1355">
        <v>2588</v>
      </c>
      <c r="B1355" t="s">
        <v>2683</v>
      </c>
      <c r="C1355" s="1" t="s">
        <v>2684</v>
      </c>
      <c r="D1355">
        <v>6</v>
      </c>
      <c r="E1355" s="15">
        <v>3202431</v>
      </c>
    </row>
    <row r="1356" spans="1:10" x14ac:dyDescent="0.25">
      <c r="C1356" s="1"/>
      <c r="E1356" s="2"/>
    </row>
    <row r="1357" spans="1:10" x14ac:dyDescent="0.25">
      <c r="C1357" s="1"/>
      <c r="E1357" s="2"/>
    </row>
    <row r="1358" spans="1:10" x14ac:dyDescent="0.25">
      <c r="B1358" s="7" t="s">
        <v>3261</v>
      </c>
      <c r="C1358" s="9"/>
      <c r="D1358" s="7"/>
      <c r="E1358" s="8"/>
      <c r="F1358" s="7"/>
      <c r="G1358" s="7"/>
      <c r="H1358" s="7"/>
      <c r="I1358" s="7"/>
      <c r="J1358" s="8">
        <f>+J1649</f>
        <v>0</v>
      </c>
    </row>
    <row r="1359" spans="1:10" x14ac:dyDescent="0.25">
      <c r="C1359" s="1"/>
      <c r="E1359" s="2"/>
    </row>
    <row r="1360" spans="1:10" s="6" customFormat="1" ht="21" x14ac:dyDescent="0.35">
      <c r="B1360" s="6" t="s">
        <v>3246</v>
      </c>
    </row>
    <row r="1361" spans="1:10" s="6" customFormat="1" ht="21" x14ac:dyDescent="0.35">
      <c r="B1361" s="6" t="s">
        <v>3248</v>
      </c>
    </row>
    <row r="1362" spans="1:10" s="6" customFormat="1" ht="21" x14ac:dyDescent="0.35">
      <c r="B1362" s="6" t="s">
        <v>3247</v>
      </c>
    </row>
    <row r="1363" spans="1:10" s="6" customFormat="1" ht="21" x14ac:dyDescent="0.35"/>
    <row r="1364" spans="1:10" x14ac:dyDescent="0.25">
      <c r="A1364" s="3">
        <v>2590</v>
      </c>
      <c r="B1364" s="3" t="s">
        <v>2685</v>
      </c>
      <c r="C1364" s="4" t="s">
        <v>2686</v>
      </c>
      <c r="D1364" s="3">
        <v>1</v>
      </c>
      <c r="E1364" s="3"/>
      <c r="F1364" s="3"/>
      <c r="G1364" s="3"/>
      <c r="H1364" s="3"/>
      <c r="I1364" s="3"/>
      <c r="J1364" s="13">
        <v>-159047272.44999999</v>
      </c>
    </row>
    <row r="1365" spans="1:10" x14ac:dyDescent="0.25">
      <c r="A1365" s="3">
        <v>2591</v>
      </c>
      <c r="B1365" s="3" t="s">
        <v>2687</v>
      </c>
      <c r="C1365" s="4" t="s">
        <v>2688</v>
      </c>
      <c r="D1365" s="3">
        <v>2</v>
      </c>
      <c r="E1365" s="3"/>
      <c r="F1365" s="3"/>
      <c r="G1365" s="3"/>
      <c r="H1365" s="3"/>
      <c r="I1365" s="5">
        <v>-49725021.630000003</v>
      </c>
      <c r="J1365" s="3"/>
    </row>
    <row r="1366" spans="1:10" x14ac:dyDescent="0.25">
      <c r="A1366" s="3">
        <v>2592</v>
      </c>
      <c r="B1366" s="3" t="s">
        <v>2689</v>
      </c>
      <c r="C1366" s="4" t="s">
        <v>2690</v>
      </c>
      <c r="D1366" s="3">
        <v>3</v>
      </c>
      <c r="E1366" s="3"/>
      <c r="F1366" s="3"/>
      <c r="G1366" s="3"/>
      <c r="H1366" s="5">
        <v>-49725021.630000003</v>
      </c>
      <c r="I1366" s="3"/>
      <c r="J1366" s="3"/>
    </row>
    <row r="1367" spans="1:10" x14ac:dyDescent="0.25">
      <c r="A1367" s="3">
        <v>2593</v>
      </c>
      <c r="B1367" s="3" t="s">
        <v>2691</v>
      </c>
      <c r="C1367" s="4" t="s">
        <v>2692</v>
      </c>
      <c r="D1367" s="3">
        <v>4</v>
      </c>
      <c r="E1367" s="3"/>
      <c r="F1367" s="3"/>
      <c r="G1367" s="5">
        <v>-49725021.630000003</v>
      </c>
      <c r="H1367" s="3"/>
      <c r="I1367" s="3"/>
      <c r="J1367" s="3"/>
    </row>
    <row r="1368" spans="1:10" x14ac:dyDescent="0.25">
      <c r="A1368" s="3">
        <v>2594</v>
      </c>
      <c r="B1368" s="3" t="s">
        <v>2693</v>
      </c>
      <c r="C1368" s="4" t="s">
        <v>2694</v>
      </c>
      <c r="D1368" s="3">
        <v>5</v>
      </c>
      <c r="E1368" s="3"/>
      <c r="F1368" s="13">
        <v>-51595974.130000003</v>
      </c>
      <c r="G1368" s="3"/>
      <c r="H1368" s="3"/>
      <c r="I1368" s="3"/>
      <c r="J1368" s="3"/>
    </row>
    <row r="1369" spans="1:10" outlineLevel="1" x14ac:dyDescent="0.25">
      <c r="A1369">
        <v>2595</v>
      </c>
      <c r="B1369" t="s">
        <v>2695</v>
      </c>
      <c r="C1369" s="1" t="s">
        <v>2696</v>
      </c>
      <c r="D1369">
        <v>6</v>
      </c>
      <c r="E1369" s="2">
        <v>-17418569.34</v>
      </c>
    </row>
    <row r="1370" spans="1:10" outlineLevel="1" x14ac:dyDescent="0.25">
      <c r="A1370">
        <v>2597</v>
      </c>
      <c r="B1370" t="s">
        <v>2697</v>
      </c>
      <c r="C1370" s="1" t="s">
        <v>2698</v>
      </c>
      <c r="D1370">
        <v>6</v>
      </c>
      <c r="E1370" s="2">
        <v>-31460923.949999999</v>
      </c>
    </row>
    <row r="1371" spans="1:10" outlineLevel="1" x14ac:dyDescent="0.25">
      <c r="A1371">
        <v>2599</v>
      </c>
      <c r="B1371" t="s">
        <v>2699</v>
      </c>
      <c r="C1371" s="1" t="s">
        <v>2700</v>
      </c>
      <c r="D1371">
        <v>6</v>
      </c>
      <c r="E1371" s="2">
        <v>-535749.6</v>
      </c>
    </row>
    <row r="1372" spans="1:10" outlineLevel="1" x14ac:dyDescent="0.25">
      <c r="A1372">
        <v>2601</v>
      </c>
      <c r="B1372" t="s">
        <v>2701</v>
      </c>
      <c r="C1372" s="1" t="s">
        <v>2702</v>
      </c>
      <c r="D1372">
        <v>6</v>
      </c>
      <c r="E1372" s="2">
        <v>-1692825.56</v>
      </c>
    </row>
    <row r="1373" spans="1:10" outlineLevel="1" x14ac:dyDescent="0.25">
      <c r="A1373">
        <v>2603</v>
      </c>
      <c r="B1373" t="s">
        <v>2703</v>
      </c>
      <c r="C1373" s="1" t="s">
        <v>2704</v>
      </c>
      <c r="D1373">
        <v>6</v>
      </c>
      <c r="E1373" s="2">
        <v>-128294.43</v>
      </c>
    </row>
    <row r="1374" spans="1:10" outlineLevel="1" x14ac:dyDescent="0.25">
      <c r="A1374">
        <v>2605</v>
      </c>
      <c r="B1374" t="s">
        <v>2705</v>
      </c>
      <c r="C1374" s="1" t="s">
        <v>2706</v>
      </c>
      <c r="D1374">
        <v>6</v>
      </c>
      <c r="E1374" s="2">
        <v>-280856.93</v>
      </c>
    </row>
    <row r="1375" spans="1:10" outlineLevel="1" x14ac:dyDescent="0.25">
      <c r="A1375">
        <v>2607</v>
      </c>
      <c r="B1375" t="s">
        <v>2707</v>
      </c>
      <c r="C1375" s="1" t="s">
        <v>2708</v>
      </c>
      <c r="D1375">
        <v>6</v>
      </c>
      <c r="E1375" s="2">
        <v>-78754.320000000007</v>
      </c>
    </row>
    <row r="1376" spans="1:10" x14ac:dyDescent="0.25">
      <c r="A1376" s="3">
        <v>2609</v>
      </c>
      <c r="B1376" s="3" t="s">
        <v>2709</v>
      </c>
      <c r="C1376" s="4" t="s">
        <v>2710</v>
      </c>
      <c r="D1376" s="3">
        <v>5</v>
      </c>
      <c r="E1376" s="3"/>
      <c r="F1376" s="13">
        <v>1870952.5</v>
      </c>
      <c r="G1376" s="3"/>
      <c r="H1376" s="3"/>
      <c r="I1376" s="3"/>
      <c r="J1376" s="3"/>
    </row>
    <row r="1377" spans="1:10" outlineLevel="1" x14ac:dyDescent="0.25">
      <c r="A1377">
        <v>2610</v>
      </c>
      <c r="B1377" t="s">
        <v>2711</v>
      </c>
      <c r="C1377" s="1" t="s">
        <v>2712</v>
      </c>
      <c r="D1377">
        <v>6</v>
      </c>
      <c r="E1377" s="2">
        <v>352914.67</v>
      </c>
    </row>
    <row r="1378" spans="1:10" outlineLevel="1" x14ac:dyDescent="0.25">
      <c r="A1378">
        <v>2612</v>
      </c>
      <c r="B1378" t="s">
        <v>2713</v>
      </c>
      <c r="C1378" s="1" t="s">
        <v>2714</v>
      </c>
      <c r="D1378">
        <v>6</v>
      </c>
      <c r="E1378" s="2">
        <v>1503572.71</v>
      </c>
    </row>
    <row r="1379" spans="1:10" outlineLevel="1" x14ac:dyDescent="0.25">
      <c r="A1379">
        <v>2614</v>
      </c>
      <c r="B1379" t="s">
        <v>2715</v>
      </c>
      <c r="C1379" s="1" t="s">
        <v>2716</v>
      </c>
      <c r="D1379">
        <v>6</v>
      </c>
      <c r="E1379" s="2">
        <v>9128.01</v>
      </c>
    </row>
    <row r="1380" spans="1:10" outlineLevel="1" x14ac:dyDescent="0.25">
      <c r="A1380">
        <v>2616</v>
      </c>
      <c r="B1380" t="s">
        <v>2717</v>
      </c>
      <c r="C1380" s="1" t="s">
        <v>2718</v>
      </c>
      <c r="D1380">
        <v>6</v>
      </c>
      <c r="E1380" s="2">
        <v>1585.45</v>
      </c>
    </row>
    <row r="1381" spans="1:10" outlineLevel="1" x14ac:dyDescent="0.25">
      <c r="A1381">
        <v>2618</v>
      </c>
      <c r="B1381" t="s">
        <v>2719</v>
      </c>
      <c r="C1381" s="1" t="s">
        <v>2720</v>
      </c>
      <c r="D1381">
        <v>6</v>
      </c>
      <c r="E1381">
        <v>892.67</v>
      </c>
    </row>
    <row r="1382" spans="1:10" outlineLevel="1" x14ac:dyDescent="0.25">
      <c r="A1382">
        <v>2620</v>
      </c>
      <c r="B1382" t="s">
        <v>2721</v>
      </c>
      <c r="C1382" s="1" t="s">
        <v>2722</v>
      </c>
      <c r="D1382">
        <v>6</v>
      </c>
      <c r="E1382">
        <v>372.23</v>
      </c>
    </row>
    <row r="1383" spans="1:10" outlineLevel="1" x14ac:dyDescent="0.25">
      <c r="A1383">
        <v>2622</v>
      </c>
      <c r="B1383" t="s">
        <v>2723</v>
      </c>
      <c r="C1383" s="1" t="s">
        <v>2724</v>
      </c>
      <c r="D1383">
        <v>6</v>
      </c>
      <c r="E1383" s="2">
        <v>2486.7600000000002</v>
      </c>
    </row>
    <row r="1384" spans="1:10" x14ac:dyDescent="0.25">
      <c r="A1384" s="3">
        <v>2624</v>
      </c>
      <c r="B1384" s="3" t="s">
        <v>2725</v>
      </c>
      <c r="C1384" s="4" t="s">
        <v>2726</v>
      </c>
      <c r="D1384" s="3">
        <v>2</v>
      </c>
      <c r="E1384" s="3"/>
      <c r="F1384" s="3"/>
      <c r="G1384" s="3"/>
      <c r="H1384" s="3"/>
      <c r="I1384" s="5">
        <v>-30435992.559999999</v>
      </c>
      <c r="J1384" s="3"/>
    </row>
    <row r="1385" spans="1:10" x14ac:dyDescent="0.25">
      <c r="A1385" s="3">
        <v>2625</v>
      </c>
      <c r="B1385" s="3" t="s">
        <v>2727</v>
      </c>
      <c r="C1385" s="4" t="s">
        <v>2728</v>
      </c>
      <c r="D1385" s="3">
        <v>3</v>
      </c>
      <c r="E1385" s="3"/>
      <c r="F1385" s="3"/>
      <c r="G1385" s="3"/>
      <c r="H1385" s="5">
        <v>-30435992.559999999</v>
      </c>
      <c r="I1385" s="3"/>
      <c r="J1385" s="3"/>
    </row>
    <row r="1386" spans="1:10" x14ac:dyDescent="0.25">
      <c r="A1386" s="3">
        <v>2626</v>
      </c>
      <c r="B1386" s="3" t="s">
        <v>2729</v>
      </c>
      <c r="C1386" s="4" t="s">
        <v>2730</v>
      </c>
      <c r="D1386" s="3">
        <v>4</v>
      </c>
      <c r="E1386" s="3"/>
      <c r="F1386" s="3"/>
      <c r="G1386" s="5">
        <v>-30435992.559999999</v>
      </c>
      <c r="H1386" s="3"/>
      <c r="I1386" s="3"/>
      <c r="J1386" s="3"/>
    </row>
    <row r="1387" spans="1:10" x14ac:dyDescent="0.25">
      <c r="A1387" s="3">
        <v>2627</v>
      </c>
      <c r="B1387" s="3" t="s">
        <v>2731</v>
      </c>
      <c r="C1387" s="4" t="s">
        <v>2732</v>
      </c>
      <c r="D1387" s="3">
        <v>5</v>
      </c>
      <c r="E1387" s="3"/>
      <c r="F1387" s="13">
        <v>-40258493.530000001</v>
      </c>
      <c r="G1387" s="3"/>
      <c r="H1387" s="3"/>
      <c r="I1387" s="3"/>
      <c r="J1387" s="3"/>
    </row>
    <row r="1388" spans="1:10" outlineLevel="1" x14ac:dyDescent="0.25">
      <c r="A1388">
        <v>2628</v>
      </c>
      <c r="B1388" t="s">
        <v>2733</v>
      </c>
      <c r="C1388" s="1" t="s">
        <v>2734</v>
      </c>
      <c r="D1388">
        <v>6</v>
      </c>
      <c r="E1388" s="2">
        <v>-15936344.6</v>
      </c>
    </row>
    <row r="1389" spans="1:10" outlineLevel="1" x14ac:dyDescent="0.25">
      <c r="A1389">
        <v>2630</v>
      </c>
      <c r="B1389" t="s">
        <v>2735</v>
      </c>
      <c r="C1389" s="1" t="s">
        <v>2736</v>
      </c>
      <c r="D1389">
        <v>6</v>
      </c>
      <c r="E1389" s="2">
        <v>-21805123.760000002</v>
      </c>
    </row>
    <row r="1390" spans="1:10" outlineLevel="1" x14ac:dyDescent="0.25">
      <c r="A1390">
        <v>2632</v>
      </c>
      <c r="B1390" t="s">
        <v>2737</v>
      </c>
      <c r="C1390" s="1" t="s">
        <v>2738</v>
      </c>
      <c r="D1390">
        <v>6</v>
      </c>
      <c r="E1390" s="2">
        <v>-562689.67000000004</v>
      </c>
    </row>
    <row r="1391" spans="1:10" outlineLevel="1" x14ac:dyDescent="0.25">
      <c r="A1391">
        <v>2634</v>
      </c>
      <c r="B1391" t="s">
        <v>2739</v>
      </c>
      <c r="C1391" s="1" t="s">
        <v>2740</v>
      </c>
      <c r="D1391">
        <v>6</v>
      </c>
      <c r="E1391" s="2">
        <v>-1100671.27</v>
      </c>
    </row>
    <row r="1392" spans="1:10" outlineLevel="1" x14ac:dyDescent="0.25">
      <c r="A1392">
        <v>2636</v>
      </c>
      <c r="B1392" t="s">
        <v>2741</v>
      </c>
      <c r="C1392" s="1" t="s">
        <v>2742</v>
      </c>
      <c r="D1392">
        <v>6</v>
      </c>
      <c r="E1392" s="2">
        <v>-331669.51</v>
      </c>
    </row>
    <row r="1393" spans="1:10" outlineLevel="1" x14ac:dyDescent="0.25">
      <c r="A1393">
        <v>2638</v>
      </c>
      <c r="B1393" t="s">
        <v>2743</v>
      </c>
      <c r="C1393" s="1" t="s">
        <v>2744</v>
      </c>
      <c r="D1393">
        <v>6</v>
      </c>
      <c r="E1393" s="2">
        <v>-253954.78</v>
      </c>
    </row>
    <row r="1394" spans="1:10" outlineLevel="1" x14ac:dyDescent="0.25">
      <c r="A1394">
        <v>2640</v>
      </c>
      <c r="B1394" t="s">
        <v>2745</v>
      </c>
      <c r="C1394" s="1" t="s">
        <v>2746</v>
      </c>
      <c r="D1394">
        <v>6</v>
      </c>
      <c r="E1394" s="2">
        <v>-268039.94</v>
      </c>
    </row>
    <row r="1395" spans="1:10" x14ac:dyDescent="0.25">
      <c r="A1395" s="3">
        <v>2642</v>
      </c>
      <c r="B1395" s="3" t="s">
        <v>2747</v>
      </c>
      <c r="C1395" s="4" t="s">
        <v>2748</v>
      </c>
      <c r="D1395" s="3">
        <v>5</v>
      </c>
      <c r="E1395" s="3"/>
      <c r="F1395" s="13">
        <v>9822500.9700000007</v>
      </c>
      <c r="G1395" s="3"/>
      <c r="H1395" s="3"/>
      <c r="I1395" s="3"/>
      <c r="J1395" s="3"/>
    </row>
    <row r="1396" spans="1:10" outlineLevel="1" x14ac:dyDescent="0.25">
      <c r="A1396">
        <v>2643</v>
      </c>
      <c r="B1396" t="s">
        <v>2749</v>
      </c>
      <c r="C1396" s="1" t="s">
        <v>2750</v>
      </c>
      <c r="D1396">
        <v>6</v>
      </c>
      <c r="E1396" s="2">
        <v>1852802.19</v>
      </c>
    </row>
    <row r="1397" spans="1:10" outlineLevel="1" x14ac:dyDescent="0.25">
      <c r="A1397">
        <v>2645</v>
      </c>
      <c r="B1397" t="s">
        <v>2751</v>
      </c>
      <c r="C1397" s="1" t="s">
        <v>2752</v>
      </c>
      <c r="D1397">
        <v>6</v>
      </c>
      <c r="E1397" s="2">
        <v>7893756.9000000004</v>
      </c>
    </row>
    <row r="1398" spans="1:10" outlineLevel="1" x14ac:dyDescent="0.25">
      <c r="A1398">
        <v>2647</v>
      </c>
      <c r="B1398" t="s">
        <v>2753</v>
      </c>
      <c r="C1398" s="1" t="s">
        <v>2754</v>
      </c>
      <c r="D1398">
        <v>6</v>
      </c>
      <c r="E1398" s="2">
        <v>47922.09</v>
      </c>
    </row>
    <row r="1399" spans="1:10" outlineLevel="1" x14ac:dyDescent="0.25">
      <c r="A1399">
        <v>2649</v>
      </c>
      <c r="B1399" t="s">
        <v>2755</v>
      </c>
      <c r="C1399" s="1" t="s">
        <v>2756</v>
      </c>
      <c r="D1399">
        <v>6</v>
      </c>
      <c r="E1399" s="2">
        <v>8323.59</v>
      </c>
    </row>
    <row r="1400" spans="1:10" outlineLevel="1" x14ac:dyDescent="0.25">
      <c r="A1400">
        <v>2651</v>
      </c>
      <c r="B1400" t="s">
        <v>2757</v>
      </c>
      <c r="C1400" s="1" t="s">
        <v>2758</v>
      </c>
      <c r="D1400">
        <v>6</v>
      </c>
      <c r="E1400" s="2">
        <v>4686.51</v>
      </c>
    </row>
    <row r="1401" spans="1:10" outlineLevel="1" x14ac:dyDescent="0.25">
      <c r="A1401">
        <v>2653</v>
      </c>
      <c r="B1401" t="s">
        <v>2759</v>
      </c>
      <c r="C1401" s="1" t="s">
        <v>2760</v>
      </c>
      <c r="D1401">
        <v>6</v>
      </c>
      <c r="E1401" s="2">
        <v>1954.22</v>
      </c>
    </row>
    <row r="1402" spans="1:10" outlineLevel="1" x14ac:dyDescent="0.25">
      <c r="A1402">
        <v>2655</v>
      </c>
      <c r="B1402" t="s">
        <v>2761</v>
      </c>
      <c r="C1402" s="1" t="s">
        <v>2762</v>
      </c>
      <c r="D1402">
        <v>6</v>
      </c>
      <c r="E1402" s="2">
        <v>13055.47</v>
      </c>
    </row>
    <row r="1403" spans="1:10" x14ac:dyDescent="0.25">
      <c r="A1403" s="3">
        <v>2657</v>
      </c>
      <c r="B1403" s="3" t="s">
        <v>2763</v>
      </c>
      <c r="C1403" s="4" t="s">
        <v>2764</v>
      </c>
      <c r="D1403" s="3">
        <v>2</v>
      </c>
      <c r="E1403" s="3"/>
      <c r="F1403" s="3"/>
      <c r="G1403" s="3"/>
      <c r="H1403" s="3"/>
      <c r="I1403" s="5">
        <v>-71674830.840000004</v>
      </c>
      <c r="J1403" s="3"/>
    </row>
    <row r="1404" spans="1:10" x14ac:dyDescent="0.25">
      <c r="A1404" s="3">
        <v>2658</v>
      </c>
      <c r="B1404" s="3" t="s">
        <v>2765</v>
      </c>
      <c r="C1404" s="4" t="s">
        <v>2766</v>
      </c>
      <c r="D1404" s="3">
        <v>3</v>
      </c>
      <c r="E1404" s="3"/>
      <c r="F1404" s="3"/>
      <c r="G1404" s="3"/>
      <c r="H1404" s="5">
        <v>-71674830.840000004</v>
      </c>
      <c r="I1404" s="3"/>
      <c r="J1404" s="3"/>
    </row>
    <row r="1405" spans="1:10" x14ac:dyDescent="0.25">
      <c r="A1405" s="3">
        <v>2659</v>
      </c>
      <c r="B1405" s="3" t="s">
        <v>2767</v>
      </c>
      <c r="C1405" s="4" t="s">
        <v>2768</v>
      </c>
      <c r="D1405" s="3">
        <v>4</v>
      </c>
      <c r="E1405" s="3"/>
      <c r="F1405" s="3"/>
      <c r="G1405" s="5">
        <v>-71674830.840000004</v>
      </c>
      <c r="H1405" s="3"/>
      <c r="I1405" s="3"/>
      <c r="J1405" s="3"/>
    </row>
    <row r="1406" spans="1:10" x14ac:dyDescent="0.25">
      <c r="A1406" s="3">
        <v>2660</v>
      </c>
      <c r="B1406" s="3" t="s">
        <v>2769</v>
      </c>
      <c r="C1406" s="4" t="s">
        <v>2770</v>
      </c>
      <c r="D1406" s="3">
        <v>5</v>
      </c>
      <c r="E1406" s="3"/>
      <c r="F1406" s="13">
        <v>-71674830.840000004</v>
      </c>
      <c r="G1406" s="3"/>
      <c r="H1406" s="3"/>
      <c r="I1406" s="3"/>
      <c r="J1406" s="3"/>
    </row>
    <row r="1407" spans="1:10" outlineLevel="1" x14ac:dyDescent="0.25">
      <c r="A1407">
        <v>2661</v>
      </c>
      <c r="B1407" t="s">
        <v>2771</v>
      </c>
      <c r="C1407" s="1" t="s">
        <v>2772</v>
      </c>
      <c r="D1407">
        <v>6</v>
      </c>
      <c r="E1407" s="2">
        <v>-13837524.699999999</v>
      </c>
    </row>
    <row r="1408" spans="1:10" outlineLevel="1" x14ac:dyDescent="0.25">
      <c r="A1408">
        <v>2663</v>
      </c>
      <c r="B1408" t="s">
        <v>2773</v>
      </c>
      <c r="C1408" s="1" t="s">
        <v>2774</v>
      </c>
      <c r="D1408">
        <v>6</v>
      </c>
      <c r="E1408" s="2">
        <v>-57085224.479999997</v>
      </c>
    </row>
    <row r="1409" spans="1:10" outlineLevel="1" x14ac:dyDescent="0.25">
      <c r="A1409">
        <v>2665</v>
      </c>
      <c r="B1409" t="s">
        <v>2775</v>
      </c>
      <c r="C1409" s="1" t="s">
        <v>2776</v>
      </c>
      <c r="D1409">
        <v>6</v>
      </c>
      <c r="E1409" s="2">
        <v>-499991.03</v>
      </c>
    </row>
    <row r="1410" spans="1:10" outlineLevel="1" x14ac:dyDescent="0.25">
      <c r="A1410">
        <v>2667</v>
      </c>
      <c r="B1410" t="s">
        <v>2777</v>
      </c>
      <c r="C1410" s="1" t="s">
        <v>2778</v>
      </c>
      <c r="D1410">
        <v>6</v>
      </c>
      <c r="E1410" s="2">
        <v>-180120.13</v>
      </c>
    </row>
    <row r="1411" spans="1:10" outlineLevel="1" x14ac:dyDescent="0.25">
      <c r="A1411">
        <v>2669</v>
      </c>
      <c r="B1411" t="s">
        <v>2779</v>
      </c>
      <c r="C1411" s="1" t="s">
        <v>2780</v>
      </c>
      <c r="D1411">
        <v>6</v>
      </c>
      <c r="E1411" s="2">
        <v>-8962.27</v>
      </c>
    </row>
    <row r="1412" spans="1:10" outlineLevel="1" x14ac:dyDescent="0.25">
      <c r="A1412">
        <v>2671</v>
      </c>
      <c r="B1412" t="s">
        <v>2781</v>
      </c>
      <c r="C1412" s="1" t="s">
        <v>2782</v>
      </c>
      <c r="D1412">
        <v>6</v>
      </c>
      <c r="E1412" s="2">
        <v>-35198.89</v>
      </c>
    </row>
    <row r="1413" spans="1:10" outlineLevel="1" x14ac:dyDescent="0.25">
      <c r="A1413">
        <v>2673</v>
      </c>
      <c r="B1413" t="s">
        <v>2783</v>
      </c>
      <c r="C1413" s="1" t="s">
        <v>2784</v>
      </c>
      <c r="D1413">
        <v>6</v>
      </c>
      <c r="E1413" s="2">
        <v>-27809.34</v>
      </c>
    </row>
    <row r="1414" spans="1:10" x14ac:dyDescent="0.25">
      <c r="A1414" s="3">
        <v>2675</v>
      </c>
      <c r="B1414" s="3" t="s">
        <v>2785</v>
      </c>
      <c r="C1414" s="4" t="s">
        <v>2786</v>
      </c>
      <c r="D1414" s="3">
        <v>2</v>
      </c>
      <c r="E1414" s="3"/>
      <c r="F1414" s="3"/>
      <c r="G1414" s="3"/>
      <c r="H1414" s="3"/>
      <c r="I1414" s="5">
        <v>-7211427.4199999999</v>
      </c>
      <c r="J1414" s="3"/>
    </row>
    <row r="1415" spans="1:10" x14ac:dyDescent="0.25">
      <c r="A1415" s="3">
        <v>2676</v>
      </c>
      <c r="B1415" s="3" t="s">
        <v>2787</v>
      </c>
      <c r="C1415" s="4" t="s">
        <v>2788</v>
      </c>
      <c r="D1415" s="3">
        <v>3</v>
      </c>
      <c r="E1415" s="3"/>
      <c r="F1415" s="3"/>
      <c r="G1415" s="3"/>
      <c r="H1415" s="5">
        <v>-7211427.4199999999</v>
      </c>
      <c r="I1415" s="3"/>
      <c r="J1415" s="3"/>
    </row>
    <row r="1416" spans="1:10" x14ac:dyDescent="0.25">
      <c r="A1416" s="3">
        <v>2677</v>
      </c>
      <c r="B1416" s="3" t="s">
        <v>2789</v>
      </c>
      <c r="C1416" s="4" t="s">
        <v>2790</v>
      </c>
      <c r="D1416" s="3">
        <v>4</v>
      </c>
      <c r="E1416" s="3"/>
      <c r="F1416" s="3"/>
      <c r="G1416" s="5">
        <v>-7211427.4199999999</v>
      </c>
      <c r="H1416" s="3"/>
      <c r="I1416" s="3"/>
      <c r="J1416" s="3"/>
    </row>
    <row r="1417" spans="1:10" x14ac:dyDescent="0.25">
      <c r="A1417" s="3">
        <v>2678</v>
      </c>
      <c r="B1417" s="3" t="s">
        <v>2791</v>
      </c>
      <c r="C1417" s="4" t="s">
        <v>2792</v>
      </c>
      <c r="D1417" s="3">
        <v>5</v>
      </c>
      <c r="E1417" s="3"/>
      <c r="F1417" s="13">
        <v>-7211427.4199999999</v>
      </c>
      <c r="G1417" s="3"/>
      <c r="H1417" s="3"/>
      <c r="I1417" s="3"/>
      <c r="J1417" s="3"/>
    </row>
    <row r="1418" spans="1:10" outlineLevel="1" x14ac:dyDescent="0.25">
      <c r="A1418">
        <v>2679</v>
      </c>
      <c r="B1418" t="s">
        <v>2793</v>
      </c>
      <c r="C1418" s="1" t="s">
        <v>2794</v>
      </c>
      <c r="D1418">
        <v>6</v>
      </c>
      <c r="E1418" s="2">
        <v>-397023.21</v>
      </c>
    </row>
    <row r="1419" spans="1:10" outlineLevel="1" x14ac:dyDescent="0.25">
      <c r="A1419">
        <v>2681</v>
      </c>
      <c r="B1419" t="s">
        <v>2795</v>
      </c>
      <c r="C1419" s="1" t="s">
        <v>2796</v>
      </c>
      <c r="D1419">
        <v>6</v>
      </c>
      <c r="E1419" s="2">
        <v>-1322260.2</v>
      </c>
    </row>
    <row r="1420" spans="1:10" outlineLevel="1" x14ac:dyDescent="0.25">
      <c r="A1420">
        <v>2683</v>
      </c>
      <c r="B1420" t="s">
        <v>2797</v>
      </c>
      <c r="C1420" s="1" t="s">
        <v>2798</v>
      </c>
      <c r="D1420">
        <v>6</v>
      </c>
      <c r="E1420" s="2">
        <v>-72903.81</v>
      </c>
    </row>
    <row r="1421" spans="1:10" outlineLevel="1" x14ac:dyDescent="0.25">
      <c r="A1421">
        <v>2685</v>
      </c>
      <c r="B1421" t="s">
        <v>2799</v>
      </c>
      <c r="C1421" s="1" t="s">
        <v>2800</v>
      </c>
      <c r="D1421">
        <v>6</v>
      </c>
      <c r="E1421" s="2">
        <v>-293555.52</v>
      </c>
    </row>
    <row r="1422" spans="1:10" outlineLevel="1" x14ac:dyDescent="0.25">
      <c r="A1422">
        <v>2687</v>
      </c>
      <c r="B1422" t="s">
        <v>2801</v>
      </c>
      <c r="C1422" s="1" t="s">
        <v>2802</v>
      </c>
      <c r="D1422">
        <v>6</v>
      </c>
      <c r="E1422" s="12">
        <v>-4492711.16</v>
      </c>
    </row>
    <row r="1423" spans="1:10" outlineLevel="1" x14ac:dyDescent="0.25">
      <c r="A1423">
        <v>2689</v>
      </c>
      <c r="B1423" t="s">
        <v>2803</v>
      </c>
      <c r="C1423" s="1" t="s">
        <v>2804</v>
      </c>
      <c r="D1423">
        <v>6</v>
      </c>
      <c r="E1423" s="2">
        <v>-192999.96</v>
      </c>
    </row>
    <row r="1424" spans="1:10" outlineLevel="1" x14ac:dyDescent="0.25">
      <c r="A1424">
        <v>2691</v>
      </c>
      <c r="B1424" t="s">
        <v>2805</v>
      </c>
      <c r="C1424" s="1" t="s">
        <v>2806</v>
      </c>
      <c r="D1424">
        <v>6</v>
      </c>
      <c r="E1424" s="2">
        <v>-153333.35999999999</v>
      </c>
    </row>
    <row r="1425" spans="1:10" outlineLevel="1" x14ac:dyDescent="0.25">
      <c r="A1425">
        <v>2693</v>
      </c>
      <c r="B1425" t="s">
        <v>2807</v>
      </c>
      <c r="C1425" s="1" t="s">
        <v>2808</v>
      </c>
      <c r="D1425">
        <v>6</v>
      </c>
      <c r="E1425" s="2">
        <v>-286640.2</v>
      </c>
    </row>
    <row r="1426" spans="1:10" x14ac:dyDescent="0.25">
      <c r="A1426" s="3">
        <v>2695</v>
      </c>
      <c r="B1426" s="3" t="s">
        <v>2809</v>
      </c>
      <c r="C1426" s="4" t="s">
        <v>2810</v>
      </c>
      <c r="D1426" s="3">
        <v>1</v>
      </c>
      <c r="E1426" s="3"/>
      <c r="F1426" s="3"/>
      <c r="G1426" s="3"/>
      <c r="H1426" s="3"/>
      <c r="I1426" s="3"/>
      <c r="J1426" s="13">
        <v>72969133.450000003</v>
      </c>
    </row>
    <row r="1427" spans="1:10" x14ac:dyDescent="0.25">
      <c r="A1427" s="3">
        <v>2696</v>
      </c>
      <c r="B1427" s="3" t="s">
        <v>2811</v>
      </c>
      <c r="C1427" s="4" t="s">
        <v>2812</v>
      </c>
      <c r="D1427" s="3">
        <v>2</v>
      </c>
      <c r="E1427" s="3"/>
      <c r="F1427" s="3"/>
      <c r="G1427" s="3"/>
      <c r="H1427" s="3"/>
      <c r="I1427" s="5">
        <v>3280005.02</v>
      </c>
      <c r="J1427" s="3"/>
    </row>
    <row r="1428" spans="1:10" x14ac:dyDescent="0.25">
      <c r="A1428" s="3">
        <v>2697</v>
      </c>
      <c r="B1428" s="3" t="s">
        <v>2813</v>
      </c>
      <c r="C1428" s="4" t="s">
        <v>2814</v>
      </c>
      <c r="D1428" s="3">
        <v>3</v>
      </c>
      <c r="E1428" s="3"/>
      <c r="F1428" s="3"/>
      <c r="G1428" s="3"/>
      <c r="H1428" s="5">
        <v>3280005.02</v>
      </c>
      <c r="I1428" s="3"/>
      <c r="J1428" s="3"/>
    </row>
    <row r="1429" spans="1:10" x14ac:dyDescent="0.25">
      <c r="A1429" s="3">
        <v>2698</v>
      </c>
      <c r="B1429" s="3" t="s">
        <v>2815</v>
      </c>
      <c r="C1429" s="4" t="s">
        <v>2816</v>
      </c>
      <c r="D1429" s="3">
        <v>4</v>
      </c>
      <c r="E1429" s="3"/>
      <c r="F1429" s="3"/>
      <c r="G1429" s="5">
        <v>3280005.02</v>
      </c>
      <c r="H1429" s="3"/>
      <c r="I1429" s="3"/>
      <c r="J1429" s="3"/>
    </row>
    <row r="1430" spans="1:10" x14ac:dyDescent="0.25">
      <c r="A1430" s="3">
        <v>2699</v>
      </c>
      <c r="B1430" s="3" t="s">
        <v>2817</v>
      </c>
      <c r="C1430" s="4" t="s">
        <v>2818</v>
      </c>
      <c r="D1430" s="3">
        <v>5</v>
      </c>
      <c r="E1430" s="3"/>
      <c r="F1430" s="5">
        <v>2185228.8199999998</v>
      </c>
      <c r="G1430" s="3"/>
      <c r="H1430" s="3"/>
      <c r="I1430" s="3"/>
      <c r="J1430" s="3"/>
    </row>
    <row r="1431" spans="1:10" outlineLevel="1" x14ac:dyDescent="0.25">
      <c r="A1431">
        <v>2700</v>
      </c>
      <c r="B1431" t="s">
        <v>2819</v>
      </c>
      <c r="C1431" s="1" t="s">
        <v>2820</v>
      </c>
      <c r="D1431">
        <v>6</v>
      </c>
      <c r="E1431" s="2">
        <v>1658864.81</v>
      </c>
    </row>
    <row r="1432" spans="1:10" outlineLevel="1" x14ac:dyDescent="0.25">
      <c r="A1432">
        <v>2702</v>
      </c>
      <c r="B1432" t="s">
        <v>2821</v>
      </c>
      <c r="C1432" s="1" t="s">
        <v>2822</v>
      </c>
      <c r="D1432">
        <v>6</v>
      </c>
      <c r="E1432" s="2">
        <v>500100.69</v>
      </c>
    </row>
    <row r="1433" spans="1:10" outlineLevel="1" x14ac:dyDescent="0.25">
      <c r="A1433">
        <v>2704</v>
      </c>
      <c r="B1433" t="s">
        <v>2823</v>
      </c>
      <c r="C1433" s="1" t="s">
        <v>2824</v>
      </c>
      <c r="D1433">
        <v>6</v>
      </c>
      <c r="E1433" s="2">
        <v>4913.6899999999996</v>
      </c>
    </row>
    <row r="1434" spans="1:10" outlineLevel="1" x14ac:dyDescent="0.25">
      <c r="A1434">
        <v>2706</v>
      </c>
      <c r="B1434" t="s">
        <v>2825</v>
      </c>
      <c r="C1434" s="1" t="s">
        <v>2826</v>
      </c>
      <c r="D1434">
        <v>6</v>
      </c>
      <c r="E1434" s="2">
        <v>16059.12</v>
      </c>
    </row>
    <row r="1435" spans="1:10" outlineLevel="1" x14ac:dyDescent="0.25">
      <c r="A1435">
        <v>2708</v>
      </c>
      <c r="B1435" t="s">
        <v>2827</v>
      </c>
      <c r="C1435" s="1" t="s">
        <v>2828</v>
      </c>
      <c r="D1435">
        <v>6</v>
      </c>
      <c r="E1435" s="2">
        <v>1278.9000000000001</v>
      </c>
    </row>
    <row r="1436" spans="1:10" outlineLevel="1" x14ac:dyDescent="0.25">
      <c r="A1436">
        <v>2710</v>
      </c>
      <c r="B1436" t="s">
        <v>2829</v>
      </c>
      <c r="C1436" s="1" t="s">
        <v>2830</v>
      </c>
      <c r="D1436">
        <v>6</v>
      </c>
      <c r="E1436" s="2">
        <v>2678.82</v>
      </c>
    </row>
    <row r="1437" spans="1:10" outlineLevel="1" x14ac:dyDescent="0.25">
      <c r="A1437">
        <v>2712</v>
      </c>
      <c r="B1437" t="s">
        <v>2831</v>
      </c>
      <c r="C1437" s="1" t="s">
        <v>2832</v>
      </c>
      <c r="D1437">
        <v>6</v>
      </c>
      <c r="E1437" s="2">
        <v>1332.79</v>
      </c>
    </row>
    <row r="1438" spans="1:10" x14ac:dyDescent="0.25">
      <c r="A1438" s="3">
        <v>2714</v>
      </c>
      <c r="B1438" s="3" t="s">
        <v>2833</v>
      </c>
      <c r="C1438" s="4" t="s">
        <v>2834</v>
      </c>
      <c r="D1438" s="3">
        <v>5</v>
      </c>
      <c r="E1438" s="3"/>
      <c r="F1438" s="5">
        <v>8916.2099999999991</v>
      </c>
      <c r="G1438" s="3"/>
      <c r="H1438" s="3"/>
      <c r="I1438" s="3"/>
      <c r="J1438" s="3"/>
    </row>
    <row r="1439" spans="1:10" outlineLevel="1" x14ac:dyDescent="0.25">
      <c r="A1439">
        <v>2715</v>
      </c>
      <c r="B1439" t="s">
        <v>2835</v>
      </c>
      <c r="C1439" s="1" t="s">
        <v>2836</v>
      </c>
      <c r="D1439">
        <v>6</v>
      </c>
      <c r="E1439">
        <v>84</v>
      </c>
    </row>
    <row r="1440" spans="1:10" outlineLevel="1" x14ac:dyDescent="0.25">
      <c r="A1440">
        <v>2717</v>
      </c>
      <c r="B1440" t="s">
        <v>2837</v>
      </c>
      <c r="C1440" s="1" t="s">
        <v>2838</v>
      </c>
      <c r="D1440">
        <v>6</v>
      </c>
      <c r="E1440" s="2">
        <v>8832.2099999999991</v>
      </c>
    </row>
    <row r="1441" spans="1:10" x14ac:dyDescent="0.25">
      <c r="A1441" s="3">
        <v>2719</v>
      </c>
      <c r="B1441" s="3" t="s">
        <v>2839</v>
      </c>
      <c r="C1441" s="4" t="s">
        <v>2840</v>
      </c>
      <c r="D1441" s="3">
        <v>5</v>
      </c>
      <c r="E1441" s="3"/>
      <c r="F1441" s="5">
        <v>46867.63</v>
      </c>
      <c r="G1441" s="3"/>
      <c r="H1441" s="3"/>
      <c r="I1441" s="3"/>
      <c r="J1441" s="3"/>
    </row>
    <row r="1442" spans="1:10" outlineLevel="1" x14ac:dyDescent="0.25">
      <c r="A1442">
        <v>2720</v>
      </c>
      <c r="B1442" t="s">
        <v>2841</v>
      </c>
      <c r="C1442" s="1" t="s">
        <v>2842</v>
      </c>
      <c r="D1442">
        <v>6</v>
      </c>
      <c r="E1442" s="2">
        <v>6110.63</v>
      </c>
    </row>
    <row r="1443" spans="1:10" outlineLevel="1" x14ac:dyDescent="0.25">
      <c r="A1443">
        <v>2722</v>
      </c>
      <c r="B1443" t="s">
        <v>2843</v>
      </c>
      <c r="C1443" s="1" t="s">
        <v>2844</v>
      </c>
      <c r="D1443">
        <v>6</v>
      </c>
      <c r="E1443" s="2">
        <v>40757</v>
      </c>
    </row>
    <row r="1444" spans="1:10" x14ac:dyDescent="0.25">
      <c r="A1444" s="3">
        <v>2724</v>
      </c>
      <c r="B1444" s="3" t="s">
        <v>2845</v>
      </c>
      <c r="C1444" s="4" t="s">
        <v>2846</v>
      </c>
      <c r="D1444" s="3">
        <v>5</v>
      </c>
      <c r="E1444" s="3"/>
      <c r="F1444" s="5">
        <v>41746.660000000003</v>
      </c>
      <c r="G1444" s="3"/>
      <c r="H1444" s="3"/>
      <c r="I1444" s="3"/>
      <c r="J1444" s="3"/>
    </row>
    <row r="1445" spans="1:10" outlineLevel="1" x14ac:dyDescent="0.25">
      <c r="A1445">
        <v>2725</v>
      </c>
      <c r="B1445" t="s">
        <v>2847</v>
      </c>
      <c r="C1445" s="1" t="s">
        <v>2848</v>
      </c>
      <c r="D1445">
        <v>6</v>
      </c>
      <c r="E1445" s="2">
        <v>30300</v>
      </c>
    </row>
    <row r="1446" spans="1:10" outlineLevel="1" x14ac:dyDescent="0.25">
      <c r="A1446">
        <v>2727</v>
      </c>
      <c r="B1446" t="s">
        <v>2849</v>
      </c>
      <c r="C1446" s="1" t="s">
        <v>2850</v>
      </c>
      <c r="D1446">
        <v>6</v>
      </c>
      <c r="E1446" s="2">
        <v>11446.66</v>
      </c>
    </row>
    <row r="1447" spans="1:10" x14ac:dyDescent="0.25">
      <c r="A1447" s="3">
        <v>2729</v>
      </c>
      <c r="B1447" s="3" t="s">
        <v>2851</v>
      </c>
      <c r="C1447" s="4" t="s">
        <v>2852</v>
      </c>
      <c r="D1447" s="3">
        <v>5</v>
      </c>
      <c r="E1447" s="3"/>
      <c r="F1447" s="5">
        <v>997245.7</v>
      </c>
      <c r="G1447" s="3"/>
      <c r="H1447" s="3"/>
      <c r="I1447" s="3"/>
      <c r="J1447" s="3"/>
    </row>
    <row r="1448" spans="1:10" outlineLevel="1" x14ac:dyDescent="0.25">
      <c r="A1448">
        <v>2730</v>
      </c>
      <c r="B1448" t="s">
        <v>2853</v>
      </c>
      <c r="C1448" s="1" t="s">
        <v>2854</v>
      </c>
      <c r="D1448">
        <v>6</v>
      </c>
      <c r="E1448" s="2">
        <v>592754.21</v>
      </c>
    </row>
    <row r="1449" spans="1:10" outlineLevel="1" x14ac:dyDescent="0.25">
      <c r="A1449">
        <v>2732</v>
      </c>
      <c r="B1449" t="s">
        <v>2855</v>
      </c>
      <c r="C1449" s="1" t="s">
        <v>2856</v>
      </c>
      <c r="D1449">
        <v>6</v>
      </c>
      <c r="E1449" s="2">
        <v>210310.51</v>
      </c>
    </row>
    <row r="1450" spans="1:10" outlineLevel="1" x14ac:dyDescent="0.25">
      <c r="A1450">
        <v>2734</v>
      </c>
      <c r="B1450" t="s">
        <v>2857</v>
      </c>
      <c r="C1450" s="1" t="s">
        <v>2858</v>
      </c>
      <c r="D1450">
        <v>6</v>
      </c>
      <c r="E1450" s="2">
        <v>40878.5</v>
      </c>
    </row>
    <row r="1451" spans="1:10" outlineLevel="1" x14ac:dyDescent="0.25">
      <c r="A1451">
        <v>2736</v>
      </c>
      <c r="B1451" t="s">
        <v>2859</v>
      </c>
      <c r="C1451" s="1" t="s">
        <v>2860</v>
      </c>
      <c r="D1451">
        <v>6</v>
      </c>
      <c r="E1451" s="2">
        <v>54158.9</v>
      </c>
    </row>
    <row r="1452" spans="1:10" outlineLevel="1" x14ac:dyDescent="0.25">
      <c r="A1452">
        <v>2738</v>
      </c>
      <c r="B1452" t="s">
        <v>2861</v>
      </c>
      <c r="C1452" s="1" t="s">
        <v>2862</v>
      </c>
      <c r="D1452">
        <v>6</v>
      </c>
      <c r="E1452" s="2">
        <v>35080.660000000003</v>
      </c>
    </row>
    <row r="1453" spans="1:10" outlineLevel="1" x14ac:dyDescent="0.25">
      <c r="A1453">
        <v>2740</v>
      </c>
      <c r="B1453" t="s">
        <v>2863</v>
      </c>
      <c r="C1453" s="1" t="s">
        <v>2864</v>
      </c>
      <c r="D1453">
        <v>6</v>
      </c>
      <c r="E1453" s="2">
        <v>35109.050000000003</v>
      </c>
    </row>
    <row r="1454" spans="1:10" outlineLevel="1" x14ac:dyDescent="0.25">
      <c r="A1454">
        <v>2742</v>
      </c>
      <c r="B1454" t="s">
        <v>2865</v>
      </c>
      <c r="C1454" s="1" t="s">
        <v>2866</v>
      </c>
      <c r="D1454">
        <v>6</v>
      </c>
      <c r="E1454" s="2">
        <v>28953.87</v>
      </c>
    </row>
    <row r="1455" spans="1:10" x14ac:dyDescent="0.25">
      <c r="A1455" s="3">
        <v>2744</v>
      </c>
      <c r="B1455" s="3" t="s">
        <v>2867</v>
      </c>
      <c r="C1455" s="4" t="s">
        <v>2868</v>
      </c>
      <c r="D1455" s="3">
        <v>2</v>
      </c>
      <c r="E1455" s="3"/>
      <c r="F1455" s="3"/>
      <c r="G1455" s="3"/>
      <c r="H1455" s="3"/>
      <c r="I1455" s="5">
        <v>11221150.970000001</v>
      </c>
      <c r="J1455" s="3"/>
    </row>
    <row r="1456" spans="1:10" x14ac:dyDescent="0.25">
      <c r="A1456" s="3">
        <v>2745</v>
      </c>
      <c r="B1456" s="3" t="s">
        <v>2869</v>
      </c>
      <c r="C1456" s="4" t="s">
        <v>2870</v>
      </c>
      <c r="D1456" s="3">
        <v>3</v>
      </c>
      <c r="E1456" s="3"/>
      <c r="F1456" s="3"/>
      <c r="G1456" s="3"/>
      <c r="H1456" s="5">
        <v>11221150.970000001</v>
      </c>
      <c r="I1456" s="3"/>
      <c r="J1456" s="3"/>
    </row>
    <row r="1457" spans="1:10" x14ac:dyDescent="0.25">
      <c r="A1457" s="3">
        <v>2746</v>
      </c>
      <c r="B1457" s="3" t="s">
        <v>2871</v>
      </c>
      <c r="C1457" s="4" t="s">
        <v>2872</v>
      </c>
      <c r="D1457" s="3">
        <v>4</v>
      </c>
      <c r="E1457" s="3"/>
      <c r="F1457" s="3"/>
      <c r="G1457" s="5">
        <v>11221150.970000001</v>
      </c>
      <c r="H1457" s="3"/>
      <c r="I1457" s="3"/>
      <c r="J1457" s="3"/>
    </row>
    <row r="1458" spans="1:10" x14ac:dyDescent="0.25">
      <c r="A1458" s="3">
        <v>2747</v>
      </c>
      <c r="B1458" s="3" t="s">
        <v>2873</v>
      </c>
      <c r="C1458" s="4" t="s">
        <v>2874</v>
      </c>
      <c r="D1458" s="3">
        <v>5</v>
      </c>
      <c r="E1458" s="3"/>
      <c r="F1458" s="5">
        <v>7255254.9299999997</v>
      </c>
      <c r="G1458" s="3"/>
      <c r="H1458" s="3"/>
      <c r="I1458" s="3"/>
      <c r="J1458" s="3"/>
    </row>
    <row r="1459" spans="1:10" outlineLevel="1" x14ac:dyDescent="0.25">
      <c r="A1459">
        <v>2748</v>
      </c>
      <c r="B1459" t="s">
        <v>2875</v>
      </c>
      <c r="C1459" s="1" t="s">
        <v>2876</v>
      </c>
      <c r="D1459">
        <v>6</v>
      </c>
      <c r="E1459" s="2">
        <v>5692647.4500000002</v>
      </c>
    </row>
    <row r="1460" spans="1:10" outlineLevel="1" x14ac:dyDescent="0.25">
      <c r="A1460">
        <v>2750</v>
      </c>
      <c r="B1460" t="s">
        <v>2877</v>
      </c>
      <c r="C1460" s="1" t="s">
        <v>2878</v>
      </c>
      <c r="D1460">
        <v>6</v>
      </c>
      <c r="E1460" s="2">
        <v>934525.51</v>
      </c>
    </row>
    <row r="1461" spans="1:10" outlineLevel="1" x14ac:dyDescent="0.25">
      <c r="A1461">
        <v>2752</v>
      </c>
      <c r="B1461" t="s">
        <v>2879</v>
      </c>
      <c r="C1461" s="1" t="s">
        <v>2880</v>
      </c>
      <c r="D1461">
        <v>6</v>
      </c>
      <c r="E1461" s="2">
        <v>605617.22</v>
      </c>
    </row>
    <row r="1462" spans="1:10" outlineLevel="1" x14ac:dyDescent="0.25">
      <c r="A1462">
        <v>2754</v>
      </c>
      <c r="B1462" t="s">
        <v>2881</v>
      </c>
      <c r="C1462" s="1" t="s">
        <v>2882</v>
      </c>
      <c r="D1462">
        <v>6</v>
      </c>
      <c r="E1462" s="2">
        <v>11775.96</v>
      </c>
    </row>
    <row r="1463" spans="1:10" outlineLevel="1" x14ac:dyDescent="0.25">
      <c r="A1463">
        <v>2756</v>
      </c>
      <c r="B1463" t="s">
        <v>2883</v>
      </c>
      <c r="C1463" s="1" t="s">
        <v>2884</v>
      </c>
      <c r="D1463">
        <v>6</v>
      </c>
      <c r="E1463" s="2">
        <v>3264.93</v>
      </c>
    </row>
    <row r="1464" spans="1:10" outlineLevel="1" x14ac:dyDescent="0.25">
      <c r="A1464">
        <v>2758</v>
      </c>
      <c r="B1464" t="s">
        <v>2885</v>
      </c>
      <c r="C1464" s="1" t="s">
        <v>2886</v>
      </c>
      <c r="D1464">
        <v>6</v>
      </c>
      <c r="E1464" s="2">
        <v>2644.94</v>
      </c>
    </row>
    <row r="1465" spans="1:10" outlineLevel="1" x14ac:dyDescent="0.25">
      <c r="A1465">
        <v>2760</v>
      </c>
      <c r="B1465" t="s">
        <v>2887</v>
      </c>
      <c r="C1465" s="1" t="s">
        <v>2888</v>
      </c>
      <c r="D1465">
        <v>6</v>
      </c>
      <c r="E1465" s="2">
        <v>4778.92</v>
      </c>
    </row>
    <row r="1466" spans="1:10" x14ac:dyDescent="0.25">
      <c r="A1466" s="3">
        <v>2762</v>
      </c>
      <c r="B1466" s="3" t="s">
        <v>2889</v>
      </c>
      <c r="C1466" s="4" t="s">
        <v>2890</v>
      </c>
      <c r="D1466" s="3">
        <v>5</v>
      </c>
      <c r="E1466" s="3"/>
      <c r="F1466" s="5">
        <v>684879.17</v>
      </c>
      <c r="G1466" s="3"/>
      <c r="H1466" s="3"/>
      <c r="I1466" s="3"/>
      <c r="J1466" s="3"/>
    </row>
    <row r="1467" spans="1:10" outlineLevel="1" x14ac:dyDescent="0.25">
      <c r="A1467">
        <v>2763</v>
      </c>
      <c r="B1467" t="s">
        <v>2891</v>
      </c>
      <c r="C1467" s="1" t="s">
        <v>2892</v>
      </c>
      <c r="D1467">
        <v>6</v>
      </c>
      <c r="E1467" s="2">
        <v>597363.93000000005</v>
      </c>
    </row>
    <row r="1468" spans="1:10" outlineLevel="1" x14ac:dyDescent="0.25">
      <c r="A1468">
        <v>2765</v>
      </c>
      <c r="B1468" t="s">
        <v>2893</v>
      </c>
      <c r="C1468" s="1" t="s">
        <v>2894</v>
      </c>
      <c r="D1468">
        <v>6</v>
      </c>
      <c r="E1468" s="2">
        <v>53973.3</v>
      </c>
    </row>
    <row r="1469" spans="1:10" outlineLevel="1" x14ac:dyDescent="0.25">
      <c r="A1469">
        <v>2767</v>
      </c>
      <c r="B1469" t="s">
        <v>2895</v>
      </c>
      <c r="C1469" s="1" t="s">
        <v>2896</v>
      </c>
      <c r="D1469">
        <v>6</v>
      </c>
      <c r="E1469">
        <v>316</v>
      </c>
    </row>
    <row r="1470" spans="1:10" outlineLevel="1" x14ac:dyDescent="0.25">
      <c r="A1470">
        <v>2769</v>
      </c>
      <c r="B1470" t="s">
        <v>2897</v>
      </c>
      <c r="C1470" s="1" t="s">
        <v>2898</v>
      </c>
      <c r="D1470">
        <v>6</v>
      </c>
      <c r="E1470" s="2">
        <v>33225.94</v>
      </c>
    </row>
    <row r="1471" spans="1:10" x14ac:dyDescent="0.25">
      <c r="A1471" s="3">
        <v>2771</v>
      </c>
      <c r="B1471" s="3" t="s">
        <v>2899</v>
      </c>
      <c r="C1471" s="4" t="s">
        <v>2900</v>
      </c>
      <c r="D1471" s="3">
        <v>5</v>
      </c>
      <c r="E1471" s="3"/>
      <c r="F1471" s="5">
        <v>47171.96</v>
      </c>
      <c r="G1471" s="3"/>
      <c r="H1471" s="3"/>
      <c r="I1471" s="3"/>
      <c r="J1471" s="3"/>
    </row>
    <row r="1472" spans="1:10" outlineLevel="1" x14ac:dyDescent="0.25">
      <c r="A1472">
        <v>2772</v>
      </c>
      <c r="B1472" t="s">
        <v>2901</v>
      </c>
      <c r="C1472" s="1" t="s">
        <v>2902</v>
      </c>
      <c r="D1472">
        <v>6</v>
      </c>
      <c r="E1472" s="2">
        <v>44471.96</v>
      </c>
    </row>
    <row r="1473" spans="1:10" outlineLevel="1" x14ac:dyDescent="0.25">
      <c r="A1473">
        <v>2774</v>
      </c>
      <c r="B1473" t="s">
        <v>2903</v>
      </c>
      <c r="C1473" s="1" t="s">
        <v>2904</v>
      </c>
      <c r="D1473">
        <v>6</v>
      </c>
      <c r="E1473" s="2">
        <v>2700</v>
      </c>
    </row>
    <row r="1474" spans="1:10" x14ac:dyDescent="0.25">
      <c r="A1474" s="3">
        <v>2952</v>
      </c>
      <c r="B1474" s="3" t="s">
        <v>2905</v>
      </c>
      <c r="C1474" s="4" t="s">
        <v>2906</v>
      </c>
      <c r="D1474" s="3">
        <v>5</v>
      </c>
      <c r="E1474" s="3"/>
      <c r="F1474" s="5">
        <v>371524.92</v>
      </c>
      <c r="G1474" s="3"/>
      <c r="H1474" s="3"/>
      <c r="I1474" s="3"/>
      <c r="J1474" s="3"/>
    </row>
    <row r="1475" spans="1:10" outlineLevel="1" x14ac:dyDescent="0.25">
      <c r="A1475">
        <v>2953</v>
      </c>
      <c r="B1475" t="s">
        <v>2907</v>
      </c>
      <c r="C1475" s="1" t="s">
        <v>2908</v>
      </c>
      <c r="D1475">
        <v>6</v>
      </c>
      <c r="E1475" s="2">
        <v>34580.43</v>
      </c>
    </row>
    <row r="1476" spans="1:10" outlineLevel="1" x14ac:dyDescent="0.25">
      <c r="A1476">
        <v>2955</v>
      </c>
      <c r="B1476" t="s">
        <v>2909</v>
      </c>
      <c r="C1476" s="1" t="s">
        <v>2910</v>
      </c>
      <c r="D1476">
        <v>6</v>
      </c>
      <c r="E1476" s="2">
        <v>336944.49</v>
      </c>
    </row>
    <row r="1477" spans="1:10" x14ac:dyDescent="0.25">
      <c r="A1477" s="3">
        <v>2957</v>
      </c>
      <c r="B1477" s="3" t="s">
        <v>2911</v>
      </c>
      <c r="C1477" s="4" t="s">
        <v>2912</v>
      </c>
      <c r="D1477" s="3">
        <v>5</v>
      </c>
      <c r="E1477" s="3"/>
      <c r="F1477" s="5">
        <v>2862319.99</v>
      </c>
      <c r="G1477" s="3"/>
      <c r="H1477" s="3"/>
      <c r="I1477" s="3"/>
      <c r="J1477" s="3"/>
    </row>
    <row r="1478" spans="1:10" outlineLevel="1" x14ac:dyDescent="0.25">
      <c r="A1478">
        <v>2958</v>
      </c>
      <c r="B1478" t="s">
        <v>2913</v>
      </c>
      <c r="C1478" s="1" t="s">
        <v>2914</v>
      </c>
      <c r="D1478">
        <v>6</v>
      </c>
      <c r="E1478" s="2">
        <v>1345092.62</v>
      </c>
    </row>
    <row r="1479" spans="1:10" outlineLevel="1" x14ac:dyDescent="0.25">
      <c r="A1479">
        <v>2960</v>
      </c>
      <c r="B1479" t="s">
        <v>2915</v>
      </c>
      <c r="C1479" s="1" t="s">
        <v>2916</v>
      </c>
      <c r="D1479">
        <v>6</v>
      </c>
      <c r="E1479" s="2">
        <v>793067.49</v>
      </c>
    </row>
    <row r="1480" spans="1:10" outlineLevel="1" x14ac:dyDescent="0.25">
      <c r="A1480">
        <v>2962</v>
      </c>
      <c r="B1480" t="s">
        <v>2917</v>
      </c>
      <c r="C1480" s="1" t="s">
        <v>2918</v>
      </c>
      <c r="D1480">
        <v>6</v>
      </c>
      <c r="E1480" s="2">
        <v>153874.43</v>
      </c>
    </row>
    <row r="1481" spans="1:10" outlineLevel="1" x14ac:dyDescent="0.25">
      <c r="A1481">
        <v>2964</v>
      </c>
      <c r="B1481" t="s">
        <v>2919</v>
      </c>
      <c r="C1481" s="1" t="s">
        <v>2920</v>
      </c>
      <c r="D1481">
        <v>6</v>
      </c>
      <c r="E1481" s="2">
        <v>203841.13</v>
      </c>
    </row>
    <row r="1482" spans="1:10" outlineLevel="1" x14ac:dyDescent="0.25">
      <c r="A1482">
        <v>2966</v>
      </c>
      <c r="B1482" t="s">
        <v>2921</v>
      </c>
      <c r="C1482" s="1" t="s">
        <v>2922</v>
      </c>
      <c r="D1482">
        <v>6</v>
      </c>
      <c r="E1482" s="2">
        <v>132345.60999999999</v>
      </c>
    </row>
    <row r="1483" spans="1:10" outlineLevel="1" x14ac:dyDescent="0.25">
      <c r="A1483">
        <v>2968</v>
      </c>
      <c r="B1483" t="s">
        <v>2923</v>
      </c>
      <c r="C1483" s="1" t="s">
        <v>2924</v>
      </c>
      <c r="D1483">
        <v>6</v>
      </c>
      <c r="E1483" s="2">
        <v>125851.78</v>
      </c>
    </row>
    <row r="1484" spans="1:10" outlineLevel="1" x14ac:dyDescent="0.25">
      <c r="A1484">
        <v>2970</v>
      </c>
      <c r="B1484" t="s">
        <v>2925</v>
      </c>
      <c r="C1484" s="1" t="s">
        <v>2926</v>
      </c>
      <c r="D1484">
        <v>6</v>
      </c>
      <c r="E1484" s="2">
        <v>108246.93</v>
      </c>
    </row>
    <row r="1485" spans="1:10" x14ac:dyDescent="0.25">
      <c r="A1485" s="3">
        <v>2972</v>
      </c>
      <c r="B1485" s="3" t="s">
        <v>2927</v>
      </c>
      <c r="C1485" s="4" t="s">
        <v>2928</v>
      </c>
      <c r="D1485" s="3">
        <v>2</v>
      </c>
      <c r="E1485" s="3"/>
      <c r="F1485" s="3"/>
      <c r="G1485" s="3"/>
      <c r="H1485" s="3"/>
      <c r="I1485" s="5">
        <v>4347569</v>
      </c>
      <c r="J1485" s="3"/>
    </row>
    <row r="1486" spans="1:10" x14ac:dyDescent="0.25">
      <c r="A1486" s="3">
        <v>2973</v>
      </c>
      <c r="B1486" s="3" t="s">
        <v>2929</v>
      </c>
      <c r="C1486" s="4" t="s">
        <v>2930</v>
      </c>
      <c r="D1486" s="3">
        <v>3</v>
      </c>
      <c r="E1486" s="3"/>
      <c r="F1486" s="3"/>
      <c r="G1486" s="3"/>
      <c r="H1486" s="5">
        <v>3447499.59</v>
      </c>
      <c r="I1486" s="3"/>
      <c r="J1486" s="3"/>
    </row>
    <row r="1487" spans="1:10" x14ac:dyDescent="0.25">
      <c r="A1487" s="3">
        <v>2974</v>
      </c>
      <c r="B1487" s="3" t="s">
        <v>2931</v>
      </c>
      <c r="C1487" s="4" t="s">
        <v>2932</v>
      </c>
      <c r="D1487" s="3">
        <v>4</v>
      </c>
      <c r="E1487" s="3"/>
      <c r="F1487" s="3"/>
      <c r="G1487" s="5">
        <v>3422636.93</v>
      </c>
      <c r="H1487" s="3"/>
      <c r="I1487" s="3"/>
      <c r="J1487" s="3"/>
    </row>
    <row r="1488" spans="1:10" x14ac:dyDescent="0.25">
      <c r="A1488" s="3">
        <v>2975</v>
      </c>
      <c r="B1488" s="3" t="s">
        <v>2933</v>
      </c>
      <c r="C1488" s="4" t="s">
        <v>2934</v>
      </c>
      <c r="D1488" s="3">
        <v>5</v>
      </c>
      <c r="E1488" s="3"/>
      <c r="F1488" s="5">
        <v>619439.65</v>
      </c>
      <c r="G1488" s="3"/>
      <c r="H1488" s="3"/>
      <c r="I1488" s="3"/>
      <c r="J1488" s="3"/>
    </row>
    <row r="1489" spans="1:10" outlineLevel="1" x14ac:dyDescent="0.25">
      <c r="A1489">
        <v>2976</v>
      </c>
      <c r="B1489" t="s">
        <v>2935</v>
      </c>
      <c r="C1489" s="1" t="s">
        <v>2936</v>
      </c>
      <c r="D1489">
        <v>6</v>
      </c>
      <c r="E1489" s="2">
        <v>617829.65</v>
      </c>
    </row>
    <row r="1490" spans="1:10" outlineLevel="1" x14ac:dyDescent="0.25">
      <c r="A1490">
        <v>3227</v>
      </c>
      <c r="B1490" t="s">
        <v>2937</v>
      </c>
      <c r="C1490" s="1" t="s">
        <v>2938</v>
      </c>
      <c r="D1490">
        <v>6</v>
      </c>
      <c r="E1490" s="2">
        <v>1610</v>
      </c>
    </row>
    <row r="1491" spans="1:10" x14ac:dyDescent="0.25">
      <c r="A1491" s="3">
        <v>3407</v>
      </c>
      <c r="B1491" s="3" t="s">
        <v>2939</v>
      </c>
      <c r="C1491" s="4" t="s">
        <v>2940</v>
      </c>
      <c r="D1491" s="3">
        <v>5</v>
      </c>
      <c r="E1491" s="3"/>
      <c r="F1491" s="5">
        <v>2803197.28</v>
      </c>
      <c r="G1491" s="3"/>
      <c r="H1491" s="3"/>
      <c r="I1491" s="3"/>
      <c r="J1491" s="3"/>
    </row>
    <row r="1492" spans="1:10" outlineLevel="1" x14ac:dyDescent="0.25">
      <c r="A1492">
        <v>3408</v>
      </c>
      <c r="B1492" t="s">
        <v>2941</v>
      </c>
      <c r="C1492" s="1" t="s">
        <v>2942</v>
      </c>
      <c r="D1492">
        <v>6</v>
      </c>
      <c r="E1492" s="2">
        <v>2791877.28</v>
      </c>
    </row>
    <row r="1493" spans="1:10" outlineLevel="1" x14ac:dyDescent="0.25">
      <c r="A1493">
        <v>5619</v>
      </c>
      <c r="B1493" t="s">
        <v>2943</v>
      </c>
      <c r="C1493" s="1" t="s">
        <v>2944</v>
      </c>
      <c r="D1493">
        <v>6</v>
      </c>
      <c r="E1493" s="2">
        <v>11320</v>
      </c>
    </row>
    <row r="1494" spans="1:10" x14ac:dyDescent="0.25">
      <c r="A1494" s="3">
        <v>5633</v>
      </c>
      <c r="B1494" s="3" t="s">
        <v>2945</v>
      </c>
      <c r="C1494" s="4" t="s">
        <v>2946</v>
      </c>
      <c r="D1494" s="3">
        <v>4</v>
      </c>
      <c r="E1494" s="3"/>
      <c r="F1494" s="3"/>
      <c r="G1494" s="5">
        <v>24862.66</v>
      </c>
      <c r="H1494" s="3"/>
      <c r="I1494" s="3"/>
      <c r="J1494" s="3"/>
    </row>
    <row r="1495" spans="1:10" x14ac:dyDescent="0.25">
      <c r="A1495" s="3">
        <v>5634</v>
      </c>
      <c r="B1495" s="3" t="s">
        <v>2947</v>
      </c>
      <c r="C1495" s="4" t="s">
        <v>2948</v>
      </c>
      <c r="D1495" s="3">
        <v>5</v>
      </c>
      <c r="E1495" s="3"/>
      <c r="F1495" s="5">
        <v>24862.66</v>
      </c>
      <c r="G1495" s="3"/>
      <c r="H1495" s="3"/>
      <c r="I1495" s="3"/>
      <c r="J1495" s="3"/>
    </row>
    <row r="1496" spans="1:10" outlineLevel="1" x14ac:dyDescent="0.25">
      <c r="A1496">
        <v>5635</v>
      </c>
      <c r="B1496" t="s">
        <v>2949</v>
      </c>
      <c r="C1496" s="1" t="s">
        <v>2950</v>
      </c>
      <c r="D1496">
        <v>6</v>
      </c>
      <c r="E1496" s="2">
        <v>24862.66</v>
      </c>
    </row>
    <row r="1497" spans="1:10" x14ac:dyDescent="0.25">
      <c r="A1497" s="3">
        <v>5663</v>
      </c>
      <c r="B1497" s="3" t="s">
        <v>2951</v>
      </c>
      <c r="C1497" s="4" t="s">
        <v>2952</v>
      </c>
      <c r="D1497" s="3">
        <v>3</v>
      </c>
      <c r="E1497" s="3"/>
      <c r="F1497" s="3"/>
      <c r="G1497" s="3"/>
      <c r="H1497" s="5">
        <v>900069.41</v>
      </c>
      <c r="I1497" s="3"/>
      <c r="J1497" s="3"/>
    </row>
    <row r="1498" spans="1:10" x14ac:dyDescent="0.25">
      <c r="A1498" s="3">
        <v>5664</v>
      </c>
      <c r="B1498" s="3" t="s">
        <v>2953</v>
      </c>
      <c r="C1498" s="4" t="s">
        <v>2954</v>
      </c>
      <c r="D1498" s="3">
        <v>4</v>
      </c>
      <c r="E1498" s="3"/>
      <c r="F1498" s="3"/>
      <c r="G1498" s="5">
        <v>883545.67</v>
      </c>
      <c r="H1498" s="3"/>
      <c r="I1498" s="3"/>
      <c r="J1498" s="3"/>
    </row>
    <row r="1499" spans="1:10" x14ac:dyDescent="0.25">
      <c r="A1499" s="3">
        <v>5665</v>
      </c>
      <c r="B1499" s="3" t="s">
        <v>2955</v>
      </c>
      <c r="C1499" s="4" t="s">
        <v>2956</v>
      </c>
      <c r="D1499" s="3">
        <v>5</v>
      </c>
      <c r="E1499" s="3"/>
      <c r="F1499" s="5">
        <v>883545.67</v>
      </c>
      <c r="G1499" s="3"/>
      <c r="H1499" s="3"/>
      <c r="I1499" s="3"/>
      <c r="J1499" s="3"/>
    </row>
    <row r="1500" spans="1:10" outlineLevel="1" x14ac:dyDescent="0.25">
      <c r="A1500">
        <v>5666</v>
      </c>
      <c r="B1500" t="s">
        <v>2957</v>
      </c>
      <c r="C1500" s="1" t="s">
        <v>2958</v>
      </c>
      <c r="D1500">
        <v>6</v>
      </c>
      <c r="E1500" s="2">
        <v>817015.64</v>
      </c>
    </row>
    <row r="1501" spans="1:10" outlineLevel="1" x14ac:dyDescent="0.25">
      <c r="A1501">
        <v>6917</v>
      </c>
      <c r="B1501" t="s">
        <v>2959</v>
      </c>
      <c r="C1501" s="1" t="s">
        <v>2960</v>
      </c>
      <c r="D1501">
        <v>6</v>
      </c>
      <c r="E1501" s="2">
        <v>56720.23</v>
      </c>
    </row>
    <row r="1502" spans="1:10" outlineLevel="1" x14ac:dyDescent="0.25">
      <c r="A1502">
        <v>7142</v>
      </c>
      <c r="B1502" t="s">
        <v>2961</v>
      </c>
      <c r="C1502" s="1" t="s">
        <v>2962</v>
      </c>
      <c r="D1502">
        <v>6</v>
      </c>
      <c r="E1502" s="2">
        <v>9809.7999999999993</v>
      </c>
    </row>
    <row r="1503" spans="1:10" x14ac:dyDescent="0.25">
      <c r="A1503" s="3">
        <v>7148</v>
      </c>
      <c r="B1503" s="3" t="s">
        <v>2963</v>
      </c>
      <c r="C1503" s="4" t="s">
        <v>2964</v>
      </c>
      <c r="D1503" s="3">
        <v>4</v>
      </c>
      <c r="E1503" s="3"/>
      <c r="F1503" s="3"/>
      <c r="G1503" s="5">
        <v>16523.740000000002</v>
      </c>
      <c r="H1503" s="3"/>
      <c r="I1503" s="3"/>
      <c r="J1503" s="3"/>
    </row>
    <row r="1504" spans="1:10" x14ac:dyDescent="0.25">
      <c r="A1504" s="3">
        <v>7149</v>
      </c>
      <c r="B1504" s="3" t="s">
        <v>2965</v>
      </c>
      <c r="C1504" s="4" t="s">
        <v>2966</v>
      </c>
      <c r="D1504" s="3">
        <v>5</v>
      </c>
      <c r="E1504" s="3"/>
      <c r="F1504" s="5">
        <v>12292.74</v>
      </c>
      <c r="G1504" s="3"/>
      <c r="H1504" s="3"/>
      <c r="I1504" s="3"/>
      <c r="J1504" s="3"/>
    </row>
    <row r="1505" spans="1:10" outlineLevel="1" x14ac:dyDescent="0.25">
      <c r="A1505">
        <v>7150</v>
      </c>
      <c r="B1505" t="s">
        <v>2967</v>
      </c>
      <c r="C1505" s="1" t="s">
        <v>2968</v>
      </c>
      <c r="D1505">
        <v>6</v>
      </c>
      <c r="E1505" s="2">
        <v>2356.44</v>
      </c>
    </row>
    <row r="1506" spans="1:10" outlineLevel="1" x14ac:dyDescent="0.25">
      <c r="A1506">
        <v>7153</v>
      </c>
      <c r="B1506" t="s">
        <v>2969</v>
      </c>
      <c r="C1506" s="1" t="s">
        <v>2970</v>
      </c>
      <c r="D1506">
        <v>6</v>
      </c>
      <c r="E1506" s="2">
        <v>9936.2999999999993</v>
      </c>
    </row>
    <row r="1507" spans="1:10" x14ac:dyDescent="0.25">
      <c r="A1507" s="3">
        <v>7158</v>
      </c>
      <c r="B1507" s="3" t="s">
        <v>2971</v>
      </c>
      <c r="C1507" s="4" t="s">
        <v>2972</v>
      </c>
      <c r="D1507" s="3">
        <v>5</v>
      </c>
      <c r="E1507" s="3"/>
      <c r="F1507" s="5">
        <v>4231</v>
      </c>
      <c r="G1507" s="3"/>
      <c r="H1507" s="3"/>
      <c r="I1507" s="3"/>
      <c r="J1507" s="3"/>
    </row>
    <row r="1508" spans="1:10" outlineLevel="1" x14ac:dyDescent="0.25">
      <c r="A1508">
        <v>7159</v>
      </c>
      <c r="B1508" t="s">
        <v>2973</v>
      </c>
      <c r="C1508" s="1" t="s">
        <v>2974</v>
      </c>
      <c r="D1508">
        <v>6</v>
      </c>
      <c r="E1508">
        <v>81</v>
      </c>
    </row>
    <row r="1509" spans="1:10" outlineLevel="1" x14ac:dyDescent="0.25">
      <c r="A1509">
        <v>7166</v>
      </c>
      <c r="B1509" t="s">
        <v>2975</v>
      </c>
      <c r="C1509" s="1" t="s">
        <v>2976</v>
      </c>
      <c r="D1509">
        <v>6</v>
      </c>
      <c r="E1509" s="2">
        <v>4150</v>
      </c>
    </row>
    <row r="1510" spans="1:10" x14ac:dyDescent="0.25">
      <c r="A1510" s="3">
        <v>7171</v>
      </c>
      <c r="B1510" s="3" t="s">
        <v>2977</v>
      </c>
      <c r="C1510" s="4" t="s">
        <v>2978</v>
      </c>
      <c r="D1510" s="3">
        <v>2</v>
      </c>
      <c r="E1510" s="3"/>
      <c r="F1510" s="3"/>
      <c r="G1510" s="3"/>
      <c r="H1510" s="3"/>
      <c r="I1510" s="5">
        <v>47717051.32</v>
      </c>
      <c r="J1510" s="3"/>
    </row>
    <row r="1511" spans="1:10" x14ac:dyDescent="0.25">
      <c r="A1511" s="3">
        <v>7172</v>
      </c>
      <c r="B1511" s="3" t="s">
        <v>2979</v>
      </c>
      <c r="C1511" s="4" t="s">
        <v>2980</v>
      </c>
      <c r="D1511" s="3">
        <v>3</v>
      </c>
      <c r="E1511" s="3"/>
      <c r="F1511" s="3"/>
      <c r="G1511" s="3"/>
      <c r="H1511" s="5">
        <v>47717051.32</v>
      </c>
      <c r="I1511" s="3"/>
      <c r="J1511" s="3"/>
    </row>
    <row r="1512" spans="1:10" x14ac:dyDescent="0.25">
      <c r="A1512" s="3">
        <v>7173</v>
      </c>
      <c r="B1512" s="3" t="s">
        <v>2981</v>
      </c>
      <c r="C1512" s="4" t="s">
        <v>2982</v>
      </c>
      <c r="D1512" s="3">
        <v>4</v>
      </c>
      <c r="E1512" s="3"/>
      <c r="F1512" s="3"/>
      <c r="G1512" s="5">
        <v>47717051.32</v>
      </c>
      <c r="H1512" s="3"/>
      <c r="I1512" s="3"/>
      <c r="J1512" s="3"/>
    </row>
    <row r="1513" spans="1:10" x14ac:dyDescent="0.25">
      <c r="A1513" s="3">
        <v>7174</v>
      </c>
      <c r="B1513" s="3" t="s">
        <v>2983</v>
      </c>
      <c r="C1513" s="4" t="s">
        <v>2984</v>
      </c>
      <c r="D1513" s="3">
        <v>5</v>
      </c>
      <c r="E1513" s="3"/>
      <c r="F1513" s="5">
        <v>47717051.32</v>
      </c>
      <c r="G1513" s="3"/>
      <c r="H1513" s="3"/>
      <c r="I1513" s="3"/>
      <c r="J1513" s="3"/>
    </row>
    <row r="1514" spans="1:10" outlineLevel="1" x14ac:dyDescent="0.25">
      <c r="A1514">
        <v>7175</v>
      </c>
      <c r="B1514" t="s">
        <v>2985</v>
      </c>
      <c r="C1514" s="1" t="s">
        <v>2986</v>
      </c>
      <c r="D1514">
        <v>6</v>
      </c>
      <c r="E1514" s="2">
        <v>5031031.01</v>
      </c>
    </row>
    <row r="1515" spans="1:10" outlineLevel="1" x14ac:dyDescent="0.25">
      <c r="A1515">
        <v>7352</v>
      </c>
      <c r="B1515" t="s">
        <v>2987</v>
      </c>
      <c r="C1515" s="1" t="s">
        <v>2988</v>
      </c>
      <c r="D1515">
        <v>6</v>
      </c>
      <c r="E1515" s="2">
        <v>3898939.46</v>
      </c>
    </row>
    <row r="1516" spans="1:10" outlineLevel="1" x14ac:dyDescent="0.25">
      <c r="A1516">
        <v>7529</v>
      </c>
      <c r="B1516" t="s">
        <v>2989</v>
      </c>
      <c r="C1516" s="1" t="s">
        <v>2990</v>
      </c>
      <c r="D1516">
        <v>6</v>
      </c>
      <c r="E1516" s="2">
        <v>123756.82</v>
      </c>
    </row>
    <row r="1517" spans="1:10" outlineLevel="1" x14ac:dyDescent="0.25">
      <c r="A1517">
        <v>7708</v>
      </c>
      <c r="B1517" t="s">
        <v>2991</v>
      </c>
      <c r="C1517" s="1" t="s">
        <v>2992</v>
      </c>
      <c r="D1517">
        <v>6</v>
      </c>
      <c r="E1517" s="16">
        <v>19034311.129999999</v>
      </c>
    </row>
    <row r="1518" spans="1:10" outlineLevel="1" x14ac:dyDescent="0.25">
      <c r="A1518">
        <v>7885</v>
      </c>
      <c r="B1518" t="s">
        <v>2993</v>
      </c>
      <c r="C1518" s="1" t="s">
        <v>2994</v>
      </c>
      <c r="D1518">
        <v>6</v>
      </c>
      <c r="E1518" s="2">
        <v>6616889.2699999996</v>
      </c>
    </row>
    <row r="1519" spans="1:10" outlineLevel="1" x14ac:dyDescent="0.25">
      <c r="A1519">
        <v>8087</v>
      </c>
      <c r="B1519" t="s">
        <v>2995</v>
      </c>
      <c r="C1519" s="1" t="s">
        <v>2996</v>
      </c>
      <c r="D1519">
        <v>6</v>
      </c>
      <c r="E1519" s="2">
        <v>11162619.35</v>
      </c>
    </row>
    <row r="1520" spans="1:10" outlineLevel="1" x14ac:dyDescent="0.25">
      <c r="A1520">
        <v>8089</v>
      </c>
      <c r="B1520" t="s">
        <v>2997</v>
      </c>
      <c r="C1520" s="1" t="s">
        <v>2998</v>
      </c>
      <c r="D1520">
        <v>6</v>
      </c>
      <c r="E1520">
        <v>995.35</v>
      </c>
    </row>
    <row r="1521" spans="1:10" outlineLevel="1" x14ac:dyDescent="0.25">
      <c r="A1521">
        <v>8091</v>
      </c>
      <c r="B1521" t="s">
        <v>2999</v>
      </c>
      <c r="C1521" s="1" t="s">
        <v>3000</v>
      </c>
      <c r="D1521">
        <v>6</v>
      </c>
      <c r="E1521" s="2">
        <v>26677.54</v>
      </c>
    </row>
    <row r="1522" spans="1:10" outlineLevel="1" x14ac:dyDescent="0.25">
      <c r="A1522">
        <v>8093</v>
      </c>
      <c r="B1522" t="s">
        <v>3001</v>
      </c>
      <c r="C1522" s="1" t="s">
        <v>3002</v>
      </c>
      <c r="D1522">
        <v>6</v>
      </c>
      <c r="E1522" s="2">
        <v>1141185.79</v>
      </c>
    </row>
    <row r="1523" spans="1:10" outlineLevel="1" x14ac:dyDescent="0.25">
      <c r="A1523">
        <v>8095</v>
      </c>
      <c r="B1523" t="s">
        <v>3003</v>
      </c>
      <c r="C1523" s="1" t="s">
        <v>3004</v>
      </c>
      <c r="D1523">
        <v>6</v>
      </c>
      <c r="E1523" s="16">
        <v>162093.75</v>
      </c>
    </row>
    <row r="1524" spans="1:10" outlineLevel="1" x14ac:dyDescent="0.25">
      <c r="A1524">
        <v>8097</v>
      </c>
      <c r="B1524" t="s">
        <v>3005</v>
      </c>
      <c r="C1524" s="1" t="s">
        <v>3006</v>
      </c>
      <c r="D1524">
        <v>6</v>
      </c>
      <c r="E1524" s="2">
        <v>518551.85</v>
      </c>
    </row>
    <row r="1525" spans="1:10" x14ac:dyDescent="0.25">
      <c r="A1525" s="3">
        <v>8099</v>
      </c>
      <c r="B1525" s="3" t="s">
        <v>3007</v>
      </c>
      <c r="C1525" s="4" t="s">
        <v>3008</v>
      </c>
      <c r="D1525" s="3">
        <v>2</v>
      </c>
      <c r="E1525" s="3"/>
      <c r="F1525" s="3"/>
      <c r="G1525" s="3"/>
      <c r="H1525" s="3"/>
      <c r="I1525" s="5">
        <v>6403357.1399999997</v>
      </c>
      <c r="J1525" s="3"/>
    </row>
    <row r="1526" spans="1:10" x14ac:dyDescent="0.25">
      <c r="A1526" s="3">
        <v>8100</v>
      </c>
      <c r="B1526" s="3" t="s">
        <v>3009</v>
      </c>
      <c r="C1526" s="4" t="s">
        <v>3010</v>
      </c>
      <c r="D1526" s="3">
        <v>3</v>
      </c>
      <c r="E1526" s="3"/>
      <c r="F1526" s="3"/>
      <c r="G1526" s="3"/>
      <c r="H1526" s="5">
        <v>6403357.1399999997</v>
      </c>
      <c r="I1526" s="3"/>
      <c r="J1526" s="3"/>
    </row>
    <row r="1527" spans="1:10" x14ac:dyDescent="0.25">
      <c r="A1527" s="3">
        <v>8101</v>
      </c>
      <c r="B1527" s="3" t="s">
        <v>3011</v>
      </c>
      <c r="C1527" s="4" t="s">
        <v>3012</v>
      </c>
      <c r="D1527" s="3">
        <v>4</v>
      </c>
      <c r="E1527" s="3"/>
      <c r="F1527" s="3"/>
      <c r="G1527" s="5">
        <v>6403357.1399999997</v>
      </c>
      <c r="H1527" s="3"/>
      <c r="I1527" s="3"/>
      <c r="J1527" s="3"/>
    </row>
    <row r="1528" spans="1:10" x14ac:dyDescent="0.25">
      <c r="A1528" s="3">
        <v>8102</v>
      </c>
      <c r="B1528" s="3" t="s">
        <v>3013</v>
      </c>
      <c r="C1528" s="4" t="s">
        <v>3014</v>
      </c>
      <c r="D1528" s="3">
        <v>5</v>
      </c>
      <c r="E1528" s="3"/>
      <c r="F1528" s="5">
        <v>6403357.1399999997</v>
      </c>
      <c r="G1528" s="3"/>
      <c r="H1528" s="3"/>
      <c r="I1528" s="3"/>
      <c r="J1528" s="3"/>
    </row>
    <row r="1529" spans="1:10" outlineLevel="1" x14ac:dyDescent="0.25">
      <c r="A1529">
        <v>8103</v>
      </c>
      <c r="B1529" t="s">
        <v>3015</v>
      </c>
      <c r="C1529" s="1" t="s">
        <v>3016</v>
      </c>
      <c r="D1529">
        <v>6</v>
      </c>
      <c r="E1529" s="2">
        <v>618612.06000000006</v>
      </c>
    </row>
    <row r="1530" spans="1:10" outlineLevel="1" x14ac:dyDescent="0.25">
      <c r="A1530">
        <v>8105</v>
      </c>
      <c r="B1530" t="s">
        <v>3017</v>
      </c>
      <c r="C1530" s="1" t="s">
        <v>3018</v>
      </c>
      <c r="D1530">
        <v>6</v>
      </c>
      <c r="E1530" s="2">
        <v>5784745.0800000001</v>
      </c>
    </row>
    <row r="1531" spans="1:10" x14ac:dyDescent="0.25">
      <c r="A1531" s="3">
        <v>8107</v>
      </c>
      <c r="B1531" s="3" t="s">
        <v>3019</v>
      </c>
      <c r="C1531" s="4" t="s">
        <v>3020</v>
      </c>
      <c r="D1531" s="3">
        <v>1</v>
      </c>
      <c r="E1531" s="3"/>
      <c r="F1531" s="3"/>
      <c r="G1531" s="3"/>
      <c r="H1531" s="3"/>
      <c r="I1531" s="3"/>
      <c r="J1531" s="5">
        <v>75502036.069999993</v>
      </c>
    </row>
    <row r="1532" spans="1:10" x14ac:dyDescent="0.25">
      <c r="A1532" s="3">
        <v>8108</v>
      </c>
      <c r="B1532" s="3" t="s">
        <v>3021</v>
      </c>
      <c r="C1532" s="4" t="s">
        <v>3022</v>
      </c>
      <c r="D1532" s="3">
        <v>2</v>
      </c>
      <c r="E1532" s="3"/>
      <c r="F1532" s="3"/>
      <c r="G1532" s="3"/>
      <c r="H1532" s="3"/>
      <c r="I1532" s="5">
        <v>75502036.069999993</v>
      </c>
      <c r="J1532" s="5">
        <f>J1531-F1599-F1607+I1633</f>
        <v>71806007.369999975</v>
      </c>
    </row>
    <row r="1533" spans="1:10" x14ac:dyDescent="0.25">
      <c r="A1533" s="3">
        <v>8109</v>
      </c>
      <c r="B1533" s="3" t="s">
        <v>3023</v>
      </c>
      <c r="C1533" s="4" t="s">
        <v>3024</v>
      </c>
      <c r="D1533" s="3">
        <v>3</v>
      </c>
      <c r="E1533" s="3"/>
      <c r="F1533" s="3"/>
      <c r="G1533" s="3"/>
      <c r="H1533" s="5">
        <v>75502036.069999993</v>
      </c>
      <c r="I1533" s="3"/>
      <c r="J1533" s="3"/>
    </row>
    <row r="1534" spans="1:10" x14ac:dyDescent="0.25">
      <c r="A1534" s="3">
        <v>8110</v>
      </c>
      <c r="B1534" s="3" t="s">
        <v>3025</v>
      </c>
      <c r="C1534" s="4" t="s">
        <v>3026</v>
      </c>
      <c r="D1534" s="3">
        <v>4</v>
      </c>
      <c r="E1534" s="3"/>
      <c r="F1534" s="3"/>
      <c r="G1534" s="5">
        <v>41098451.579999998</v>
      </c>
      <c r="H1534" s="3"/>
      <c r="I1534" s="3"/>
      <c r="J1534" s="3"/>
    </row>
    <row r="1535" spans="1:10" x14ac:dyDescent="0.25">
      <c r="A1535" s="3">
        <v>8111</v>
      </c>
      <c r="B1535" s="3" t="s">
        <v>3027</v>
      </c>
      <c r="C1535" s="4" t="s">
        <v>3028</v>
      </c>
      <c r="D1535" s="3">
        <v>5</v>
      </c>
      <c r="E1535" s="3"/>
      <c r="F1535" s="5">
        <v>27673074.530000001</v>
      </c>
      <c r="G1535" s="3"/>
      <c r="H1535" s="3"/>
      <c r="I1535" s="3"/>
      <c r="J1535" s="3"/>
    </row>
    <row r="1536" spans="1:10" outlineLevel="1" x14ac:dyDescent="0.25">
      <c r="A1536">
        <v>8112</v>
      </c>
      <c r="B1536" t="s">
        <v>3029</v>
      </c>
      <c r="C1536" s="1" t="s">
        <v>3030</v>
      </c>
      <c r="D1536">
        <v>6</v>
      </c>
      <c r="E1536" s="2">
        <v>22615149.07</v>
      </c>
    </row>
    <row r="1537" spans="1:10" outlineLevel="1" x14ac:dyDescent="0.25">
      <c r="A1537">
        <v>8321</v>
      </c>
      <c r="B1537" t="s">
        <v>3031</v>
      </c>
      <c r="C1537" s="1" t="s">
        <v>3032</v>
      </c>
      <c r="D1537">
        <v>6</v>
      </c>
      <c r="E1537" s="2">
        <v>863145.7</v>
      </c>
    </row>
    <row r="1538" spans="1:10" outlineLevel="1" x14ac:dyDescent="0.25">
      <c r="A1538">
        <v>8520</v>
      </c>
      <c r="B1538" t="s">
        <v>3033</v>
      </c>
      <c r="C1538" s="1" t="s">
        <v>3034</v>
      </c>
      <c r="D1538">
        <v>6</v>
      </c>
      <c r="E1538" s="2">
        <v>1051449.8500000001</v>
      </c>
    </row>
    <row r="1539" spans="1:10" outlineLevel="1" x14ac:dyDescent="0.25">
      <c r="A1539">
        <v>8702</v>
      </c>
      <c r="B1539" t="s">
        <v>3035</v>
      </c>
      <c r="C1539" s="1" t="s">
        <v>3036</v>
      </c>
      <c r="D1539">
        <v>6</v>
      </c>
      <c r="E1539" s="2">
        <v>632301.38</v>
      </c>
    </row>
    <row r="1540" spans="1:10" outlineLevel="1" x14ac:dyDescent="0.25">
      <c r="A1540">
        <v>8906</v>
      </c>
      <c r="B1540" t="s">
        <v>3037</v>
      </c>
      <c r="C1540" s="1" t="s">
        <v>3038</v>
      </c>
      <c r="D1540">
        <v>6</v>
      </c>
      <c r="E1540" s="2">
        <v>66436.09</v>
      </c>
    </row>
    <row r="1541" spans="1:10" outlineLevel="1" x14ac:dyDescent="0.25">
      <c r="A1541">
        <v>8954</v>
      </c>
      <c r="B1541" t="s">
        <v>3255</v>
      </c>
      <c r="C1541" s="1" t="s">
        <v>3256</v>
      </c>
      <c r="D1541">
        <v>6</v>
      </c>
      <c r="E1541" s="2">
        <v>2444549.33</v>
      </c>
    </row>
    <row r="1542" spans="1:10" outlineLevel="1" x14ac:dyDescent="0.25">
      <c r="A1542">
        <v>8956</v>
      </c>
      <c r="B1542" t="s">
        <v>3039</v>
      </c>
      <c r="C1542" s="1" t="s">
        <v>3040</v>
      </c>
      <c r="D1542">
        <v>6</v>
      </c>
      <c r="E1542">
        <v>43.11</v>
      </c>
    </row>
    <row r="1543" spans="1:10" x14ac:dyDescent="0.25">
      <c r="A1543" s="3">
        <v>8970</v>
      </c>
      <c r="B1543" s="3" t="s">
        <v>3041</v>
      </c>
      <c r="C1543" s="4" t="s">
        <v>3042</v>
      </c>
      <c r="D1543" s="3">
        <v>5</v>
      </c>
      <c r="E1543" s="3"/>
      <c r="F1543" s="5">
        <v>11032741.529999999</v>
      </c>
      <c r="G1543" s="3"/>
      <c r="H1543" s="3"/>
      <c r="I1543" s="3"/>
      <c r="J1543" s="3"/>
    </row>
    <row r="1544" spans="1:10" outlineLevel="1" x14ac:dyDescent="0.25">
      <c r="A1544">
        <v>8971</v>
      </c>
      <c r="B1544" t="s">
        <v>3043</v>
      </c>
      <c r="C1544" s="1" t="s">
        <v>3044</v>
      </c>
      <c r="D1544">
        <v>6</v>
      </c>
      <c r="E1544" s="2">
        <v>2150983.79</v>
      </c>
    </row>
    <row r="1545" spans="1:10" outlineLevel="1" x14ac:dyDescent="0.25">
      <c r="A1545">
        <v>9175</v>
      </c>
      <c r="B1545" t="s">
        <v>3045</v>
      </c>
      <c r="C1545" s="1" t="s">
        <v>3046</v>
      </c>
      <c r="D1545">
        <v>6</v>
      </c>
      <c r="E1545" s="2">
        <v>963607.94</v>
      </c>
    </row>
    <row r="1546" spans="1:10" outlineLevel="1" x14ac:dyDescent="0.25">
      <c r="A1546">
        <v>9381</v>
      </c>
      <c r="B1546" t="s">
        <v>2286</v>
      </c>
      <c r="C1546" s="1" t="s">
        <v>3047</v>
      </c>
      <c r="D1546">
        <v>6</v>
      </c>
      <c r="E1546" s="2">
        <v>2881943.02</v>
      </c>
    </row>
    <row r="1547" spans="1:10" outlineLevel="1" x14ac:dyDescent="0.25">
      <c r="A1547">
        <v>9586</v>
      </c>
      <c r="B1547" t="s">
        <v>3048</v>
      </c>
      <c r="C1547" s="1" t="s">
        <v>3049</v>
      </c>
      <c r="D1547">
        <v>6</v>
      </c>
      <c r="E1547" s="2">
        <v>263654.96000000002</v>
      </c>
    </row>
    <row r="1548" spans="1:10" outlineLevel="1" x14ac:dyDescent="0.25">
      <c r="A1548">
        <v>9786</v>
      </c>
      <c r="B1548" t="s">
        <v>3050</v>
      </c>
      <c r="C1548" s="1" t="s">
        <v>3051</v>
      </c>
      <c r="D1548">
        <v>6</v>
      </c>
      <c r="E1548" s="2">
        <v>1882858.04</v>
      </c>
    </row>
    <row r="1549" spans="1:10" outlineLevel="1" x14ac:dyDescent="0.25">
      <c r="A1549">
        <v>9987</v>
      </c>
      <c r="B1549" t="s">
        <v>3052</v>
      </c>
      <c r="C1549" s="1" t="s">
        <v>3053</v>
      </c>
      <c r="D1549">
        <v>6</v>
      </c>
      <c r="E1549" s="2">
        <v>1250624.3999999999</v>
      </c>
    </row>
    <row r="1550" spans="1:10" outlineLevel="1" x14ac:dyDescent="0.25">
      <c r="A1550">
        <v>10191</v>
      </c>
      <c r="B1550" t="s">
        <v>3054</v>
      </c>
      <c r="C1550" s="1" t="s">
        <v>3055</v>
      </c>
      <c r="D1550">
        <v>6</v>
      </c>
      <c r="E1550" s="16">
        <v>1609489.04</v>
      </c>
    </row>
    <row r="1551" spans="1:10" outlineLevel="1" x14ac:dyDescent="0.25">
      <c r="A1551">
        <v>10379</v>
      </c>
      <c r="B1551" t="s">
        <v>3056</v>
      </c>
      <c r="C1551" s="1" t="s">
        <v>3057</v>
      </c>
      <c r="D1551">
        <v>6</v>
      </c>
      <c r="E1551" s="2">
        <v>9694.93</v>
      </c>
    </row>
    <row r="1552" spans="1:10" outlineLevel="1" x14ac:dyDescent="0.25">
      <c r="A1552">
        <v>10381</v>
      </c>
      <c r="B1552" t="s">
        <v>3058</v>
      </c>
      <c r="C1552" s="1" t="s">
        <v>3059</v>
      </c>
      <c r="D1552">
        <v>6</v>
      </c>
      <c r="E1552" s="2">
        <v>19885.41</v>
      </c>
    </row>
    <row r="1553" spans="1:10" x14ac:dyDescent="0.25">
      <c r="A1553" s="3">
        <v>10385</v>
      </c>
      <c r="B1553" s="3" t="s">
        <v>3060</v>
      </c>
      <c r="C1553" s="4" t="s">
        <v>3061</v>
      </c>
      <c r="D1553" s="3">
        <v>5</v>
      </c>
      <c r="E1553" s="3"/>
      <c r="F1553" s="5">
        <v>2392635.52</v>
      </c>
      <c r="G1553" s="3"/>
      <c r="H1553" s="3"/>
      <c r="I1553" s="3"/>
      <c r="J1553" s="3"/>
    </row>
    <row r="1554" spans="1:10" outlineLevel="1" x14ac:dyDescent="0.25">
      <c r="A1554">
        <v>10386</v>
      </c>
      <c r="B1554" t="s">
        <v>3062</v>
      </c>
      <c r="C1554" s="1" t="s">
        <v>3063</v>
      </c>
      <c r="D1554">
        <v>6</v>
      </c>
      <c r="E1554" s="2">
        <v>435495.21</v>
      </c>
    </row>
    <row r="1555" spans="1:10" outlineLevel="1" x14ac:dyDescent="0.25">
      <c r="A1555">
        <v>10587</v>
      </c>
      <c r="B1555" t="s">
        <v>3064</v>
      </c>
      <c r="C1555" s="1" t="s">
        <v>3065</v>
      </c>
      <c r="D1555">
        <v>6</v>
      </c>
      <c r="E1555" s="2">
        <v>1632648.45</v>
      </c>
    </row>
    <row r="1556" spans="1:10" outlineLevel="1" x14ac:dyDescent="0.25">
      <c r="A1556">
        <v>10816</v>
      </c>
      <c r="B1556" t="s">
        <v>3066</v>
      </c>
      <c r="C1556" s="1" t="s">
        <v>3067</v>
      </c>
      <c r="D1556">
        <v>6</v>
      </c>
      <c r="E1556" s="2">
        <v>317142.28000000003</v>
      </c>
    </row>
    <row r="1557" spans="1:10" outlineLevel="1" x14ac:dyDescent="0.25">
      <c r="A1557">
        <v>11003</v>
      </c>
      <c r="B1557" t="s">
        <v>3068</v>
      </c>
      <c r="C1557" s="1" t="s">
        <v>3069</v>
      </c>
      <c r="D1557">
        <v>6</v>
      </c>
      <c r="E1557" s="2">
        <v>7349.58</v>
      </c>
    </row>
    <row r="1558" spans="1:10" x14ac:dyDescent="0.25">
      <c r="A1558" s="3">
        <v>11204</v>
      </c>
      <c r="B1558" s="3" t="s">
        <v>3070</v>
      </c>
      <c r="C1558" s="4" t="s">
        <v>3071</v>
      </c>
      <c r="D1558" s="3">
        <v>4</v>
      </c>
      <c r="E1558" s="3"/>
      <c r="F1558" s="3"/>
      <c r="G1558" s="5">
        <v>34403584.490000002</v>
      </c>
      <c r="H1558" s="3"/>
      <c r="I1558" s="3"/>
      <c r="J1558" s="3"/>
    </row>
    <row r="1559" spans="1:10" x14ac:dyDescent="0.25">
      <c r="A1559" s="3">
        <v>11205</v>
      </c>
      <c r="B1559" s="3" t="s">
        <v>3072</v>
      </c>
      <c r="C1559" s="4" t="s">
        <v>3073</v>
      </c>
      <c r="D1559" s="3">
        <v>5</v>
      </c>
      <c r="E1559" s="3"/>
      <c r="F1559" s="5">
        <v>34403584.490000002</v>
      </c>
      <c r="G1559" s="3"/>
      <c r="H1559" s="3"/>
      <c r="I1559" s="3"/>
      <c r="J1559" s="3"/>
    </row>
    <row r="1560" spans="1:10" outlineLevel="1" x14ac:dyDescent="0.25">
      <c r="A1560">
        <v>11206</v>
      </c>
      <c r="B1560" t="s">
        <v>3074</v>
      </c>
      <c r="C1560" s="1" t="s">
        <v>3075</v>
      </c>
      <c r="D1560">
        <v>6</v>
      </c>
      <c r="E1560" s="2">
        <v>40501.839999999997</v>
      </c>
    </row>
    <row r="1561" spans="1:10" outlineLevel="1" x14ac:dyDescent="0.25">
      <c r="A1561">
        <v>11388</v>
      </c>
      <c r="B1561" t="s">
        <v>3076</v>
      </c>
      <c r="C1561" s="1" t="s">
        <v>3077</v>
      </c>
      <c r="D1561">
        <v>6</v>
      </c>
      <c r="E1561" s="2">
        <v>505551.18</v>
      </c>
    </row>
    <row r="1562" spans="1:10" outlineLevel="1" x14ac:dyDescent="0.25">
      <c r="A1562">
        <v>11582</v>
      </c>
      <c r="B1562" t="s">
        <v>3078</v>
      </c>
      <c r="C1562" s="1" t="s">
        <v>3079</v>
      </c>
      <c r="D1562">
        <v>6</v>
      </c>
      <c r="E1562" s="16">
        <v>1818050.11</v>
      </c>
    </row>
    <row r="1563" spans="1:10" outlineLevel="1" x14ac:dyDescent="0.25">
      <c r="A1563">
        <v>11760</v>
      </c>
      <c r="B1563" t="s">
        <v>3080</v>
      </c>
      <c r="C1563" s="1" t="s">
        <v>3081</v>
      </c>
      <c r="D1563">
        <v>6</v>
      </c>
      <c r="E1563" s="2">
        <v>206738.84</v>
      </c>
    </row>
    <row r="1564" spans="1:10" outlineLevel="1" x14ac:dyDescent="0.25">
      <c r="A1564">
        <v>11941</v>
      </c>
      <c r="B1564" t="s">
        <v>3082</v>
      </c>
      <c r="C1564" s="1" t="s">
        <v>3083</v>
      </c>
      <c r="D1564">
        <v>6</v>
      </c>
      <c r="E1564" s="2">
        <v>123962.49</v>
      </c>
    </row>
    <row r="1565" spans="1:10" outlineLevel="1" x14ac:dyDescent="0.25">
      <c r="A1565">
        <v>12124</v>
      </c>
      <c r="B1565" t="s">
        <v>3084</v>
      </c>
      <c r="C1565" s="1" t="s">
        <v>3085</v>
      </c>
      <c r="D1565">
        <v>6</v>
      </c>
      <c r="E1565" s="2">
        <v>462344.94</v>
      </c>
    </row>
    <row r="1566" spans="1:10" outlineLevel="1" x14ac:dyDescent="0.25">
      <c r="A1566">
        <v>12319</v>
      </c>
      <c r="B1566" t="s">
        <v>3086</v>
      </c>
      <c r="C1566" s="1" t="s">
        <v>3087</v>
      </c>
      <c r="D1566">
        <v>6</v>
      </c>
      <c r="E1566" s="2">
        <v>838742.29</v>
      </c>
    </row>
    <row r="1567" spans="1:10" outlineLevel="1" x14ac:dyDescent="0.25">
      <c r="A1567">
        <v>12523</v>
      </c>
      <c r="B1567" t="s">
        <v>3088</v>
      </c>
      <c r="C1567" s="1" t="s">
        <v>3089</v>
      </c>
      <c r="D1567">
        <v>6</v>
      </c>
      <c r="E1567" s="2">
        <v>444657.7</v>
      </c>
    </row>
    <row r="1568" spans="1:10" outlineLevel="1" x14ac:dyDescent="0.25">
      <c r="A1568">
        <v>12913</v>
      </c>
      <c r="B1568" t="s">
        <v>3090</v>
      </c>
      <c r="C1568" s="1" t="s">
        <v>3091</v>
      </c>
      <c r="D1568">
        <v>6</v>
      </c>
      <c r="E1568" s="2">
        <v>231892.34</v>
      </c>
    </row>
    <row r="1569" spans="1:5" outlineLevel="1" x14ac:dyDescent="0.25">
      <c r="A1569">
        <v>13092</v>
      </c>
      <c r="B1569" t="s">
        <v>3092</v>
      </c>
      <c r="C1569" s="1" t="s">
        <v>3093</v>
      </c>
      <c r="D1569">
        <v>6</v>
      </c>
      <c r="E1569" s="2">
        <v>234776.83</v>
      </c>
    </row>
    <row r="1570" spans="1:5" outlineLevel="1" x14ac:dyDescent="0.25">
      <c r="A1570">
        <v>13273</v>
      </c>
      <c r="B1570" t="s">
        <v>3094</v>
      </c>
      <c r="C1570" s="1" t="s">
        <v>3095</v>
      </c>
      <c r="D1570">
        <v>6</v>
      </c>
      <c r="E1570" s="16">
        <v>376100.94</v>
      </c>
    </row>
    <row r="1571" spans="1:5" outlineLevel="1" x14ac:dyDescent="0.25">
      <c r="A1571">
        <v>13450</v>
      </c>
      <c r="B1571" t="s">
        <v>3096</v>
      </c>
      <c r="C1571" s="1" t="s">
        <v>3097</v>
      </c>
      <c r="D1571">
        <v>6</v>
      </c>
      <c r="E1571" s="2">
        <v>27144.06</v>
      </c>
    </row>
    <row r="1572" spans="1:5" outlineLevel="1" x14ac:dyDescent="0.25">
      <c r="A1572">
        <v>13630</v>
      </c>
      <c r="B1572" t="s">
        <v>3098</v>
      </c>
      <c r="C1572" s="1" t="s">
        <v>3099</v>
      </c>
      <c r="D1572">
        <v>6</v>
      </c>
      <c r="E1572" s="2">
        <v>1816823.41</v>
      </c>
    </row>
    <row r="1573" spans="1:5" outlineLevel="1" x14ac:dyDescent="0.25">
      <c r="A1573">
        <v>13816</v>
      </c>
      <c r="B1573" t="s">
        <v>3100</v>
      </c>
      <c r="C1573" s="1" t="s">
        <v>3101</v>
      </c>
      <c r="D1573">
        <v>6</v>
      </c>
      <c r="E1573" s="2">
        <v>310299.65000000002</v>
      </c>
    </row>
    <row r="1574" spans="1:5" outlineLevel="1" x14ac:dyDescent="0.25">
      <c r="A1574">
        <v>14023</v>
      </c>
      <c r="B1574" t="s">
        <v>3102</v>
      </c>
      <c r="C1574" s="1" t="s">
        <v>3103</v>
      </c>
      <c r="D1574">
        <v>6</v>
      </c>
      <c r="E1574" s="2">
        <v>7203.31</v>
      </c>
    </row>
    <row r="1575" spans="1:5" outlineLevel="1" x14ac:dyDescent="0.25">
      <c r="A1575">
        <v>14204</v>
      </c>
      <c r="B1575" t="s">
        <v>3104</v>
      </c>
      <c r="C1575" s="1" t="s">
        <v>3105</v>
      </c>
      <c r="D1575">
        <v>6</v>
      </c>
      <c r="E1575" s="2">
        <v>777043.92</v>
      </c>
    </row>
    <row r="1576" spans="1:5" outlineLevel="1" x14ac:dyDescent="0.25">
      <c r="A1576">
        <v>14424</v>
      </c>
      <c r="B1576" t="s">
        <v>3106</v>
      </c>
      <c r="C1576" s="1" t="s">
        <v>3107</v>
      </c>
      <c r="D1576">
        <v>6</v>
      </c>
      <c r="E1576" s="2">
        <v>1495329.88</v>
      </c>
    </row>
    <row r="1577" spans="1:5" outlineLevel="1" x14ac:dyDescent="0.25">
      <c r="A1577">
        <v>14613</v>
      </c>
      <c r="B1577" t="s">
        <v>3108</v>
      </c>
      <c r="C1577" s="1" t="s">
        <v>3109</v>
      </c>
      <c r="D1577">
        <v>6</v>
      </c>
      <c r="E1577" s="2">
        <v>1212412.93</v>
      </c>
    </row>
    <row r="1578" spans="1:5" outlineLevel="1" x14ac:dyDescent="0.25">
      <c r="A1578">
        <v>14799</v>
      </c>
      <c r="B1578" t="s">
        <v>3110</v>
      </c>
      <c r="C1578" s="1" t="s">
        <v>3111</v>
      </c>
      <c r="D1578">
        <v>6</v>
      </c>
      <c r="E1578" s="2">
        <v>4101424.67</v>
      </c>
    </row>
    <row r="1579" spans="1:5" outlineLevel="1" x14ac:dyDescent="0.25">
      <c r="A1579">
        <v>14994</v>
      </c>
      <c r="B1579" t="s">
        <v>3112</v>
      </c>
      <c r="C1579" s="1" t="s">
        <v>3113</v>
      </c>
      <c r="D1579">
        <v>6</v>
      </c>
      <c r="E1579" s="2">
        <v>1062077.99</v>
      </c>
    </row>
    <row r="1580" spans="1:5" outlineLevel="1" x14ac:dyDescent="0.25">
      <c r="A1580">
        <v>15171</v>
      </c>
      <c r="B1580" t="s">
        <v>3114</v>
      </c>
      <c r="C1580" s="1" t="s">
        <v>3115</v>
      </c>
      <c r="D1580">
        <v>6</v>
      </c>
      <c r="E1580" s="2">
        <v>103432.99</v>
      </c>
    </row>
    <row r="1581" spans="1:5" outlineLevel="1" x14ac:dyDescent="0.25">
      <c r="A1581">
        <v>15350</v>
      </c>
      <c r="B1581" t="s">
        <v>3116</v>
      </c>
      <c r="C1581" s="1" t="s">
        <v>3117</v>
      </c>
      <c r="D1581">
        <v>6</v>
      </c>
      <c r="E1581" s="2">
        <v>7078.17</v>
      </c>
    </row>
    <row r="1582" spans="1:5" outlineLevel="1" x14ac:dyDescent="0.25">
      <c r="A1582">
        <v>15547</v>
      </c>
      <c r="B1582" t="s">
        <v>3118</v>
      </c>
      <c r="C1582" s="1" t="s">
        <v>3119</v>
      </c>
      <c r="D1582">
        <v>6</v>
      </c>
      <c r="E1582" s="2">
        <v>25732.1</v>
      </c>
    </row>
    <row r="1583" spans="1:5" outlineLevel="1" x14ac:dyDescent="0.25">
      <c r="A1583">
        <v>15729</v>
      </c>
      <c r="B1583" t="s">
        <v>3120</v>
      </c>
      <c r="C1583" s="1" t="s">
        <v>3121</v>
      </c>
      <c r="D1583">
        <v>6</v>
      </c>
      <c r="E1583" s="2">
        <v>1044899.89</v>
      </c>
    </row>
    <row r="1584" spans="1:5" outlineLevel="1" x14ac:dyDescent="0.25">
      <c r="A1584">
        <v>16234</v>
      </c>
      <c r="B1584" t="s">
        <v>3122</v>
      </c>
      <c r="C1584" s="1" t="s">
        <v>3123</v>
      </c>
      <c r="D1584">
        <v>6</v>
      </c>
      <c r="E1584" s="2">
        <v>1492281.32</v>
      </c>
    </row>
    <row r="1585" spans="1:7" outlineLevel="1" x14ac:dyDescent="0.25">
      <c r="A1585">
        <v>16450</v>
      </c>
      <c r="B1585" t="s">
        <v>3124</v>
      </c>
      <c r="C1585" s="1" t="s">
        <v>3125</v>
      </c>
      <c r="D1585">
        <v>6</v>
      </c>
      <c r="E1585" s="2">
        <v>891352.97</v>
      </c>
    </row>
    <row r="1586" spans="1:7" outlineLevel="1" x14ac:dyDescent="0.25">
      <c r="A1586">
        <v>16700</v>
      </c>
      <c r="B1586" t="s">
        <v>3126</v>
      </c>
      <c r="C1586" s="1" t="s">
        <v>3127</v>
      </c>
      <c r="D1586">
        <v>6</v>
      </c>
      <c r="E1586" s="2">
        <v>44184.65</v>
      </c>
    </row>
    <row r="1587" spans="1:7" outlineLevel="1" x14ac:dyDescent="0.25">
      <c r="A1587">
        <v>16911</v>
      </c>
      <c r="B1587" t="s">
        <v>3128</v>
      </c>
      <c r="C1587" s="1" t="s">
        <v>3129</v>
      </c>
      <c r="D1587">
        <v>6</v>
      </c>
      <c r="E1587" s="2">
        <v>68752.27</v>
      </c>
    </row>
    <row r="1588" spans="1:7" outlineLevel="1" x14ac:dyDescent="0.25">
      <c r="A1588">
        <v>17139</v>
      </c>
      <c r="B1588" t="s">
        <v>3130</v>
      </c>
      <c r="C1588" s="1" t="s">
        <v>3131</v>
      </c>
      <c r="D1588">
        <v>6</v>
      </c>
      <c r="E1588" s="2">
        <v>77845.490000000005</v>
      </c>
    </row>
    <row r="1589" spans="1:7" outlineLevel="1" x14ac:dyDescent="0.25">
      <c r="A1589">
        <v>17318</v>
      </c>
      <c r="B1589" t="s">
        <v>118</v>
      </c>
      <c r="C1589" s="1" t="s">
        <v>3132</v>
      </c>
      <c r="D1589">
        <v>6</v>
      </c>
      <c r="E1589" s="16">
        <v>132489.26</v>
      </c>
    </row>
    <row r="1590" spans="1:7" outlineLevel="1" x14ac:dyDescent="0.25">
      <c r="A1590">
        <v>17495</v>
      </c>
      <c r="B1590" t="s">
        <v>3133</v>
      </c>
      <c r="C1590" s="1" t="s">
        <v>3134</v>
      </c>
      <c r="D1590">
        <v>6</v>
      </c>
      <c r="E1590" s="2">
        <v>2261412.64</v>
      </c>
    </row>
    <row r="1591" spans="1:7" outlineLevel="1" x14ac:dyDescent="0.25">
      <c r="A1591">
        <v>17678</v>
      </c>
      <c r="B1591" t="s">
        <v>3135</v>
      </c>
      <c r="C1591" s="1" t="s">
        <v>3136</v>
      </c>
      <c r="D1591">
        <v>6</v>
      </c>
      <c r="E1591" s="2">
        <v>489984.53</v>
      </c>
    </row>
    <row r="1592" spans="1:7" outlineLevel="1" x14ac:dyDescent="0.25">
      <c r="A1592">
        <v>17871</v>
      </c>
      <c r="B1592" t="s">
        <v>3137</v>
      </c>
      <c r="C1592" s="1" t="s">
        <v>3138</v>
      </c>
      <c r="D1592">
        <v>6</v>
      </c>
      <c r="E1592" s="2">
        <v>14143.66</v>
      </c>
    </row>
    <row r="1593" spans="1:7" outlineLevel="1" x14ac:dyDescent="0.25">
      <c r="A1593">
        <v>18052</v>
      </c>
      <c r="B1593" t="s">
        <v>3139</v>
      </c>
      <c r="C1593" s="1" t="s">
        <v>3140</v>
      </c>
      <c r="D1593">
        <v>6</v>
      </c>
      <c r="E1593" s="2">
        <v>816946.24</v>
      </c>
    </row>
    <row r="1594" spans="1:7" outlineLevel="1" x14ac:dyDescent="0.25">
      <c r="A1594">
        <v>18233</v>
      </c>
      <c r="B1594" t="s">
        <v>3141</v>
      </c>
      <c r="C1594" s="1" t="s">
        <v>3142</v>
      </c>
      <c r="D1594">
        <v>6</v>
      </c>
      <c r="E1594" s="2">
        <v>1327095.0900000001</v>
      </c>
    </row>
    <row r="1595" spans="1:7" outlineLevel="1" x14ac:dyDescent="0.25">
      <c r="A1595">
        <v>18431</v>
      </c>
      <c r="B1595" t="s">
        <v>3143</v>
      </c>
      <c r="C1595" s="1" t="s">
        <v>3144</v>
      </c>
      <c r="D1595">
        <v>6</v>
      </c>
      <c r="E1595" s="2">
        <v>176143.71</v>
      </c>
    </row>
    <row r="1596" spans="1:7" outlineLevel="1" x14ac:dyDescent="0.25">
      <c r="A1596">
        <v>18619</v>
      </c>
      <c r="B1596" t="s">
        <v>3145</v>
      </c>
      <c r="C1596" s="1" t="s">
        <v>3146</v>
      </c>
      <c r="D1596">
        <v>6</v>
      </c>
      <c r="E1596" s="2">
        <v>438561.38</v>
      </c>
    </row>
    <row r="1597" spans="1:7" outlineLevel="1" x14ac:dyDescent="0.25">
      <c r="A1597">
        <v>18830</v>
      </c>
      <c r="B1597" t="s">
        <v>3147</v>
      </c>
      <c r="C1597" s="1" t="s">
        <v>3148</v>
      </c>
      <c r="D1597">
        <v>6</v>
      </c>
      <c r="E1597" s="2">
        <v>87084.21</v>
      </c>
    </row>
    <row r="1598" spans="1:7" outlineLevel="1" x14ac:dyDescent="0.25">
      <c r="A1598">
        <v>19010</v>
      </c>
      <c r="B1598" t="s">
        <v>3149</v>
      </c>
      <c r="C1598" s="1" t="s">
        <v>3150</v>
      </c>
      <c r="D1598">
        <v>6</v>
      </c>
      <c r="E1598" s="2">
        <v>712443.23</v>
      </c>
    </row>
    <row r="1599" spans="1:7" outlineLevel="1" x14ac:dyDescent="0.25">
      <c r="A1599">
        <v>19196</v>
      </c>
      <c r="B1599" t="s">
        <v>3151</v>
      </c>
      <c r="C1599" s="1" t="s">
        <v>3152</v>
      </c>
      <c r="D1599">
        <v>6</v>
      </c>
      <c r="E1599" s="2">
        <v>1128465.8</v>
      </c>
      <c r="F1599" s="2">
        <f>SUM(E1599:E1604)</f>
        <v>3305834.29</v>
      </c>
      <c r="G1599" t="s">
        <v>3262</v>
      </c>
    </row>
    <row r="1600" spans="1:7" outlineLevel="1" x14ac:dyDescent="0.25">
      <c r="A1600">
        <v>19204</v>
      </c>
      <c r="B1600" t="s">
        <v>3153</v>
      </c>
      <c r="C1600" s="1" t="s">
        <v>3154</v>
      </c>
      <c r="D1600">
        <v>6</v>
      </c>
      <c r="E1600" s="2">
        <v>200447.77</v>
      </c>
    </row>
    <row r="1601" spans="1:10" outlineLevel="1" x14ac:dyDescent="0.25">
      <c r="A1601">
        <v>19381</v>
      </c>
      <c r="B1601" t="s">
        <v>3155</v>
      </c>
      <c r="C1601" s="1" t="s">
        <v>3156</v>
      </c>
      <c r="D1601">
        <v>6</v>
      </c>
      <c r="E1601" s="2">
        <v>62413.11</v>
      </c>
    </row>
    <row r="1602" spans="1:10" outlineLevel="1" x14ac:dyDescent="0.25">
      <c r="A1602">
        <v>19385</v>
      </c>
      <c r="B1602" t="s">
        <v>3157</v>
      </c>
      <c r="C1602" s="1" t="s">
        <v>3158</v>
      </c>
      <c r="D1602">
        <v>6</v>
      </c>
      <c r="E1602" s="2">
        <v>447199.01</v>
      </c>
    </row>
    <row r="1603" spans="1:10" outlineLevel="1" x14ac:dyDescent="0.25">
      <c r="A1603">
        <v>19564</v>
      </c>
      <c r="B1603" t="s">
        <v>3159</v>
      </c>
      <c r="C1603" s="1" t="s">
        <v>3160</v>
      </c>
      <c r="D1603">
        <v>6</v>
      </c>
      <c r="E1603" s="2">
        <v>1273880.98</v>
      </c>
    </row>
    <row r="1604" spans="1:10" outlineLevel="1" x14ac:dyDescent="0.25">
      <c r="A1604">
        <v>19743</v>
      </c>
      <c r="B1604" t="s">
        <v>3161</v>
      </c>
      <c r="C1604" s="1" t="s">
        <v>3162</v>
      </c>
      <c r="D1604">
        <v>6</v>
      </c>
      <c r="E1604" s="2">
        <v>193427.62</v>
      </c>
    </row>
    <row r="1605" spans="1:10" outlineLevel="1" x14ac:dyDescent="0.25">
      <c r="A1605">
        <v>19747</v>
      </c>
      <c r="B1605" t="s">
        <v>3163</v>
      </c>
      <c r="C1605" s="1" t="s">
        <v>3164</v>
      </c>
      <c r="D1605">
        <v>6</v>
      </c>
      <c r="E1605" s="2">
        <v>247243.34</v>
      </c>
    </row>
    <row r="1606" spans="1:10" outlineLevel="1" x14ac:dyDescent="0.25">
      <c r="A1606">
        <v>19749</v>
      </c>
      <c r="B1606" t="s">
        <v>3165</v>
      </c>
      <c r="C1606" s="1" t="s">
        <v>3166</v>
      </c>
      <c r="D1606">
        <v>6</v>
      </c>
      <c r="E1606" s="2">
        <v>30869.01</v>
      </c>
    </row>
    <row r="1607" spans="1:10" outlineLevel="1" x14ac:dyDescent="0.25">
      <c r="A1607">
        <v>19761</v>
      </c>
      <c r="B1607" t="s">
        <v>3257</v>
      </c>
      <c r="C1607" s="1" t="s">
        <v>3258</v>
      </c>
      <c r="D1607">
        <v>6</v>
      </c>
      <c r="E1607" s="2">
        <v>4514694.7300000004</v>
      </c>
      <c r="F1607" s="12">
        <f>E1607</f>
        <v>4514694.7300000004</v>
      </c>
      <c r="G1607" t="s">
        <v>3263</v>
      </c>
    </row>
    <row r="1608" spans="1:10" x14ac:dyDescent="0.25">
      <c r="A1608" s="3">
        <v>19763</v>
      </c>
      <c r="B1608" s="3" t="s">
        <v>3167</v>
      </c>
      <c r="C1608" s="4" t="s">
        <v>3168</v>
      </c>
      <c r="D1608" s="3">
        <v>1</v>
      </c>
      <c r="E1608" s="3"/>
      <c r="F1608" s="3"/>
      <c r="G1608" s="3"/>
      <c r="H1608" s="3"/>
      <c r="I1608" s="3"/>
      <c r="J1608" s="5">
        <v>1193274.6299999999</v>
      </c>
    </row>
    <row r="1609" spans="1:10" x14ac:dyDescent="0.25">
      <c r="A1609" s="3">
        <v>19764</v>
      </c>
      <c r="B1609" s="3" t="s">
        <v>3169</v>
      </c>
      <c r="C1609" s="4" t="s">
        <v>3170</v>
      </c>
      <c r="D1609" s="3">
        <v>2</v>
      </c>
      <c r="E1609" s="3"/>
      <c r="F1609" s="3"/>
      <c r="G1609" s="3"/>
      <c r="H1609" s="3"/>
      <c r="I1609" s="5">
        <v>-3891288.55</v>
      </c>
      <c r="J1609" s="10">
        <f>H1611+H1626</f>
        <v>-2656210.5699999998</v>
      </c>
    </row>
    <row r="1610" spans="1:10" x14ac:dyDescent="0.25">
      <c r="A1610" s="3">
        <v>19765</v>
      </c>
      <c r="B1610" s="3" t="s">
        <v>3171</v>
      </c>
      <c r="C1610" s="4" t="s">
        <v>3172</v>
      </c>
      <c r="D1610" s="3">
        <v>3</v>
      </c>
      <c r="E1610" s="3"/>
      <c r="F1610" s="3"/>
      <c r="G1610" s="3"/>
      <c r="H1610" s="5">
        <v>-3891288.55</v>
      </c>
      <c r="I1610" s="3"/>
      <c r="J1610" s="3"/>
    </row>
    <row r="1611" spans="1:10" x14ac:dyDescent="0.25">
      <c r="A1611" s="3">
        <v>19766</v>
      </c>
      <c r="B1611" s="3" t="s">
        <v>3173</v>
      </c>
      <c r="C1611" s="4" t="s">
        <v>3174</v>
      </c>
      <c r="D1611" s="3">
        <v>4</v>
      </c>
      <c r="E1611" s="3"/>
      <c r="F1611" s="3"/>
      <c r="G1611" s="5">
        <v>-3891288.55</v>
      </c>
      <c r="H1611" s="5">
        <f>G1611-F1613-F1620</f>
        <v>-3616273.4299999997</v>
      </c>
      <c r="J1611" s="3"/>
    </row>
    <row r="1612" spans="1:10" x14ac:dyDescent="0.25">
      <c r="A1612" s="3">
        <v>19767</v>
      </c>
      <c r="B1612" s="3" t="s">
        <v>3175</v>
      </c>
      <c r="C1612" s="4" t="s">
        <v>3176</v>
      </c>
      <c r="D1612" s="3">
        <v>5</v>
      </c>
      <c r="E1612" s="3"/>
      <c r="F1612" s="5">
        <v>-1750264.25</v>
      </c>
      <c r="G1612" s="10">
        <f>F1612-F1613</f>
        <v>-1647314.1</v>
      </c>
      <c r="H1612" s="5">
        <f>G1612+G1618</f>
        <v>-3616273.4299999997</v>
      </c>
      <c r="I1612" s="3"/>
      <c r="J1612" s="3"/>
    </row>
    <row r="1613" spans="1:10" outlineLevel="1" x14ac:dyDescent="0.25">
      <c r="A1613">
        <v>19768</v>
      </c>
      <c r="B1613" t="s">
        <v>3177</v>
      </c>
      <c r="C1613" s="1" t="s">
        <v>3178</v>
      </c>
      <c r="D1613">
        <v>6</v>
      </c>
      <c r="E1613" s="2">
        <v>-102950.15</v>
      </c>
      <c r="F1613" s="2">
        <f>E1613</f>
        <v>-102950.15</v>
      </c>
      <c r="G1613" s="2">
        <f>F1613+F1620</f>
        <v>-275015.12</v>
      </c>
      <c r="H1613" t="s">
        <v>3264</v>
      </c>
    </row>
    <row r="1614" spans="1:10" outlineLevel="1" x14ac:dyDescent="0.25">
      <c r="A1614">
        <v>19945</v>
      </c>
      <c r="B1614" t="s">
        <v>3179</v>
      </c>
      <c r="C1614" s="1" t="s">
        <v>3180</v>
      </c>
      <c r="D1614">
        <v>6</v>
      </c>
      <c r="E1614" s="2">
        <v>-985280</v>
      </c>
      <c r="G1614" s="12">
        <f>F1599+G1613</f>
        <v>3030819.17</v>
      </c>
      <c r="H1614" t="s">
        <v>3265</v>
      </c>
    </row>
    <row r="1615" spans="1:10" outlineLevel="1" x14ac:dyDescent="0.25">
      <c r="A1615">
        <v>20122</v>
      </c>
      <c r="B1615" t="s">
        <v>3181</v>
      </c>
      <c r="C1615" s="1" t="s">
        <v>3182</v>
      </c>
      <c r="D1615">
        <v>6</v>
      </c>
      <c r="E1615" s="2">
        <v>-97420.24</v>
      </c>
    </row>
    <row r="1616" spans="1:10" outlineLevel="1" x14ac:dyDescent="0.25">
      <c r="A1616">
        <v>20124</v>
      </c>
      <c r="B1616" t="s">
        <v>3183</v>
      </c>
      <c r="C1616" s="1" t="s">
        <v>3184</v>
      </c>
      <c r="D1616">
        <v>6</v>
      </c>
      <c r="E1616" s="2">
        <v>-424880.5</v>
      </c>
    </row>
    <row r="1617" spans="1:10" outlineLevel="1" x14ac:dyDescent="0.25">
      <c r="A1617">
        <v>20126</v>
      </c>
      <c r="B1617" t="s">
        <v>3185</v>
      </c>
      <c r="C1617" s="1" t="s">
        <v>3186</v>
      </c>
      <c r="D1617">
        <v>6</v>
      </c>
      <c r="E1617" s="2">
        <v>-139733.35999999999</v>
      </c>
    </row>
    <row r="1618" spans="1:10" x14ac:dyDescent="0.25">
      <c r="A1618" s="3">
        <v>20128</v>
      </c>
      <c r="B1618" s="3" t="s">
        <v>3187</v>
      </c>
      <c r="C1618" s="4" t="s">
        <v>3188</v>
      </c>
      <c r="D1618" s="3">
        <v>5</v>
      </c>
      <c r="E1618" s="3"/>
      <c r="F1618" s="5">
        <v>-2141024.2999999998</v>
      </c>
      <c r="G1618" s="10">
        <f>F1618-F1620</f>
        <v>-1968959.3299999998</v>
      </c>
      <c r="H1618" s="3"/>
      <c r="I1618" s="3"/>
      <c r="J1618" s="3"/>
    </row>
    <row r="1619" spans="1:10" outlineLevel="1" x14ac:dyDescent="0.25">
      <c r="A1619">
        <v>20129</v>
      </c>
      <c r="B1619" t="s">
        <v>3189</v>
      </c>
      <c r="C1619" s="1" t="s">
        <v>3190</v>
      </c>
      <c r="D1619">
        <v>6</v>
      </c>
      <c r="E1619" s="2">
        <v>-1267212.71</v>
      </c>
    </row>
    <row r="1620" spans="1:10" outlineLevel="1" x14ac:dyDescent="0.25">
      <c r="A1620">
        <v>20131</v>
      </c>
      <c r="B1620" t="s">
        <v>3191</v>
      </c>
      <c r="C1620" s="1" t="s">
        <v>3192</v>
      </c>
      <c r="D1620">
        <v>6</v>
      </c>
      <c r="E1620" s="2">
        <v>-172064.97</v>
      </c>
      <c r="F1620" s="2">
        <f>E1620</f>
        <v>-172064.97</v>
      </c>
    </row>
    <row r="1621" spans="1:10" outlineLevel="1" x14ac:dyDescent="0.25">
      <c r="A1621">
        <v>20133</v>
      </c>
      <c r="B1621" t="s">
        <v>3193</v>
      </c>
      <c r="C1621" s="1" t="s">
        <v>3194</v>
      </c>
      <c r="D1621">
        <v>6</v>
      </c>
      <c r="E1621">
        <v>600</v>
      </c>
    </row>
    <row r="1622" spans="1:10" outlineLevel="1" x14ac:dyDescent="0.25">
      <c r="A1622">
        <v>20135</v>
      </c>
      <c r="B1622" t="s">
        <v>3195</v>
      </c>
      <c r="C1622" s="1" t="s">
        <v>3196</v>
      </c>
      <c r="D1622">
        <v>6</v>
      </c>
      <c r="E1622" s="2">
        <v>-193816.62</v>
      </c>
    </row>
    <row r="1623" spans="1:10" outlineLevel="1" x14ac:dyDescent="0.25">
      <c r="A1623">
        <v>20137</v>
      </c>
      <c r="B1623" t="s">
        <v>3197</v>
      </c>
      <c r="C1623" s="1" t="s">
        <v>3198</v>
      </c>
      <c r="D1623">
        <v>6</v>
      </c>
      <c r="E1623" s="16">
        <v>-247030</v>
      </c>
    </row>
    <row r="1624" spans="1:10" outlineLevel="1" x14ac:dyDescent="0.25">
      <c r="A1624">
        <v>20139</v>
      </c>
      <c r="B1624" t="s">
        <v>3259</v>
      </c>
      <c r="C1624" s="1" t="s">
        <v>3260</v>
      </c>
      <c r="D1624">
        <v>6</v>
      </c>
      <c r="E1624" s="2">
        <v>-261500</v>
      </c>
    </row>
    <row r="1625" spans="1:10" x14ac:dyDescent="0.25">
      <c r="A1625" s="3">
        <v>20141</v>
      </c>
      <c r="B1625" s="3" t="s">
        <v>3199</v>
      </c>
      <c r="C1625" s="4" t="s">
        <v>3200</v>
      </c>
      <c r="D1625" s="3">
        <v>5</v>
      </c>
      <c r="E1625" s="3"/>
      <c r="F1625" s="5">
        <v>960062.86</v>
      </c>
      <c r="G1625" s="3"/>
      <c r="H1625" s="3"/>
      <c r="I1625" s="3"/>
      <c r="J1625" s="3"/>
    </row>
    <row r="1626" spans="1:10" x14ac:dyDescent="0.25">
      <c r="A1626" s="3">
        <v>20142</v>
      </c>
      <c r="B1626" s="3" t="s">
        <v>3201</v>
      </c>
      <c r="C1626" s="4" t="s">
        <v>3202</v>
      </c>
      <c r="D1626" s="3">
        <v>3</v>
      </c>
      <c r="E1626" s="3"/>
      <c r="F1626" s="3"/>
      <c r="G1626" s="3"/>
      <c r="H1626" s="5">
        <v>960062.86</v>
      </c>
      <c r="I1626" s="3"/>
      <c r="J1626" s="3"/>
    </row>
    <row r="1627" spans="1:10" x14ac:dyDescent="0.25">
      <c r="A1627" s="3">
        <v>20143</v>
      </c>
      <c r="B1627" s="3" t="s">
        <v>3203</v>
      </c>
      <c r="C1627" s="4" t="s">
        <v>3204</v>
      </c>
      <c r="D1627" s="3">
        <v>4</v>
      </c>
      <c r="E1627" s="3"/>
      <c r="F1627" s="3"/>
      <c r="G1627" s="10">
        <v>960062.86</v>
      </c>
      <c r="H1627" s="3"/>
      <c r="I1627" s="3"/>
      <c r="J1627" s="3"/>
    </row>
    <row r="1628" spans="1:10" x14ac:dyDescent="0.25">
      <c r="A1628" s="3">
        <v>20144</v>
      </c>
      <c r="B1628" s="3" t="s">
        <v>3205</v>
      </c>
      <c r="C1628" s="4" t="s">
        <v>3206</v>
      </c>
      <c r="D1628" s="3">
        <v>5</v>
      </c>
      <c r="E1628" s="3"/>
      <c r="F1628" s="5">
        <v>424880.5</v>
      </c>
      <c r="G1628" s="3"/>
      <c r="H1628" s="3"/>
      <c r="I1628" s="3"/>
      <c r="J1628" s="3"/>
    </row>
    <row r="1629" spans="1:10" outlineLevel="1" x14ac:dyDescent="0.25">
      <c r="A1629">
        <v>20145</v>
      </c>
      <c r="B1629" t="s">
        <v>3207</v>
      </c>
      <c r="C1629" s="1" t="s">
        <v>3208</v>
      </c>
      <c r="D1629">
        <v>6</v>
      </c>
      <c r="E1629" s="2">
        <v>424880.5</v>
      </c>
    </row>
    <row r="1630" spans="1:10" x14ac:dyDescent="0.25">
      <c r="A1630" s="3">
        <v>20147</v>
      </c>
      <c r="B1630" s="3" t="s">
        <v>3209</v>
      </c>
      <c r="C1630" s="4" t="s">
        <v>3210</v>
      </c>
      <c r="D1630" s="3">
        <v>5</v>
      </c>
      <c r="E1630" s="3"/>
      <c r="F1630" s="5">
        <v>535182.36</v>
      </c>
      <c r="G1630" s="3"/>
      <c r="H1630" s="3"/>
      <c r="I1630" s="3"/>
      <c r="J1630" s="3"/>
    </row>
    <row r="1631" spans="1:10" outlineLevel="1" x14ac:dyDescent="0.25">
      <c r="A1631">
        <v>20148</v>
      </c>
      <c r="B1631" t="s">
        <v>3211</v>
      </c>
      <c r="C1631" s="1" t="s">
        <v>3212</v>
      </c>
      <c r="D1631">
        <v>6</v>
      </c>
      <c r="E1631" s="2">
        <v>530298.84</v>
      </c>
    </row>
    <row r="1632" spans="1:10" outlineLevel="1" x14ac:dyDescent="0.25">
      <c r="A1632">
        <v>20325</v>
      </c>
      <c r="B1632" t="s">
        <v>3213</v>
      </c>
      <c r="C1632" s="1" t="s">
        <v>3214</v>
      </c>
      <c r="D1632">
        <v>6</v>
      </c>
      <c r="E1632" s="2">
        <v>4883.5200000000004</v>
      </c>
    </row>
    <row r="1633" spans="1:10" x14ac:dyDescent="0.25">
      <c r="A1633" s="3">
        <v>20327</v>
      </c>
      <c r="B1633" s="3" t="s">
        <v>3215</v>
      </c>
      <c r="C1633" s="4" t="s">
        <v>3216</v>
      </c>
      <c r="D1633" s="3">
        <v>2</v>
      </c>
      <c r="E1633" s="3"/>
      <c r="F1633" s="3"/>
      <c r="G1633" s="3"/>
      <c r="H1633" s="3"/>
      <c r="I1633" s="5">
        <v>4124500.32</v>
      </c>
      <c r="J1633" s="3"/>
    </row>
    <row r="1634" spans="1:10" x14ac:dyDescent="0.25">
      <c r="A1634" s="3">
        <v>20328</v>
      </c>
      <c r="B1634" s="3" t="s">
        <v>3217</v>
      </c>
      <c r="C1634" s="4" t="s">
        <v>3218</v>
      </c>
      <c r="D1634" s="3">
        <v>3</v>
      </c>
      <c r="E1634" s="3"/>
      <c r="F1634" s="3"/>
      <c r="G1634" s="3"/>
      <c r="H1634" s="5">
        <v>4124500.32</v>
      </c>
      <c r="I1634" s="3"/>
      <c r="J1634" s="3"/>
    </row>
    <row r="1635" spans="1:10" x14ac:dyDescent="0.25">
      <c r="A1635" s="3">
        <v>20329</v>
      </c>
      <c r="B1635" s="3" t="s">
        <v>3219</v>
      </c>
      <c r="C1635" s="4" t="s">
        <v>3220</v>
      </c>
      <c r="D1635" s="3">
        <v>4</v>
      </c>
      <c r="E1635" s="3"/>
      <c r="F1635" s="3"/>
      <c r="G1635" s="5">
        <v>4124500.32</v>
      </c>
      <c r="H1635" s="3"/>
      <c r="I1635" s="3"/>
      <c r="J1635" s="3"/>
    </row>
    <row r="1636" spans="1:10" x14ac:dyDescent="0.25">
      <c r="A1636" s="3">
        <v>20330</v>
      </c>
      <c r="B1636" s="3" t="s">
        <v>3221</v>
      </c>
      <c r="C1636" s="4" t="s">
        <v>3222</v>
      </c>
      <c r="D1636" s="3">
        <v>5</v>
      </c>
      <c r="E1636" s="3"/>
      <c r="F1636" s="5">
        <v>4124500.32</v>
      </c>
      <c r="G1636" s="3"/>
      <c r="H1636" s="3"/>
      <c r="I1636" s="3"/>
      <c r="J1636" s="3"/>
    </row>
    <row r="1637" spans="1:10" outlineLevel="1" x14ac:dyDescent="0.25">
      <c r="A1637">
        <v>20331</v>
      </c>
      <c r="B1637" t="s">
        <v>3223</v>
      </c>
      <c r="C1637" s="1" t="s">
        <v>3224</v>
      </c>
      <c r="D1637">
        <v>6</v>
      </c>
      <c r="E1637" s="2">
        <v>4124500.32</v>
      </c>
    </row>
    <row r="1638" spans="1:10" x14ac:dyDescent="0.25">
      <c r="A1638" s="3">
        <v>20508</v>
      </c>
      <c r="B1638" s="3" t="s">
        <v>3225</v>
      </c>
      <c r="C1638" s="4" t="s">
        <v>3226</v>
      </c>
      <c r="D1638" s="3">
        <v>1</v>
      </c>
      <c r="E1638" s="3"/>
      <c r="F1638" s="3"/>
      <c r="G1638" s="3"/>
      <c r="H1638" s="3"/>
      <c r="I1638" s="3"/>
      <c r="J1638" s="5">
        <v>45076.86</v>
      </c>
    </row>
    <row r="1639" spans="1:10" x14ac:dyDescent="0.25">
      <c r="A1639" s="3">
        <v>20509</v>
      </c>
      <c r="B1639" s="3" t="s">
        <v>3227</v>
      </c>
      <c r="C1639" s="4" t="s">
        <v>3228</v>
      </c>
      <c r="D1639" s="3">
        <v>2</v>
      </c>
      <c r="E1639" s="3"/>
      <c r="F1639" s="3"/>
      <c r="G1639" s="3"/>
      <c r="H1639" s="3"/>
      <c r="I1639" s="5">
        <v>45076.86</v>
      </c>
      <c r="J1639" s="3"/>
    </row>
    <row r="1640" spans="1:10" x14ac:dyDescent="0.25">
      <c r="A1640" s="3">
        <v>20510</v>
      </c>
      <c r="B1640" s="3" t="s">
        <v>3229</v>
      </c>
      <c r="C1640" s="4" t="s">
        <v>3230</v>
      </c>
      <c r="D1640" s="3">
        <v>3</v>
      </c>
      <c r="E1640" s="3"/>
      <c r="F1640" s="3"/>
      <c r="G1640" s="3"/>
      <c r="H1640" s="5">
        <v>45076.86</v>
      </c>
      <c r="I1640" s="3"/>
      <c r="J1640" s="3"/>
    </row>
    <row r="1641" spans="1:10" x14ac:dyDescent="0.25">
      <c r="A1641" s="3">
        <v>20511</v>
      </c>
      <c r="B1641" s="3" t="s">
        <v>3231</v>
      </c>
      <c r="C1641" s="4" t="s">
        <v>3232</v>
      </c>
      <c r="D1641" s="3">
        <v>4</v>
      </c>
      <c r="E1641" s="3"/>
      <c r="F1641" s="3"/>
      <c r="G1641" s="5">
        <v>45076.86</v>
      </c>
      <c r="H1641" s="3"/>
      <c r="I1641" s="3"/>
      <c r="J1641" s="3"/>
    </row>
    <row r="1642" spans="1:10" x14ac:dyDescent="0.25">
      <c r="A1642" s="3">
        <v>20512</v>
      </c>
      <c r="B1642" s="3" t="s">
        <v>3233</v>
      </c>
      <c r="C1642" s="4" t="s">
        <v>3234</v>
      </c>
      <c r="D1642" s="3">
        <v>5</v>
      </c>
      <c r="E1642" s="3"/>
      <c r="F1642" s="5">
        <v>45076.86</v>
      </c>
      <c r="G1642" s="3"/>
      <c r="H1642" s="3"/>
      <c r="I1642" s="3"/>
      <c r="J1642" s="3"/>
    </row>
    <row r="1643" spans="1:10" outlineLevel="1" x14ac:dyDescent="0.25">
      <c r="A1643">
        <v>20513</v>
      </c>
      <c r="B1643" t="s">
        <v>3235</v>
      </c>
      <c r="C1643" s="1" t="s">
        <v>3236</v>
      </c>
      <c r="D1643">
        <v>6</v>
      </c>
      <c r="E1643" s="2">
        <v>22631.9</v>
      </c>
    </row>
    <row r="1644" spans="1:10" outlineLevel="1" x14ac:dyDescent="0.25">
      <c r="A1644">
        <v>20691</v>
      </c>
      <c r="B1644" t="s">
        <v>3237</v>
      </c>
      <c r="C1644" s="1" t="s">
        <v>3238</v>
      </c>
      <c r="D1644">
        <v>6</v>
      </c>
      <c r="E1644" s="2">
        <v>22418.44</v>
      </c>
    </row>
    <row r="1645" spans="1:10" outlineLevel="1" x14ac:dyDescent="0.25">
      <c r="A1645">
        <v>20693</v>
      </c>
      <c r="B1645" t="s">
        <v>3239</v>
      </c>
      <c r="C1645" s="1" t="s">
        <v>3240</v>
      </c>
      <c r="D1645">
        <v>6</v>
      </c>
      <c r="E1645">
        <v>-513.71</v>
      </c>
    </row>
    <row r="1646" spans="1:10" outlineLevel="1" x14ac:dyDescent="0.25">
      <c r="A1646">
        <v>20695</v>
      </c>
      <c r="B1646" t="s">
        <v>3241</v>
      </c>
      <c r="C1646" s="1" t="s">
        <v>3242</v>
      </c>
      <c r="D1646">
        <v>6</v>
      </c>
      <c r="E1646">
        <v>0.72</v>
      </c>
    </row>
    <row r="1647" spans="1:10" outlineLevel="1" x14ac:dyDescent="0.25">
      <c r="A1647">
        <v>20697</v>
      </c>
      <c r="B1647" t="s">
        <v>3243</v>
      </c>
      <c r="C1647" s="1" t="s">
        <v>3244</v>
      </c>
      <c r="D1647">
        <v>6</v>
      </c>
      <c r="E1647">
        <v>539.51</v>
      </c>
    </row>
    <row r="1649" spans="2:10" x14ac:dyDescent="0.25">
      <c r="B1649" s="7" t="s">
        <v>3261</v>
      </c>
      <c r="C1649" s="7"/>
      <c r="D1649" s="7"/>
      <c r="E1649" s="7"/>
      <c r="F1649" s="7"/>
      <c r="G1649" s="7"/>
      <c r="H1649" s="7"/>
      <c r="I1649" s="7"/>
      <c r="J1649" s="8"/>
    </row>
  </sheetData>
  <sortState ref="A1:J20688">
    <sortCondition ref="A1:A2068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Latinserver</cp:lastModifiedBy>
  <dcterms:created xsi:type="dcterms:W3CDTF">2019-04-17T23:19:24Z</dcterms:created>
  <dcterms:modified xsi:type="dcterms:W3CDTF">2019-05-02T21:21:45Z</dcterms:modified>
</cp:coreProperties>
</file>