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172" i="1" l="1"/>
  <c r="J96" i="1" s="1"/>
</calcChain>
</file>

<file path=xl/sharedStrings.xml><?xml version="1.0" encoding="utf-8"?>
<sst xmlns="http://schemas.openxmlformats.org/spreadsheetml/2006/main" count="327" uniqueCount="323">
  <si>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</si>
  <si>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</si>
  <si>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</si>
  <si>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</si>
  <si>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</si>
  <si>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</si>
  <si>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</si>
  <si>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</si>
  <si>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CAJA  CHICA </t>
  </si>
  <si>
    <t>1-1-1-01-02</t>
  </si>
  <si>
    <t xml:space="preserve">      CAJA CHICA KL</t>
  </si>
  <si>
    <t>1-1-1-01-02-001</t>
  </si>
  <si>
    <t xml:space="preserve">     INSTITUCIONES FINANCIERAS</t>
  </si>
  <si>
    <t>1-1-1-01-03</t>
  </si>
  <si>
    <t xml:space="preserve">      BBP BANK 1302005328</t>
  </si>
  <si>
    <t>1-1-1-01-03-002</t>
  </si>
  <si>
    <t xml:space="preserve">      TRANSFERENCIAS ENTRE CUENTAS</t>
  </si>
  <si>
    <t>1-1-1-01-03-003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</si>
  <si>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</si>
  <si>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</si>
  <si>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</si>
  <si>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</si>
  <si>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POR COBRAR ( CLARO )</t>
  </si>
  <si>
    <t>1-1-1-03-01-001</t>
  </si>
  <si>
    <t xml:space="preserve">      APUMAT S.A.</t>
  </si>
  <si>
    <t>1-1-1-03-01-004</t>
  </si>
  <si>
    <t xml:space="preserve">      TELCONET PANAMÁ S.A.</t>
  </si>
  <si>
    <t>1-1-1-03-01-005</t>
  </si>
  <si>
    <t xml:space="preserve">      UFINET PANAMÁ S.A.</t>
  </si>
  <si>
    <t>1-1-1-03-01-006</t>
  </si>
  <si>
    <t xml:space="preserve">      INTERNEXA</t>
  </si>
  <si>
    <t>1-1-1-03-01-007</t>
  </si>
  <si>
    <t xml:space="preserve">      COMSOL INC.</t>
  </si>
  <si>
    <t>1-1-1-03-01-008</t>
  </si>
  <si>
    <t xml:space="preserve">    CTA X COBRAR EMPLEADOS-ACCIONISTAS</t>
  </si>
  <si>
    <t>1-1-1-04</t>
  </si>
  <si>
    <t xml:space="preserve">     CUENTAS POR COBRAR ACCIONISTAS</t>
  </si>
  <si>
    <t>1-1-1-04-02</t>
  </si>
  <si>
    <t xml:space="preserve">      C X C  PIONEER -TV CABLE</t>
  </si>
  <si>
    <t>1-1-1-04-02-002</t>
  </si>
  <si>
    <t xml:space="preserve">    SERV Y OTROS CONTRATOS ANTIC.</t>
  </si>
  <si>
    <t>1-1-1-07</t>
  </si>
  <si>
    <t xml:space="preserve">     ANTICIPO GASTOS DE VIAJE</t>
  </si>
  <si>
    <t>1-1-1-07-02</t>
  </si>
  <si>
    <t xml:space="preserve">      CARLOS JACINTO PAZMIÑO CAMPOS</t>
  </si>
  <si>
    <t>1-1-1-07-02-001</t>
  </si>
  <si>
    <t xml:space="preserve">      HECTOR RUBEN FIALLOS LOPEZ</t>
  </si>
  <si>
    <t>1-1-1-07-02-003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</si>
  <si>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</si>
  <si>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</si>
  <si>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</si>
  <si>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</si>
  <si>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</si>
  <si>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</si>
  <si>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</si>
  <si>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</si>
  <si>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MUEBLES Y ENSERES</t>
  </si>
  <si>
    <t>1-3-2-01-01-005</t>
  </si>
  <si>
    <t xml:space="preserve">      CABLE SUBMARINO PCCS</t>
  </si>
  <si>
    <t>1-3-2-01-01-007</t>
  </si>
  <si>
    <t xml:space="preserve">      EQUIPOS DE OFICINA</t>
  </si>
  <si>
    <t>1-3-2-01-01-008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</si>
  <si>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</si>
  <si>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</si>
  <si>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</si>
  <si>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</si>
  <si>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 ACUM SEG CAP-TN PCCS</t>
  </si>
  <si>
    <t>1-3-2-02-01-002</t>
  </si>
  <si>
    <t xml:space="preserve">      DEPRE ACUM SEGM CAP-PI PCCS</t>
  </si>
  <si>
    <t>1-3-2-02-01-003</t>
  </si>
  <si>
    <t xml:space="preserve">      DP. ACUM SEGM CAP-COMUN PCCS</t>
  </si>
  <si>
    <t>1-3-2-02-01-004</t>
  </si>
  <si>
    <t xml:space="preserve">      DEPRE ACUM MUEBLES Y ENSERES</t>
  </si>
  <si>
    <t>1-3-2-02-01-005</t>
  </si>
  <si>
    <t xml:space="preserve">      DEPREC. ACUM. UPGRADE 001-2016</t>
  </si>
  <si>
    <t>1-3-2-02-01-006</t>
  </si>
  <si>
    <t xml:space="preserve">      DEPRE. ACUM BACKHAUL JACKSONVILLE</t>
  </si>
  <si>
    <t>1-3-2-02-01-007</t>
  </si>
  <si>
    <t xml:space="preserve">     AMORTIZACION ACUMULADA</t>
  </si>
  <si>
    <t>1-3-2-02-02</t>
  </si>
  <si>
    <t xml:space="preserve">      AMOTIZACION SEGMENTO CAP-TN PCCS</t>
  </si>
  <si>
    <t>1-3-2-02-02-001</t>
  </si>
  <si>
    <t xml:space="preserve">      AMORITZACION SEGMENTO CAP-PIONNER</t>
  </si>
  <si>
    <t>1-3-2-02-02-002</t>
  </si>
  <si>
    <t xml:space="preserve">    ACTIVOS INTANGIBLES AMORTIZABLES</t>
  </si>
  <si>
    <t>1-3-3-01</t>
  </si>
  <si>
    <t xml:space="preserve">     ACTIVOS INTANGIBLES</t>
  </si>
  <si>
    <t>1-3-3-01-01</t>
  </si>
  <si>
    <t xml:space="preserve">      INTERNATIONAL CABLE PROTEC (MANTENI</t>
  </si>
  <si>
    <t>1-3-3-01-01-001</t>
  </si>
  <si>
    <t xml:space="preserve">    AMORTIZACION ACTIVOS INTANGIBLES</t>
  </si>
  <si>
    <t>1-3-3-02</t>
  </si>
  <si>
    <t xml:space="preserve">     AMORTIZACION ACTIVOS INTANGIBLES</t>
  </si>
  <si>
    <t>1-3-3-02-01</t>
  </si>
  <si>
    <t xml:space="preserve">      AMORTIZACION INTERNATIONAL CABLE</t>
  </si>
  <si>
    <t>1-3-3-02-01-001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</si>
  <si>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</si>
  <si>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</si>
  <si>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</si>
  <si>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</si>
  <si>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</si>
  <si>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</si>
  <si>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INVERSIONES - ACCIONES</t>
  </si>
  <si>
    <t>1-4-1-01-01</t>
  </si>
  <si>
    <t xml:space="preserve">      INVERSIONES CABLE ANDINO USA</t>
  </si>
  <si>
    <t>1-4-1-01-01-001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</si>
  <si>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</si>
  <si>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</si>
  <si>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</si>
  <si>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</si>
  <si>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</si>
  <si>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</si>
  <si>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</si>
  <si>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</si>
  <si>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</si>
  <si>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</si>
  <si>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ECUADOR</t>
  </si>
  <si>
    <t>2-1-1-03-01-001</t>
  </si>
  <si>
    <t xml:space="preserve">     CUENTAS POR  PAGAR EXTERIOR</t>
  </si>
  <si>
    <t>2-1-1-03-02</t>
  </si>
  <si>
    <t xml:space="preserve">      PROVEEDORES OTROS PAÍSES</t>
  </si>
  <si>
    <t>2-1-1-03-02-010</t>
  </si>
  <si>
    <t xml:space="preserve">    CTA X PAGAR EMPLEADOS - ACCIONISTAS</t>
  </si>
  <si>
    <t>2-1-1-05</t>
  </si>
  <si>
    <t xml:space="preserve">     CUENTAS POR PAGAR RELACIONADAS</t>
  </si>
  <si>
    <t>2-1-1-05-03</t>
  </si>
  <si>
    <t xml:space="preserve">      CXP RELACIONADA TELCONET  S.A.</t>
  </si>
  <si>
    <t>2-1-1-05-03-001</t>
  </si>
  <si>
    <t xml:space="preserve">      CXP RELACIONADA CORPANDINO S.A.</t>
  </si>
  <si>
    <t>2-1-1-05-03-003</t>
  </si>
  <si>
    <t>2-1-1-05-03-004</t>
  </si>
  <si>
    <t xml:space="preserve">      FRANCISCO ALBERTO VILLACRESES PESAN</t>
  </si>
  <si>
    <t>2-1-1-05-03-005</t>
  </si>
  <si>
    <t xml:space="preserve">  PASIVO LARGO PLAZO</t>
  </si>
  <si>
    <t>2-2</t>
  </si>
  <si>
    <t xml:space="preserve">   PASIVO LARGO PLAZO</t>
  </si>
  <si>
    <t>2-2-1</t>
  </si>
  <si>
    <t xml:space="preserve">    PROVISIONES</t>
  </si>
  <si>
    <t>2-2-1-06</t>
  </si>
  <si>
    <t xml:space="preserve">     ANTICIPOS  DE  CLIENTES L/P</t>
  </si>
  <si>
    <t>2-2-1-06-01</t>
  </si>
  <si>
    <t xml:space="preserve">      TELCONET  L/P CAPACIDAD  IRU PCCS</t>
  </si>
  <si>
    <t>2-2-1-06-01-001</t>
  </si>
  <si>
    <t xml:space="preserve">      PIONNER L/P CAPACIDADES IRU PCCS</t>
  </si>
  <si>
    <t>2-2-1-06-01-003</t>
  </si>
  <si>
    <t xml:space="preserve">      PRESTAMO TELCONET</t>
  </si>
  <si>
    <t>2-2-1-06-01-004</t>
  </si>
  <si>
    <t xml:space="preserve">      PRESTAMO PIONEER</t>
  </si>
  <si>
    <t>2-2-1-06-01-005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</si>
  <si>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</si>
  <si>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</si>
  <si>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</si>
  <si>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</si>
  <si>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</si>
  <si>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</si>
  <si>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</si>
  <si>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</si>
  <si>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</t>
  </si>
  <si>
    <t>3-1-1-01-01</t>
  </si>
  <si>
    <t xml:space="preserve">      PARTICIPACION CAPITAL TELCONET S.A.</t>
  </si>
  <si>
    <t>3-1-1-01-01-001</t>
  </si>
  <si>
    <t xml:space="preserve">      PARTIC. CAPITAL PIONEER TV. CABLE</t>
  </si>
  <si>
    <t>3-1-1-01-01-002</t>
  </si>
  <si>
    <t xml:space="preserve">     APORTES  FUTURAS CAPITALIZACIONES</t>
  </si>
  <si>
    <t>3-1-1-01-02</t>
  </si>
  <si>
    <t xml:space="preserve">      APORTE ACCIONISTA PIONEER -TV CABLE</t>
  </si>
  <si>
    <t>3-1-1-01-02-001</t>
  </si>
  <si>
    <t xml:space="preserve">      APORTE ACCIONISTA TELCONET S.A.</t>
  </si>
  <si>
    <t>3-1-1-01-02-002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</si>
  <si>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</si>
  <si>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</si>
  <si>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</si>
  <si>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</si>
  <si>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</si>
  <si>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</si>
  <si>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</si>
  <si>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</si>
  <si>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RESULTADO ACUMULADO EJERCICIO ANTER</t>
  </si>
  <si>
    <t>3-3-1-01-01-001</t>
  </si>
  <si>
    <t xml:space="preserve"> INGRESOS</t>
  </si>
  <si>
    <t>4</t>
  </si>
  <si>
    <t xml:space="preserve">  VENTAS</t>
  </si>
  <si>
    <t>4-1</t>
  </si>
  <si>
    <t xml:space="preserve">   VENTAS</t>
  </si>
  <si>
    <t>4-1-1</t>
  </si>
  <si>
    <t xml:space="preserve">    VENTAS</t>
  </si>
  <si>
    <t>4-1-1-01</t>
  </si>
  <si>
    <t xml:space="preserve">     VENTAS</t>
  </si>
  <si>
    <t>4-1-1-01-01</t>
  </si>
  <si>
    <t xml:space="preserve">      VENTAS CABLE SUBMARINO</t>
  </si>
  <si>
    <t>4-1-1-01-01-001</t>
  </si>
  <si>
    <t xml:space="preserve"> COSTOS</t>
  </si>
  <si>
    <t>5</t>
  </si>
  <si>
    <t xml:space="preserve">  COSTO PROYECTOS</t>
  </si>
  <si>
    <t>5-1</t>
  </si>
  <si>
    <t xml:space="preserve">   COSTO PROYECTO</t>
  </si>
  <si>
    <t>5-1-1</t>
  </si>
  <si>
    <t xml:space="preserve">    COSTO MANTENIMIENTO</t>
  </si>
  <si>
    <t>5-1-1-01</t>
  </si>
  <si>
    <t xml:space="preserve">     COSTO MANTENIMIENTO JACKSON VILLE</t>
  </si>
  <si>
    <t>5-1-1-01-01</t>
  </si>
  <si>
    <t xml:space="preserve">      MANTENIMIENTO JACKSON VILLE</t>
  </si>
  <si>
    <t>5-1-1-01-01-001</t>
  </si>
  <si>
    <t xml:space="preserve">     COSTO MANTENIMIENTO PCCS</t>
  </si>
  <si>
    <t>5-1-1-01-03</t>
  </si>
  <si>
    <t xml:space="preserve">      MANTENIMIENTO PCCS</t>
  </si>
  <si>
    <t>5-1-1-01-03-001</t>
  </si>
  <si>
    <t xml:space="preserve">      ARRENDAMIENTO PCCS</t>
  </si>
  <si>
    <t>5-1-1-01-03-002</t>
  </si>
  <si>
    <t xml:space="preserve">      EQUIPOS Y SERVICIOS UPGRADE CV20</t>
  </si>
  <si>
    <t>5-1-1-01-03-004</t>
  </si>
  <si>
    <t xml:space="preserve">  OTROS COSTOS</t>
  </si>
  <si>
    <t>5-2</t>
  </si>
  <si>
    <t xml:space="preserve">   OTROS COSTOS</t>
  </si>
  <si>
    <t>5-2-1</t>
  </si>
  <si>
    <t xml:space="preserve">    OTROS COSTOS</t>
  </si>
  <si>
    <t>5-2-1-01</t>
  </si>
  <si>
    <t xml:space="preserve">     OTROS COSTOS</t>
  </si>
  <si>
    <t>5-2-1-01-01</t>
  </si>
  <si>
    <t xml:space="preserve">      DEPRECIACION DE ACTIVO AL COSTO</t>
  </si>
  <si>
    <t>5-2-1-01-01-001</t>
  </si>
  <si>
    <t xml:space="preserve">      COSTO DE EQUIPOS, MATERIALES</t>
  </si>
  <si>
    <t>5-2-1-01-01-002</t>
  </si>
  <si>
    <t xml:space="preserve"> GASTOS</t>
  </si>
  <si>
    <t>6</t>
  </si>
  <si>
    <t xml:space="preserve">  GASTOS</t>
  </si>
  <si>
    <t>6-1</t>
  </si>
  <si>
    <t xml:space="preserve">   GASTOS ADMINISTRACION</t>
  </si>
  <si>
    <t>6-1-1</t>
  </si>
  <si>
    <t xml:space="preserve">    GASTOS GENERALES</t>
  </si>
  <si>
    <t>6-1-1-02</t>
  </si>
  <si>
    <t xml:space="preserve">     GASTOS GENERALES</t>
  </si>
  <si>
    <t>6-1-1-02-01</t>
  </si>
  <si>
    <t xml:space="preserve">      SERVICIO DE INTERNET</t>
  </si>
  <si>
    <t>6-1-1-02-01-003</t>
  </si>
  <si>
    <t xml:space="preserve">      SUMINISTRO DE OFICINA</t>
  </si>
  <si>
    <t>6-1-1-02-01-004</t>
  </si>
  <si>
    <t xml:space="preserve">      ALQUILER ARRIENDOS</t>
  </si>
  <si>
    <t>6-1-1-02-01-005</t>
  </si>
  <si>
    <t xml:space="preserve">      SERVICIOS CONTABLES</t>
  </si>
  <si>
    <t>6-1-1-02-01-008</t>
  </si>
  <si>
    <t xml:space="preserve">      GASTOS SERVICIOS PROF. SOCIEDADES</t>
  </si>
  <si>
    <t>6-1-1-02-01-011</t>
  </si>
  <si>
    <t xml:space="preserve">      ALIMENTACION - REFRIGERIOS</t>
  </si>
  <si>
    <t>6-1-1-02-01-012</t>
  </si>
  <si>
    <t xml:space="preserve">      SERVICIOS PROFES. PERSONA NATURAL</t>
  </si>
  <si>
    <t>6-1-1-02-01-013</t>
  </si>
  <si>
    <t xml:space="preserve">      MISCELANEOS</t>
  </si>
  <si>
    <t>6-1-1-02-01-015</t>
  </si>
  <si>
    <t xml:space="preserve">      COMISIONES</t>
  </si>
  <si>
    <t>6-1-1-02-01-016</t>
  </si>
  <si>
    <t xml:space="preserve">      TELEFONOS</t>
  </si>
  <si>
    <t>6-1-1-02-01-017</t>
  </si>
  <si>
    <t xml:space="preserve">      ENERGIA ELECTRICA</t>
  </si>
  <si>
    <t>6-1-1-02-01-018</t>
  </si>
  <si>
    <t xml:space="preserve">      SUMINISTROS - SERVICIOS DE LIMPIEZA</t>
  </si>
  <si>
    <t>6-1-1-02-01-021</t>
  </si>
  <si>
    <t xml:space="preserve">      OTRAS COMISIONES FINANCIERAS</t>
  </si>
  <si>
    <t>6-1-1-02-01-023</t>
  </si>
  <si>
    <t xml:space="preserve">      GASTOS DE CELULAR</t>
  </si>
  <si>
    <t>6-1-1-02-01-024</t>
  </si>
  <si>
    <t xml:space="preserve">   GASTOS DE VENTA</t>
  </si>
  <si>
    <t>6-1-2</t>
  </si>
  <si>
    <t>6-1-2-02</t>
  </si>
  <si>
    <t xml:space="preserve">     GASTO VTA. PCCS</t>
  </si>
  <si>
    <t>6-1-2-02-01</t>
  </si>
  <si>
    <t xml:space="preserve">      COMISIONES Y SERVICIOS BANCO PCCS</t>
  </si>
  <si>
    <t>6-1-2-02-01-002</t>
  </si>
  <si>
    <t xml:space="preserve">      GASTOS VIAJE MOVILIZAC PCCS</t>
  </si>
  <si>
    <t>6-1-2-02-01-003</t>
  </si>
  <si>
    <t xml:space="preserve">      GASTOS DE REPRESENTACIÓN</t>
  </si>
  <si>
    <t>6-1-2-02-01-005</t>
  </si>
  <si>
    <t xml:space="preserve"> OTROS INGRESOS Y GASTOS</t>
  </si>
  <si>
    <t>7</t>
  </si>
  <si>
    <t xml:space="preserve">  INGRESOS NO OPERATIVOS</t>
  </si>
  <si>
    <t>7-1</t>
  </si>
  <si>
    <t xml:space="preserve">   OTROS INGRESOS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</si>
  <si>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</si>
  <si>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</si>
  <si>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</si>
  <si>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</si>
  <si>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</si>
  <si>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 POR AJUSTES</t>
  </si>
  <si>
    <t>7-1-1-01-02-001</t>
  </si>
  <si>
    <t xml:space="preserve">     OTROS COSTOS Y GASTOS NO OPERACION</t>
  </si>
  <si>
    <t>7-2-0-00-00</t>
  </si>
  <si>
    <t xml:space="preserve">   OTROS COSTOS Y GASTOS NO OPERACIONA</t>
  </si>
  <si>
    <t>7-2-1</t>
  </si>
  <si>
    <t xml:space="preserve">    OTROS GASTOS</t>
  </si>
  <si>
    <t>7-2-1-01</t>
  </si>
  <si>
    <t xml:space="preserve">     OTROS GASTOS NO OPERACIONALES</t>
  </si>
  <si>
    <t>7-2-1-01-02</t>
  </si>
  <si>
    <t xml:space="preserve">      OTROS GASTOS NO OPERACIONALES</t>
  </si>
  <si>
    <t>7-2-1-01-02-001</t>
  </si>
  <si>
    <t xml:space="preserve">    CUENTAS DE ORDEN DEUDORA</t>
  </si>
  <si>
    <t>8-1-1-01</t>
  </si>
  <si>
    <t xml:space="preserve">     CUENTA DE ORDEN DEUDORAS</t>
  </si>
  <si>
    <t>8-1-1-01-01</t>
  </si>
  <si>
    <t xml:space="preserve">      PROYECTO PANAMERICANO /ORDEN DEUDOR</t>
  </si>
  <si>
    <t>8-1-1-01-01-001</t>
  </si>
  <si>
    <t xml:space="preserve">      100% TELCONET / ORDEN DEUDOR</t>
  </si>
  <si>
    <t>8-1-1-01-01-002</t>
  </si>
  <si>
    <t xml:space="preserve">      DERERCHO USO CAPACIDAD PANAMERICANO</t>
  </si>
  <si>
    <t>8-1-1-01-01-003</t>
  </si>
  <si>
    <t xml:space="preserve">      100%  PIONEER  /  DEUDOR</t>
  </si>
  <si>
    <t>8-1-1-01-01-004</t>
  </si>
  <si>
    <t xml:space="preserve">    CUENTA DE ORDEN ACREEDORA</t>
  </si>
  <si>
    <t>8-1-1-02</t>
  </si>
  <si>
    <t xml:space="preserve">     CUENTA DE ORDEN ACREEDORA</t>
  </si>
  <si>
    <t>8-1-1-02-01</t>
  </si>
  <si>
    <t xml:space="preserve">      PROYECTO PANAMERICANO /ORDEN ACREED</t>
  </si>
  <si>
    <t>8-1-1-02-01-001</t>
  </si>
  <si>
    <t xml:space="preserve">      100% TELCONET  / ORDEN ACREEDOR</t>
  </si>
  <si>
    <t>8-1-1-02-01-002</t>
  </si>
  <si>
    <t xml:space="preserve">      DERECHO DE  USO CAPACIDAD PANA ACRE</t>
  </si>
  <si>
    <t>8-1-1-02-01-003</t>
  </si>
  <si>
    <t xml:space="preserve">      100%  PIONEER / ACREEDOR</t>
  </si>
  <si>
    <t>8-1-1-02-01-004</t>
  </si>
  <si>
    <t>CABLE  ANDINO  INC.</t>
  </si>
  <si>
    <t>ESTADO DE  SITUACION FINANCIERA</t>
  </si>
  <si>
    <t>CORTE  31 DIC 2019</t>
  </si>
  <si>
    <t>ESTADO DE  RESULTADO</t>
  </si>
  <si>
    <t>PERDIDA  DEL  EJERCICIO AL 31 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</si>
</sst>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4" fontId="1" fillId="2" borderId="0" xfId="0" applyNumberFormat="1" applyFont="1" applyFill="1"/>
    <xf numFmtId="49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tabSelected="1" workbookViewId="0">
      <selection activeCell="J1" sqref="J1"/>
    </sheetView>
  </sheetViews>
  <sheetFormatPr baseColWidth="10" defaultRowHeight="15" x14ac:dyDescent="0.25"/>
  <cols>
    <col min="1" max="1" width="4" bestFit="1" customWidth="1"/>
    <col min="2" max="2" width="44.42578125" bestFit="1" customWidth="1"/>
    <col min="3" max="3" width="14.5703125" bestFit="1" customWidth="1"/>
    <col min="4" max="4" width="2" bestFit="1" customWidth="1"/>
    <col min="5" max="10" width="13.42578125" bestFit="1" customWidth="1"/>
  </cols>
  <sheetData>
    <row r="1" spans="1:10" s="6" customFormat="1" ht="21" x14ac:dyDescent="0.35">
      <c r="A1" s="6" t="s">
        <v>318</v>
      </c>
    </row>
    <row r="2" spans="1:10" s="6" customFormat="1" ht="21" x14ac:dyDescent="0.35">
      <c r="A2" s="6" t="s">
        <v>319</v>
      </c>
    </row>
    <row r="3" spans="1:10" s="6" customFormat="1" ht="21" x14ac:dyDescent="0.35">
      <c r="A3" s="6" t="s">
        <v>320</v>
      </c>
    </row>
    <row r="5" spans="1:10" s="3" customFormat="1" x14ac:dyDescent="0.25">
      <c r="A5" s="3">
        <v>1</v>
      </c>
      <c r="B5" s="3" t="s">
        <v>0</v>
      </c>
      <c r="C5" s="4" t="s">
        <v>1</v>
      </c>
      <c r="D5" s="3">
        <v>1</v>
      </c>
      <c r="J5" s="5">
        <v>36581735.140000001</v>
      </c>
    </row>
    <row r="6" spans="1:10" s="3" customFormat="1" x14ac:dyDescent="0.25">
      <c r="A6" s="3">
        <v>2</v>
      </c>
      <c r="B6" s="3" t="s">
        <v>2</v>
      </c>
      <c r="C6" s="4" t="s">
        <v>3</v>
      </c>
      <c r="D6" s="3">
        <v>2</v>
      </c>
      <c r="I6" s="5">
        <v>611934.38</v>
      </c>
    </row>
    <row r="7" spans="1:10" s="3" customFormat="1" x14ac:dyDescent="0.25">
      <c r="A7" s="3">
        <v>3</v>
      </c>
      <c r="B7" s="3" t="s">
        <v>4</v>
      </c>
      <c r="C7" s="4" t="s">
        <v>5</v>
      </c>
      <c r="D7" s="3">
        <v>3</v>
      </c>
      <c r="H7" s="5">
        <v>611934.38</v>
      </c>
    </row>
    <row r="8" spans="1:10" s="3" customFormat="1" x14ac:dyDescent="0.25">
      <c r="A8" s="3">
        <v>4</v>
      </c>
      <c r="B8" s="3" t="s">
        <v>6</v>
      </c>
      <c r="C8" s="4" t="s">
        <v>7</v>
      </c>
      <c r="D8" s="3">
        <v>4</v>
      </c>
      <c r="G8" s="5">
        <v>67286.929999999993</v>
      </c>
    </row>
    <row r="9" spans="1:10" s="3" customFormat="1" x14ac:dyDescent="0.25">
      <c r="A9" s="3">
        <v>5</v>
      </c>
      <c r="B9" s="3" t="s">
        <v>8</v>
      </c>
      <c r="C9" s="4" t="s">
        <v>9</v>
      </c>
      <c r="D9" s="3">
        <v>5</v>
      </c>
      <c r="F9" s="3">
        <v>300</v>
      </c>
    </row>
    <row r="10" spans="1:10" s="3" customFormat="1" x14ac:dyDescent="0.25">
      <c r="A10">
        <v>6</v>
      </c>
      <c r="B10" t="s">
        <v>10</v>
      </c>
      <c r="C10" s="1" t="s">
        <v>11</v>
      </c>
      <c r="D10">
        <v>6</v>
      </c>
      <c r="E10">
        <v>300</v>
      </c>
      <c r="F10"/>
      <c r="G10"/>
      <c r="H10"/>
      <c r="I10"/>
      <c r="J10"/>
    </row>
    <row r="11" spans="1:10" s="3" customFormat="1" x14ac:dyDescent="0.25">
      <c r="A11" s="3">
        <v>8</v>
      </c>
      <c r="B11" s="3" t="s">
        <v>12</v>
      </c>
      <c r="C11" s="4" t="s">
        <v>13</v>
      </c>
      <c r="D11" s="3">
        <v>5</v>
      </c>
      <c r="F11" s="5">
        <v>66986.929999999993</v>
      </c>
    </row>
    <row r="12" spans="1:10" s="3" customFormat="1" x14ac:dyDescent="0.25">
      <c r="A12">
        <v>9</v>
      </c>
      <c r="B12" t="s">
        <v>14</v>
      </c>
      <c r="C12" s="1" t="s">
        <v>15</v>
      </c>
      <c r="D12">
        <v>6</v>
      </c>
      <c r="E12">
        <v>0</v>
      </c>
      <c r="F12"/>
      <c r="G12"/>
      <c r="H12"/>
      <c r="I12"/>
      <c r="J12"/>
    </row>
    <row r="13" spans="1:10" s="3" customFormat="1" x14ac:dyDescent="0.25">
      <c r="A13">
        <v>11</v>
      </c>
      <c r="B13" t="s">
        <v>16</v>
      </c>
      <c r="C13" s="1" t="s">
        <v>17</v>
      </c>
      <c r="D13">
        <v>6</v>
      </c>
      <c r="E13" s="2">
        <v>66986.929999999993</v>
      </c>
      <c r="F13"/>
      <c r="G13"/>
      <c r="H13"/>
      <c r="I13"/>
      <c r="J13"/>
    </row>
    <row r="14" spans="1:10" s="3" customFormat="1" x14ac:dyDescent="0.25">
      <c r="A14" s="3">
        <v>13</v>
      </c>
      <c r="B14" s="3" t="s">
        <v>18</v>
      </c>
      <c r="C14" s="4" t="s">
        <v>19</v>
      </c>
      <c r="D14" s="3">
        <v>4</v>
      </c>
      <c r="G14" s="5">
        <v>308807.83</v>
      </c>
    </row>
    <row r="15" spans="1:10" s="3" customFormat="1" x14ac:dyDescent="0.25">
      <c r="A15" s="3">
        <v>14</v>
      </c>
      <c r="B15" s="3" t="s">
        <v>20</v>
      </c>
      <c r="C15" s="4" t="s">
        <v>21</v>
      </c>
      <c r="D15" s="3">
        <v>5</v>
      </c>
      <c r="F15" s="5">
        <v>308807.83</v>
      </c>
    </row>
    <row r="16" spans="1:10" s="3" customFormat="1" x14ac:dyDescent="0.25">
      <c r="A16">
        <v>15</v>
      </c>
      <c r="B16" t="s">
        <v>22</v>
      </c>
      <c r="C16" s="1" t="s">
        <v>23</v>
      </c>
      <c r="D16">
        <v>6</v>
      </c>
      <c r="E16" s="2">
        <v>78750</v>
      </c>
      <c r="F16"/>
      <c r="G16"/>
      <c r="H16"/>
      <c r="I16"/>
      <c r="J16"/>
    </row>
    <row r="17" spans="1:10" s="3" customFormat="1" x14ac:dyDescent="0.25">
      <c r="A17">
        <v>17</v>
      </c>
      <c r="B17" t="s">
        <v>24</v>
      </c>
      <c r="C17" s="1" t="s">
        <v>25</v>
      </c>
      <c r="D17">
        <v>6</v>
      </c>
      <c r="E17" s="2">
        <v>84285.71</v>
      </c>
      <c r="F17"/>
      <c r="G17"/>
      <c r="H17"/>
      <c r="I17"/>
      <c r="J17"/>
    </row>
    <row r="18" spans="1:10" s="3" customFormat="1" x14ac:dyDescent="0.25">
      <c r="A18">
        <v>19</v>
      </c>
      <c r="B18" t="s">
        <v>26</v>
      </c>
      <c r="C18" s="1" t="s">
        <v>27</v>
      </c>
      <c r="D18">
        <v>6</v>
      </c>
      <c r="E18" s="2">
        <v>23009.360000000001</v>
      </c>
      <c r="F18"/>
      <c r="G18"/>
      <c r="H18"/>
      <c r="I18"/>
      <c r="J18"/>
    </row>
    <row r="19" spans="1:10" s="3" customFormat="1" x14ac:dyDescent="0.25">
      <c r="A19">
        <v>21</v>
      </c>
      <c r="B19" t="s">
        <v>28</v>
      </c>
      <c r="C19" s="1" t="s">
        <v>29</v>
      </c>
      <c r="D19">
        <v>6</v>
      </c>
      <c r="E19" s="2">
        <v>29887.200000000001</v>
      </c>
      <c r="F19"/>
      <c r="G19"/>
      <c r="H19"/>
      <c r="I19"/>
      <c r="J19"/>
    </row>
    <row r="20" spans="1:10" s="3" customFormat="1" x14ac:dyDescent="0.25">
      <c r="A20">
        <v>23</v>
      </c>
      <c r="B20" t="s">
        <v>30</v>
      </c>
      <c r="C20" s="1" t="s">
        <v>31</v>
      </c>
      <c r="D20">
        <v>6</v>
      </c>
      <c r="E20" s="2">
        <v>86400</v>
      </c>
      <c r="F20"/>
      <c r="G20"/>
      <c r="H20"/>
      <c r="I20"/>
      <c r="J20"/>
    </row>
    <row r="21" spans="1:10" s="3" customFormat="1" x14ac:dyDescent="0.25">
      <c r="A21">
        <v>25</v>
      </c>
      <c r="B21" t="s">
        <v>32</v>
      </c>
      <c r="C21" s="1" t="s">
        <v>33</v>
      </c>
      <c r="D21">
        <v>6</v>
      </c>
      <c r="E21" s="2">
        <v>6475.56</v>
      </c>
      <c r="F21"/>
      <c r="G21"/>
      <c r="H21"/>
      <c r="I21"/>
      <c r="J21"/>
    </row>
    <row r="22" spans="1:10" s="3" customFormat="1" x14ac:dyDescent="0.25">
      <c r="A22" s="3">
        <v>27</v>
      </c>
      <c r="B22" s="3" t="s">
        <v>34</v>
      </c>
      <c r="C22" s="4" t="s">
        <v>35</v>
      </c>
      <c r="D22" s="3">
        <v>4</v>
      </c>
      <c r="G22" s="5">
        <v>233964.02</v>
      </c>
    </row>
    <row r="23" spans="1:10" s="3" customFormat="1" x14ac:dyDescent="0.25">
      <c r="A23" s="3">
        <v>28</v>
      </c>
      <c r="B23" s="3" t="s">
        <v>36</v>
      </c>
      <c r="C23" s="4" t="s">
        <v>37</v>
      </c>
      <c r="D23" s="3">
        <v>5</v>
      </c>
      <c r="F23" s="5">
        <v>233964.02</v>
      </c>
    </row>
    <row r="24" spans="1:10" s="3" customFormat="1" x14ac:dyDescent="0.25">
      <c r="A24">
        <v>29</v>
      </c>
      <c r="B24" t="s">
        <v>38</v>
      </c>
      <c r="C24" s="1" t="s">
        <v>39</v>
      </c>
      <c r="D24">
        <v>6</v>
      </c>
      <c r="E24" s="2">
        <v>233964.02</v>
      </c>
      <c r="F24"/>
      <c r="G24"/>
      <c r="H24"/>
      <c r="I24"/>
      <c r="J24"/>
    </row>
    <row r="25" spans="1:10" s="3" customFormat="1" x14ac:dyDescent="0.25">
      <c r="A25" s="3">
        <v>42</v>
      </c>
      <c r="B25" s="3" t="s">
        <v>40</v>
      </c>
      <c r="C25" s="4" t="s">
        <v>41</v>
      </c>
      <c r="D25" s="3">
        <v>4</v>
      </c>
      <c r="G25" s="5">
        <v>1875.6</v>
      </c>
    </row>
    <row r="26" spans="1:10" s="3" customFormat="1" x14ac:dyDescent="0.25">
      <c r="A26" s="3">
        <v>43</v>
      </c>
      <c r="B26" s="3" t="s">
        <v>42</v>
      </c>
      <c r="C26" s="4" t="s">
        <v>43</v>
      </c>
      <c r="D26" s="3">
        <v>5</v>
      </c>
      <c r="F26" s="5">
        <v>1875.6</v>
      </c>
    </row>
    <row r="27" spans="1:10" s="3" customFormat="1" x14ac:dyDescent="0.25">
      <c r="A27">
        <v>44</v>
      </c>
      <c r="B27" t="s">
        <v>44</v>
      </c>
      <c r="C27" s="1" t="s">
        <v>45</v>
      </c>
      <c r="D27">
        <v>6</v>
      </c>
      <c r="E27">
        <v>0</v>
      </c>
      <c r="F27"/>
      <c r="G27"/>
      <c r="H27"/>
      <c r="I27"/>
      <c r="J27"/>
    </row>
    <row r="28" spans="1:10" s="3" customFormat="1" x14ac:dyDescent="0.25">
      <c r="A28">
        <v>46</v>
      </c>
      <c r="B28" t="s">
        <v>46</v>
      </c>
      <c r="C28" s="1" t="s">
        <v>47</v>
      </c>
      <c r="D28">
        <v>6</v>
      </c>
      <c r="E28" s="2">
        <v>1875.6</v>
      </c>
      <c r="F28"/>
      <c r="G28"/>
      <c r="H28"/>
      <c r="I28"/>
      <c r="J28"/>
    </row>
    <row r="29" spans="1:10" s="3" customFormat="1" x14ac:dyDescent="0.25">
      <c r="A29" s="3">
        <v>48</v>
      </c>
      <c r="B29" s="3" t="s">
        <v>48</v>
      </c>
      <c r="C29" s="4" t="s">
        <v>49</v>
      </c>
      <c r="D29" s="3">
        <v>2</v>
      </c>
      <c r="I29" s="5">
        <v>35969700.759999998</v>
      </c>
    </row>
    <row r="30" spans="1:10" s="3" customFormat="1" x14ac:dyDescent="0.25">
      <c r="A30" s="3">
        <v>49</v>
      </c>
      <c r="B30" s="3" t="s">
        <v>50</v>
      </c>
      <c r="C30" s="4" t="s">
        <v>51</v>
      </c>
      <c r="D30" s="3">
        <v>3</v>
      </c>
      <c r="H30" s="5">
        <v>35969700.759999998</v>
      </c>
    </row>
    <row r="31" spans="1:10" s="3" customFormat="1" x14ac:dyDescent="0.25">
      <c r="A31" s="3">
        <v>50</v>
      </c>
      <c r="B31" s="3" t="s">
        <v>52</v>
      </c>
      <c r="C31" s="4" t="s">
        <v>53</v>
      </c>
      <c r="D31" s="3">
        <v>4</v>
      </c>
      <c r="G31" s="5">
        <v>40467581.049999997</v>
      </c>
    </row>
    <row r="32" spans="1:10" s="3" customFormat="1" x14ac:dyDescent="0.25">
      <c r="A32" s="3">
        <v>51</v>
      </c>
      <c r="B32" s="3" t="s">
        <v>54</v>
      </c>
      <c r="C32" s="4" t="s">
        <v>55</v>
      </c>
      <c r="D32" s="3">
        <v>5</v>
      </c>
      <c r="F32" s="5">
        <v>40467581.049999997</v>
      </c>
    </row>
    <row r="33" spans="1:10" s="3" customFormat="1" x14ac:dyDescent="0.25">
      <c r="A33">
        <v>52</v>
      </c>
      <c r="B33" t="s">
        <v>56</v>
      </c>
      <c r="C33" s="1" t="s">
        <v>57</v>
      </c>
      <c r="D33">
        <v>6</v>
      </c>
      <c r="E33" s="2">
        <v>9449.5300000000007</v>
      </c>
      <c r="F33"/>
      <c r="G33"/>
      <c r="H33"/>
      <c r="I33"/>
      <c r="J33"/>
    </row>
    <row r="34" spans="1:10" s="3" customFormat="1" x14ac:dyDescent="0.25">
      <c r="A34">
        <v>54</v>
      </c>
      <c r="B34" t="s">
        <v>58</v>
      </c>
      <c r="C34" s="1" t="s">
        <v>59</v>
      </c>
      <c r="D34">
        <v>6</v>
      </c>
      <c r="E34" s="2">
        <v>40457442.460000001</v>
      </c>
      <c r="F34"/>
      <c r="G34"/>
      <c r="H34"/>
      <c r="I34"/>
      <c r="J34"/>
    </row>
    <row r="35" spans="1:10" s="3" customFormat="1" x14ac:dyDescent="0.25">
      <c r="A35">
        <v>56</v>
      </c>
      <c r="B35" t="s">
        <v>60</v>
      </c>
      <c r="C35" s="1" t="s">
        <v>61</v>
      </c>
      <c r="D35">
        <v>6</v>
      </c>
      <c r="E35">
        <v>689.06</v>
      </c>
      <c r="F35"/>
      <c r="G35"/>
      <c r="H35"/>
      <c r="I35"/>
      <c r="J35"/>
    </row>
    <row r="36" spans="1:10" s="3" customFormat="1" x14ac:dyDescent="0.25">
      <c r="A36" s="3">
        <v>58</v>
      </c>
      <c r="B36" s="3" t="s">
        <v>62</v>
      </c>
      <c r="C36" s="4" t="s">
        <v>63</v>
      </c>
      <c r="D36" s="3">
        <v>4</v>
      </c>
      <c r="G36" s="5">
        <v>-4497880.29</v>
      </c>
    </row>
    <row r="37" spans="1:10" s="3" customFormat="1" x14ac:dyDescent="0.25">
      <c r="A37" s="3">
        <v>59</v>
      </c>
      <c r="B37" s="3" t="s">
        <v>64</v>
      </c>
      <c r="C37" s="4" t="s">
        <v>65</v>
      </c>
      <c r="D37" s="3">
        <v>5</v>
      </c>
      <c r="F37" s="5">
        <v>-4398477.99</v>
      </c>
    </row>
    <row r="38" spans="1:10" s="3" customFormat="1" x14ac:dyDescent="0.25">
      <c r="A38">
        <v>60</v>
      </c>
      <c r="B38" t="s">
        <v>66</v>
      </c>
      <c r="C38" s="1" t="s">
        <v>67</v>
      </c>
      <c r="D38">
        <v>6</v>
      </c>
      <c r="E38" s="2">
        <v>-1422959.94</v>
      </c>
      <c r="F38"/>
      <c r="G38"/>
      <c r="H38"/>
      <c r="I38"/>
      <c r="J38"/>
    </row>
    <row r="39" spans="1:10" s="3" customFormat="1" x14ac:dyDescent="0.25">
      <c r="A39">
        <v>62</v>
      </c>
      <c r="B39" t="s">
        <v>68</v>
      </c>
      <c r="C39" s="1" t="s">
        <v>69</v>
      </c>
      <c r="D39">
        <v>6</v>
      </c>
      <c r="E39" s="2">
        <v>-699161.52</v>
      </c>
      <c r="F39"/>
      <c r="G39"/>
      <c r="H39"/>
      <c r="I39"/>
      <c r="J39"/>
    </row>
    <row r="40" spans="1:10" s="3" customFormat="1" x14ac:dyDescent="0.25">
      <c r="A40">
        <v>64</v>
      </c>
      <c r="B40" t="s">
        <v>70</v>
      </c>
      <c r="C40" s="1" t="s">
        <v>71</v>
      </c>
      <c r="D40">
        <v>6</v>
      </c>
      <c r="E40" s="2">
        <v>-1542840.05</v>
      </c>
      <c r="F40"/>
      <c r="G40"/>
      <c r="H40"/>
      <c r="I40"/>
      <c r="J40"/>
    </row>
    <row r="41" spans="1:10" s="3" customFormat="1" x14ac:dyDescent="0.25">
      <c r="A41">
        <v>66</v>
      </c>
      <c r="B41" t="s">
        <v>72</v>
      </c>
      <c r="C41" s="1" t="s">
        <v>73</v>
      </c>
      <c r="D41">
        <v>6</v>
      </c>
      <c r="E41" s="2">
        <v>-1889.76</v>
      </c>
      <c r="F41"/>
      <c r="G41"/>
      <c r="H41"/>
      <c r="I41"/>
      <c r="J41"/>
    </row>
    <row r="42" spans="1:10" s="3" customFormat="1" x14ac:dyDescent="0.25">
      <c r="A42">
        <v>68</v>
      </c>
      <c r="B42" t="s">
        <v>74</v>
      </c>
      <c r="C42" s="1" t="s">
        <v>75</v>
      </c>
      <c r="D42">
        <v>6</v>
      </c>
      <c r="E42" s="2">
        <v>-55742.16</v>
      </c>
      <c r="F42"/>
      <c r="G42"/>
      <c r="H42"/>
      <c r="I42"/>
      <c r="J42"/>
    </row>
    <row r="43" spans="1:10" s="3" customFormat="1" x14ac:dyDescent="0.25">
      <c r="A43">
        <v>70</v>
      </c>
      <c r="B43" t="s">
        <v>76</v>
      </c>
      <c r="C43" s="1" t="s">
        <v>77</v>
      </c>
      <c r="D43">
        <v>6</v>
      </c>
      <c r="E43" s="2">
        <v>-675884.56</v>
      </c>
      <c r="F43"/>
      <c r="G43"/>
      <c r="H43"/>
      <c r="I43"/>
      <c r="J43"/>
    </row>
    <row r="44" spans="1:10" s="3" customFormat="1" x14ac:dyDescent="0.25">
      <c r="A44" s="3">
        <v>72</v>
      </c>
      <c r="B44" s="3" t="s">
        <v>78</v>
      </c>
      <c r="C44" s="4" t="s">
        <v>79</v>
      </c>
      <c r="D44" s="3">
        <v>5</v>
      </c>
      <c r="F44" s="5">
        <v>-99402.3</v>
      </c>
    </row>
    <row r="45" spans="1:10" s="3" customFormat="1" x14ac:dyDescent="0.25">
      <c r="A45">
        <v>73</v>
      </c>
      <c r="B45" t="s">
        <v>80</v>
      </c>
      <c r="C45" s="1" t="s">
        <v>81</v>
      </c>
      <c r="D45">
        <v>6</v>
      </c>
      <c r="E45" s="2">
        <v>-75226.38</v>
      </c>
      <c r="F45"/>
      <c r="G45"/>
      <c r="H45"/>
      <c r="I45"/>
      <c r="J45"/>
    </row>
    <row r="46" spans="1:10" s="3" customFormat="1" x14ac:dyDescent="0.25">
      <c r="A46">
        <v>75</v>
      </c>
      <c r="B46" t="s">
        <v>82</v>
      </c>
      <c r="C46" s="1" t="s">
        <v>83</v>
      </c>
      <c r="D46">
        <v>6</v>
      </c>
      <c r="E46" s="2">
        <v>-24175.919999999998</v>
      </c>
      <c r="F46"/>
      <c r="G46"/>
      <c r="H46"/>
      <c r="I46"/>
      <c r="J46"/>
    </row>
    <row r="47" spans="1:10" s="3" customFormat="1" x14ac:dyDescent="0.25">
      <c r="A47" s="3">
        <v>77</v>
      </c>
      <c r="B47" s="3" t="s">
        <v>84</v>
      </c>
      <c r="C47" s="4" t="s">
        <v>85</v>
      </c>
      <c r="D47" s="3">
        <v>4</v>
      </c>
      <c r="G47" s="5">
        <v>3271.8</v>
      </c>
    </row>
    <row r="48" spans="1:10" s="3" customFormat="1" x14ac:dyDescent="0.25">
      <c r="A48" s="3">
        <v>78</v>
      </c>
      <c r="B48" s="3" t="s">
        <v>86</v>
      </c>
      <c r="C48" s="4" t="s">
        <v>87</v>
      </c>
      <c r="D48" s="3">
        <v>5</v>
      </c>
      <c r="F48" s="5">
        <v>3271.8</v>
      </c>
    </row>
    <row r="49" spans="1:10" s="3" customFormat="1" x14ac:dyDescent="0.25">
      <c r="A49">
        <v>79</v>
      </c>
      <c r="B49" t="s">
        <v>88</v>
      </c>
      <c r="C49" s="1" t="s">
        <v>89</v>
      </c>
      <c r="D49">
        <v>6</v>
      </c>
      <c r="E49" s="2">
        <v>3271.8</v>
      </c>
      <c r="F49"/>
      <c r="G49"/>
      <c r="H49"/>
      <c r="I49"/>
      <c r="J49"/>
    </row>
    <row r="50" spans="1:10" s="3" customFormat="1" x14ac:dyDescent="0.25">
      <c r="A50" s="3">
        <v>81</v>
      </c>
      <c r="B50" s="3" t="s">
        <v>90</v>
      </c>
      <c r="C50" s="4" t="s">
        <v>91</v>
      </c>
      <c r="D50" s="3">
        <v>4</v>
      </c>
      <c r="G50" s="5">
        <v>-3271.8</v>
      </c>
    </row>
    <row r="51" spans="1:10" s="3" customFormat="1" x14ac:dyDescent="0.25">
      <c r="A51" s="3">
        <v>82</v>
      </c>
      <c r="B51" s="3" t="s">
        <v>92</v>
      </c>
      <c r="C51" s="4" t="s">
        <v>93</v>
      </c>
      <c r="D51" s="3">
        <v>5</v>
      </c>
      <c r="F51" s="5">
        <v>-3271.8</v>
      </c>
    </row>
    <row r="52" spans="1:10" s="3" customFormat="1" x14ac:dyDescent="0.25">
      <c r="A52">
        <v>83</v>
      </c>
      <c r="B52" t="s">
        <v>94</v>
      </c>
      <c r="C52" s="1" t="s">
        <v>95</v>
      </c>
      <c r="D52">
        <v>6</v>
      </c>
      <c r="E52" s="2">
        <v>-3271.8</v>
      </c>
      <c r="F52"/>
      <c r="G52"/>
      <c r="H52"/>
      <c r="I52"/>
      <c r="J52"/>
    </row>
    <row r="53" spans="1:10" s="3" customFormat="1" x14ac:dyDescent="0.25">
      <c r="A53" s="3">
        <v>85</v>
      </c>
      <c r="B53" s="3" t="s">
        <v>96</v>
      </c>
      <c r="C53" s="4" t="s">
        <v>97</v>
      </c>
      <c r="D53" s="3">
        <v>2</v>
      </c>
      <c r="I53" s="3">
        <v>100</v>
      </c>
    </row>
    <row r="54" spans="1:10" s="3" customFormat="1" x14ac:dyDescent="0.25">
      <c r="A54" s="3">
        <v>86</v>
      </c>
      <c r="B54" s="3" t="s">
        <v>98</v>
      </c>
      <c r="C54" s="4" t="s">
        <v>99</v>
      </c>
      <c r="D54" s="3">
        <v>3</v>
      </c>
      <c r="H54" s="3">
        <v>100</v>
      </c>
    </row>
    <row r="55" spans="1:10" s="3" customFormat="1" x14ac:dyDescent="0.25">
      <c r="A55" s="3">
        <v>87</v>
      </c>
      <c r="B55" s="3" t="s">
        <v>100</v>
      </c>
      <c r="C55" s="4" t="s">
        <v>101</v>
      </c>
      <c r="D55" s="3">
        <v>4</v>
      </c>
      <c r="G55" s="3">
        <v>100</v>
      </c>
    </row>
    <row r="56" spans="1:10" s="3" customFormat="1" x14ac:dyDescent="0.25">
      <c r="A56" s="3">
        <v>88</v>
      </c>
      <c r="B56" s="3" t="s">
        <v>102</v>
      </c>
      <c r="C56" s="4" t="s">
        <v>103</v>
      </c>
      <c r="D56" s="3">
        <v>5</v>
      </c>
      <c r="F56" s="3">
        <v>100</v>
      </c>
    </row>
    <row r="57" spans="1:10" s="3" customFormat="1" x14ac:dyDescent="0.25">
      <c r="A57">
        <v>89</v>
      </c>
      <c r="B57" t="s">
        <v>104</v>
      </c>
      <c r="C57" s="1" t="s">
        <v>105</v>
      </c>
      <c r="D57">
        <v>6</v>
      </c>
      <c r="E57">
        <v>100</v>
      </c>
      <c r="F57"/>
      <c r="G57"/>
      <c r="H57"/>
      <c r="I57"/>
      <c r="J57"/>
    </row>
    <row r="58" spans="1:10" s="3" customFormat="1" x14ac:dyDescent="0.25">
      <c r="A58" s="3">
        <v>91</v>
      </c>
      <c r="B58" s="3" t="s">
        <v>106</v>
      </c>
      <c r="C58" s="4" t="s">
        <v>107</v>
      </c>
      <c r="D58" s="3">
        <v>1</v>
      </c>
      <c r="J58" s="5">
        <v>-4215671.83</v>
      </c>
    </row>
    <row r="59" spans="1:10" s="3" customFormat="1" x14ac:dyDescent="0.25">
      <c r="A59" s="3">
        <v>92</v>
      </c>
      <c r="B59" s="3" t="s">
        <v>108</v>
      </c>
      <c r="C59" s="4" t="s">
        <v>109</v>
      </c>
      <c r="D59" s="3">
        <v>2</v>
      </c>
      <c r="I59" s="5">
        <v>-1661875.97</v>
      </c>
    </row>
    <row r="60" spans="1:10" s="3" customFormat="1" x14ac:dyDescent="0.25">
      <c r="A60" s="3">
        <v>93</v>
      </c>
      <c r="B60" s="3" t="s">
        <v>110</v>
      </c>
      <c r="C60" s="4" t="s">
        <v>111</v>
      </c>
      <c r="D60" s="3">
        <v>3</v>
      </c>
      <c r="H60" s="5">
        <v>-1661875.97</v>
      </c>
    </row>
    <row r="61" spans="1:10" s="3" customFormat="1" x14ac:dyDescent="0.25">
      <c r="A61" s="3">
        <v>94</v>
      </c>
      <c r="B61" s="3" t="s">
        <v>112</v>
      </c>
      <c r="C61" s="4" t="s">
        <v>113</v>
      </c>
      <c r="D61" s="3">
        <v>4</v>
      </c>
      <c r="G61" s="5">
        <v>-1024797.09</v>
      </c>
    </row>
    <row r="62" spans="1:10" s="3" customFormat="1" x14ac:dyDescent="0.25">
      <c r="A62" s="3">
        <v>95</v>
      </c>
      <c r="B62" s="3" t="s">
        <v>114</v>
      </c>
      <c r="C62" s="4" t="s">
        <v>115</v>
      </c>
      <c r="D62" s="3">
        <v>5</v>
      </c>
      <c r="F62" s="5">
        <v>-39950.04</v>
      </c>
    </row>
    <row r="63" spans="1:10" s="3" customFormat="1" x14ac:dyDescent="0.25">
      <c r="A63">
        <v>96</v>
      </c>
      <c r="B63" t="s">
        <v>116</v>
      </c>
      <c r="C63" s="1" t="s">
        <v>117</v>
      </c>
      <c r="D63">
        <v>6</v>
      </c>
      <c r="E63" s="2">
        <v>-39950.04</v>
      </c>
      <c r="F63"/>
      <c r="G63"/>
      <c r="H63"/>
      <c r="I63"/>
      <c r="J63"/>
    </row>
    <row r="64" spans="1:10" s="3" customFormat="1" x14ac:dyDescent="0.25">
      <c r="A64" s="3">
        <v>98</v>
      </c>
      <c r="B64" s="3" t="s">
        <v>118</v>
      </c>
      <c r="C64" s="4" t="s">
        <v>119</v>
      </c>
      <c r="D64" s="3">
        <v>5</v>
      </c>
      <c r="F64" s="5">
        <v>-984847.05</v>
      </c>
    </row>
    <row r="65" spans="1:10" s="3" customFormat="1" x14ac:dyDescent="0.25">
      <c r="A65">
        <v>99</v>
      </c>
      <c r="B65" t="s">
        <v>120</v>
      </c>
      <c r="C65" s="1" t="s">
        <v>121</v>
      </c>
      <c r="D65">
        <v>6</v>
      </c>
      <c r="E65" s="2">
        <v>-984847.05</v>
      </c>
      <c r="F65"/>
      <c r="G65"/>
      <c r="H65"/>
      <c r="I65"/>
      <c r="J65"/>
    </row>
    <row r="66" spans="1:10" s="3" customFormat="1" x14ac:dyDescent="0.25">
      <c r="A66" s="3">
        <v>101</v>
      </c>
      <c r="B66" s="3" t="s">
        <v>122</v>
      </c>
      <c r="C66" s="4" t="s">
        <v>123</v>
      </c>
      <c r="D66" s="3">
        <v>4</v>
      </c>
      <c r="G66" s="5">
        <v>-637078.88</v>
      </c>
    </row>
    <row r="67" spans="1:10" s="3" customFormat="1" x14ac:dyDescent="0.25">
      <c r="A67" s="3">
        <v>102</v>
      </c>
      <c r="B67" s="3" t="s">
        <v>124</v>
      </c>
      <c r="C67" s="4" t="s">
        <v>125</v>
      </c>
      <c r="D67" s="3">
        <v>5</v>
      </c>
      <c r="F67" s="5">
        <v>-637078.88</v>
      </c>
    </row>
    <row r="68" spans="1:10" s="3" customFormat="1" x14ac:dyDescent="0.25">
      <c r="A68">
        <v>103</v>
      </c>
      <c r="B68" t="s">
        <v>126</v>
      </c>
      <c r="C68" s="1" t="s">
        <v>127</v>
      </c>
      <c r="D68">
        <v>6</v>
      </c>
      <c r="E68" s="2">
        <v>-579877.19999999995</v>
      </c>
      <c r="F68"/>
      <c r="G68"/>
      <c r="H68"/>
      <c r="I68"/>
      <c r="J68"/>
    </row>
    <row r="69" spans="1:10" s="3" customFormat="1" x14ac:dyDescent="0.25">
      <c r="A69">
        <v>105</v>
      </c>
      <c r="B69" t="s">
        <v>128</v>
      </c>
      <c r="C69" s="1" t="s">
        <v>129</v>
      </c>
      <c r="D69">
        <v>6</v>
      </c>
      <c r="E69" s="2">
        <v>-4732.9399999999996</v>
      </c>
      <c r="F69"/>
      <c r="G69"/>
      <c r="H69"/>
      <c r="I69"/>
      <c r="J69"/>
    </row>
    <row r="70" spans="1:10" s="3" customFormat="1" x14ac:dyDescent="0.25">
      <c r="A70">
        <v>107</v>
      </c>
      <c r="B70" t="s">
        <v>44</v>
      </c>
      <c r="C70" s="1" t="s">
        <v>130</v>
      </c>
      <c r="D70">
        <v>6</v>
      </c>
      <c r="E70" s="2">
        <v>-32051.52</v>
      </c>
      <c r="F70"/>
      <c r="G70"/>
      <c r="H70"/>
      <c r="I70"/>
      <c r="J70"/>
    </row>
    <row r="71" spans="1:10" s="3" customFormat="1" x14ac:dyDescent="0.25">
      <c r="A71">
        <v>109</v>
      </c>
      <c r="B71" t="s">
        <v>131</v>
      </c>
      <c r="C71" s="1" t="s">
        <v>132</v>
      </c>
      <c r="D71">
        <v>6</v>
      </c>
      <c r="E71" s="2">
        <v>-20417.22</v>
      </c>
      <c r="F71"/>
      <c r="G71"/>
      <c r="H71"/>
      <c r="I71"/>
      <c r="J71"/>
    </row>
    <row r="72" spans="1:10" s="3" customFormat="1" x14ac:dyDescent="0.25">
      <c r="A72" s="3">
        <v>111</v>
      </c>
      <c r="B72" s="3" t="s">
        <v>133</v>
      </c>
      <c r="C72" s="4" t="s">
        <v>134</v>
      </c>
      <c r="D72" s="3">
        <v>2</v>
      </c>
      <c r="I72" s="5">
        <v>-2553795.86</v>
      </c>
    </row>
    <row r="73" spans="1:10" s="3" customFormat="1" x14ac:dyDescent="0.25">
      <c r="A73" s="3">
        <v>112</v>
      </c>
      <c r="B73" s="3" t="s">
        <v>135</v>
      </c>
      <c r="C73" s="4" t="s">
        <v>136</v>
      </c>
      <c r="D73" s="3">
        <v>3</v>
      </c>
      <c r="H73" s="5">
        <v>-2553795.86</v>
      </c>
    </row>
    <row r="74" spans="1:10" s="3" customFormat="1" x14ac:dyDescent="0.25">
      <c r="A74" s="3">
        <v>113</v>
      </c>
      <c r="B74" s="3" t="s">
        <v>137</v>
      </c>
      <c r="C74" s="4" t="s">
        <v>138</v>
      </c>
      <c r="D74" s="3">
        <v>4</v>
      </c>
      <c r="G74" s="5">
        <v>-2553795.86</v>
      </c>
    </row>
    <row r="75" spans="1:10" s="3" customFormat="1" x14ac:dyDescent="0.25">
      <c r="A75" s="3">
        <v>114</v>
      </c>
      <c r="B75" s="3" t="s">
        <v>139</v>
      </c>
      <c r="C75" s="4" t="s">
        <v>140</v>
      </c>
      <c r="D75" s="3">
        <v>5</v>
      </c>
      <c r="F75" s="5">
        <v>-2553795.86</v>
      </c>
    </row>
    <row r="76" spans="1:10" s="3" customFormat="1" x14ac:dyDescent="0.25">
      <c r="A76">
        <v>115</v>
      </c>
      <c r="B76" t="s">
        <v>141</v>
      </c>
      <c r="C76" s="1" t="s">
        <v>142</v>
      </c>
      <c r="D76">
        <v>6</v>
      </c>
      <c r="E76" s="2">
        <v>-789878.02</v>
      </c>
      <c r="F76"/>
      <c r="G76"/>
      <c r="H76"/>
      <c r="I76"/>
      <c r="J76"/>
    </row>
    <row r="77" spans="1:10" s="3" customFormat="1" x14ac:dyDescent="0.25">
      <c r="A77">
        <v>117</v>
      </c>
      <c r="B77" t="s">
        <v>143</v>
      </c>
      <c r="C77" s="1" t="s">
        <v>144</v>
      </c>
      <c r="D77">
        <v>6</v>
      </c>
      <c r="E77" s="2">
        <v>-253847.16</v>
      </c>
      <c r="F77"/>
      <c r="G77"/>
      <c r="H77"/>
      <c r="I77"/>
      <c r="J77"/>
    </row>
    <row r="78" spans="1:10" s="3" customFormat="1" x14ac:dyDescent="0.25">
      <c r="A78">
        <v>119</v>
      </c>
      <c r="B78" t="s">
        <v>145</v>
      </c>
      <c r="C78" s="1" t="s">
        <v>146</v>
      </c>
      <c r="D78">
        <v>6</v>
      </c>
      <c r="E78" s="2">
        <v>-1257161.23</v>
      </c>
      <c r="F78"/>
      <c r="G78"/>
      <c r="H78"/>
      <c r="I78"/>
      <c r="J78"/>
    </row>
    <row r="79" spans="1:10" s="3" customFormat="1" x14ac:dyDescent="0.25">
      <c r="A79">
        <v>121</v>
      </c>
      <c r="B79" t="s">
        <v>147</v>
      </c>
      <c r="C79" s="1" t="s">
        <v>148</v>
      </c>
      <c r="D79">
        <v>6</v>
      </c>
      <c r="E79" s="2">
        <v>-252909.45</v>
      </c>
      <c r="F79"/>
      <c r="G79"/>
      <c r="H79"/>
      <c r="I79"/>
      <c r="J79"/>
    </row>
    <row r="80" spans="1:10" s="3" customFormat="1" x14ac:dyDescent="0.25">
      <c r="A80" s="3">
        <v>123</v>
      </c>
      <c r="B80" s="3" t="s">
        <v>149</v>
      </c>
      <c r="C80" s="4" t="s">
        <v>150</v>
      </c>
      <c r="D80" s="3">
        <v>1</v>
      </c>
      <c r="J80" s="5">
        <v>-37691550.770000003</v>
      </c>
    </row>
    <row r="81" spans="1:10" s="3" customFormat="1" x14ac:dyDescent="0.25">
      <c r="A81" s="3">
        <v>124</v>
      </c>
      <c r="B81" s="3" t="s">
        <v>151</v>
      </c>
      <c r="C81" s="4" t="s">
        <v>152</v>
      </c>
      <c r="D81" s="3">
        <v>2</v>
      </c>
      <c r="I81" s="5">
        <v>-41945194.359999999</v>
      </c>
    </row>
    <row r="82" spans="1:10" s="3" customFormat="1" x14ac:dyDescent="0.25">
      <c r="A82" s="3">
        <v>125</v>
      </c>
      <c r="B82" s="3" t="s">
        <v>153</v>
      </c>
      <c r="C82" s="4" t="s">
        <v>154</v>
      </c>
      <c r="D82" s="3">
        <v>3</v>
      </c>
      <c r="H82" s="5">
        <v>-41945194.359999999</v>
      </c>
    </row>
    <row r="83" spans="1:10" s="3" customFormat="1" x14ac:dyDescent="0.25">
      <c r="A83" s="3">
        <v>126</v>
      </c>
      <c r="B83" s="3" t="s">
        <v>155</v>
      </c>
      <c r="C83" s="4" t="s">
        <v>156</v>
      </c>
      <c r="D83" s="3">
        <v>4</v>
      </c>
      <c r="G83" s="5">
        <v>-41945194.359999999</v>
      </c>
    </row>
    <row r="84" spans="1:10" s="3" customFormat="1" x14ac:dyDescent="0.25">
      <c r="A84" s="3">
        <v>127</v>
      </c>
      <c r="B84" s="3" t="s">
        <v>157</v>
      </c>
      <c r="C84" s="4" t="s">
        <v>158</v>
      </c>
      <c r="D84" s="3">
        <v>5</v>
      </c>
      <c r="F84" s="5">
        <v>-5000</v>
      </c>
    </row>
    <row r="85" spans="1:10" s="3" customFormat="1" x14ac:dyDescent="0.25">
      <c r="A85">
        <v>128</v>
      </c>
      <c r="B85" t="s">
        <v>159</v>
      </c>
      <c r="C85" s="1" t="s">
        <v>160</v>
      </c>
      <c r="D85">
        <v>6</v>
      </c>
      <c r="E85" s="2">
        <v>-3751</v>
      </c>
      <c r="F85"/>
      <c r="G85"/>
      <c r="H85"/>
      <c r="I85"/>
      <c r="J85"/>
    </row>
    <row r="86" spans="1:10" s="3" customFormat="1" x14ac:dyDescent="0.25">
      <c r="A86">
        <v>130</v>
      </c>
      <c r="B86" t="s">
        <v>161</v>
      </c>
      <c r="C86" s="1" t="s">
        <v>162</v>
      </c>
      <c r="D86">
        <v>6</v>
      </c>
      <c r="E86" s="2">
        <v>-1249</v>
      </c>
      <c r="F86"/>
      <c r="G86"/>
      <c r="H86"/>
      <c r="I86"/>
      <c r="J86"/>
    </row>
    <row r="87" spans="1:10" s="3" customFormat="1" x14ac:dyDescent="0.25">
      <c r="A87" s="3">
        <v>132</v>
      </c>
      <c r="B87" s="3" t="s">
        <v>163</v>
      </c>
      <c r="C87" s="4" t="s">
        <v>164</v>
      </c>
      <c r="D87" s="3">
        <v>5</v>
      </c>
      <c r="F87" s="5">
        <v>-41940194.359999999</v>
      </c>
    </row>
    <row r="88" spans="1:10" s="3" customFormat="1" x14ac:dyDescent="0.25">
      <c r="A88">
        <v>133</v>
      </c>
      <c r="B88" t="s">
        <v>165</v>
      </c>
      <c r="C88" s="1" t="s">
        <v>166</v>
      </c>
      <c r="D88">
        <v>6</v>
      </c>
      <c r="E88" s="2">
        <v>-10476660.550000001</v>
      </c>
      <c r="F88"/>
      <c r="G88"/>
      <c r="H88"/>
      <c r="I88"/>
      <c r="J88"/>
    </row>
    <row r="89" spans="1:10" s="3" customFormat="1" x14ac:dyDescent="0.25">
      <c r="A89">
        <v>135</v>
      </c>
      <c r="B89" t="s">
        <v>167</v>
      </c>
      <c r="C89" s="1" t="s">
        <v>168</v>
      </c>
      <c r="D89">
        <v>6</v>
      </c>
      <c r="E89" s="2">
        <v>-31463533.809999999</v>
      </c>
      <c r="F89"/>
      <c r="G89"/>
      <c r="H89"/>
      <c r="I89"/>
      <c r="J89"/>
    </row>
    <row r="90" spans="1:10" x14ac:dyDescent="0.25">
      <c r="A90" s="3">
        <v>137</v>
      </c>
      <c r="B90" s="3" t="s">
        <v>169</v>
      </c>
      <c r="C90" s="4" t="s">
        <v>170</v>
      </c>
      <c r="D90" s="3">
        <v>2</v>
      </c>
      <c r="E90" s="3"/>
      <c r="F90" s="3"/>
      <c r="G90" s="3"/>
      <c r="H90" s="3"/>
      <c r="I90" s="5">
        <v>4253643.59</v>
      </c>
      <c r="J90" s="3"/>
    </row>
    <row r="91" spans="1:10" x14ac:dyDescent="0.25">
      <c r="A91" s="3">
        <v>138</v>
      </c>
      <c r="B91" s="3" t="s">
        <v>171</v>
      </c>
      <c r="C91" s="4" t="s">
        <v>172</v>
      </c>
      <c r="D91" s="3">
        <v>3</v>
      </c>
      <c r="E91" s="3"/>
      <c r="F91" s="3"/>
      <c r="G91" s="3"/>
      <c r="H91" s="5">
        <v>4253643.59</v>
      </c>
      <c r="I91" s="3"/>
      <c r="J91" s="3"/>
    </row>
    <row r="92" spans="1:10" x14ac:dyDescent="0.25">
      <c r="A92" s="3">
        <v>139</v>
      </c>
      <c r="B92" s="3" t="s">
        <v>173</v>
      </c>
      <c r="C92" s="4" t="s">
        <v>174</v>
      </c>
      <c r="D92" s="3">
        <v>4</v>
      </c>
      <c r="E92" s="3"/>
      <c r="F92" s="3"/>
      <c r="G92" s="5">
        <v>4253643.59</v>
      </c>
      <c r="H92" s="3"/>
      <c r="I92" s="3"/>
      <c r="J92" s="3"/>
    </row>
    <row r="93" spans="1:10" x14ac:dyDescent="0.25">
      <c r="A93" s="3">
        <v>140</v>
      </c>
      <c r="B93" s="3" t="s">
        <v>175</v>
      </c>
      <c r="C93" s="4" t="s">
        <v>176</v>
      </c>
      <c r="D93" s="3">
        <v>5</v>
      </c>
      <c r="E93" s="3"/>
      <c r="F93" s="5">
        <v>4253643.59</v>
      </c>
      <c r="G93" s="3"/>
      <c r="H93" s="3"/>
      <c r="I93" s="3"/>
      <c r="J93" s="3"/>
    </row>
    <row r="94" spans="1:10" x14ac:dyDescent="0.25">
      <c r="A94">
        <v>141</v>
      </c>
      <c r="B94" t="s">
        <v>177</v>
      </c>
      <c r="C94" s="1" t="s">
        <v>178</v>
      </c>
      <c r="D94">
        <v>6</v>
      </c>
      <c r="E94" s="2">
        <v>4253643.59</v>
      </c>
    </row>
    <row r="95" spans="1:10" x14ac:dyDescent="0.25">
      <c r="C95" s="1"/>
      <c r="E95" s="2"/>
    </row>
    <row r="96" spans="1:10" x14ac:dyDescent="0.25">
      <c r="B96" s="7" t="s">
        <v>322</v>
      </c>
      <c r="C96" s="10"/>
      <c r="D96" s="7"/>
      <c r="E96" s="9"/>
      <c r="F96" s="7"/>
      <c r="G96" s="7"/>
      <c r="H96" s="7"/>
      <c r="I96" s="7"/>
      <c r="J96" s="9">
        <f>+J172</f>
        <v>5325487.46</v>
      </c>
    </row>
    <row r="97" spans="1:10" s="6" customFormat="1" ht="21" x14ac:dyDescent="0.35"/>
    <row r="98" spans="1:10" s="6" customFormat="1" ht="21" x14ac:dyDescent="0.35">
      <c r="A98" s="6" t="s">
        <v>321</v>
      </c>
    </row>
    <row r="99" spans="1:10" s="6" customFormat="1" ht="21" x14ac:dyDescent="0.35">
      <c r="A99" s="6" t="s">
        <v>320</v>
      </c>
    </row>
    <row r="101" spans="1:10" x14ac:dyDescent="0.25">
      <c r="A101" s="3">
        <v>143</v>
      </c>
      <c r="B101" s="3" t="s">
        <v>179</v>
      </c>
      <c r="C101" s="4" t="s">
        <v>180</v>
      </c>
      <c r="D101" s="3">
        <v>1</v>
      </c>
      <c r="E101" s="3"/>
      <c r="F101" s="3"/>
      <c r="G101" s="3"/>
      <c r="H101" s="3"/>
      <c r="I101" s="3"/>
      <c r="J101" s="5">
        <v>-1099680.8500000001</v>
      </c>
    </row>
    <row r="102" spans="1:10" x14ac:dyDescent="0.25">
      <c r="A102" s="3">
        <v>144</v>
      </c>
      <c r="B102" s="3" t="s">
        <v>181</v>
      </c>
      <c r="C102" s="4" t="s">
        <v>182</v>
      </c>
      <c r="D102" s="3">
        <v>2</v>
      </c>
      <c r="E102" s="3"/>
      <c r="F102" s="3"/>
      <c r="G102" s="3"/>
      <c r="H102" s="3"/>
      <c r="I102" s="5">
        <v>-1099680.8500000001</v>
      </c>
      <c r="J102" s="3"/>
    </row>
    <row r="103" spans="1:10" x14ac:dyDescent="0.25">
      <c r="A103" s="3">
        <v>145</v>
      </c>
      <c r="B103" s="3" t="s">
        <v>183</v>
      </c>
      <c r="C103" s="4" t="s">
        <v>184</v>
      </c>
      <c r="D103" s="3">
        <v>3</v>
      </c>
      <c r="E103" s="3"/>
      <c r="F103" s="3"/>
      <c r="G103" s="3"/>
      <c r="H103" s="5">
        <v>-1099680.8500000001</v>
      </c>
      <c r="I103" s="3"/>
      <c r="J103" s="3"/>
    </row>
    <row r="104" spans="1:10" x14ac:dyDescent="0.25">
      <c r="A104" s="3">
        <v>146</v>
      </c>
      <c r="B104" s="3" t="s">
        <v>185</v>
      </c>
      <c r="C104" s="4" t="s">
        <v>186</v>
      </c>
      <c r="D104" s="3">
        <v>4</v>
      </c>
      <c r="E104" s="3"/>
      <c r="F104" s="3"/>
      <c r="G104" s="5">
        <v>-1099680.8500000001</v>
      </c>
      <c r="H104" s="3"/>
      <c r="I104" s="3"/>
      <c r="J104" s="3"/>
    </row>
    <row r="105" spans="1:10" x14ac:dyDescent="0.25">
      <c r="A105" s="3">
        <v>147</v>
      </c>
      <c r="B105" s="3" t="s">
        <v>187</v>
      </c>
      <c r="C105" s="4" t="s">
        <v>188</v>
      </c>
      <c r="D105" s="3">
        <v>5</v>
      </c>
      <c r="E105" s="3"/>
      <c r="F105" s="5">
        <v>-1099680.8500000001</v>
      </c>
      <c r="G105" s="3"/>
      <c r="H105" s="3"/>
      <c r="I105" s="3"/>
      <c r="J105" s="3"/>
    </row>
    <row r="106" spans="1:10" x14ac:dyDescent="0.25">
      <c r="A106">
        <v>148</v>
      </c>
      <c r="B106" t="s">
        <v>189</v>
      </c>
      <c r="C106" s="1" t="s">
        <v>190</v>
      </c>
      <c r="D106">
        <v>6</v>
      </c>
      <c r="E106" s="2">
        <v>-1099680.8500000001</v>
      </c>
    </row>
    <row r="107" spans="1:10" x14ac:dyDescent="0.25">
      <c r="A107" s="3">
        <v>150</v>
      </c>
      <c r="B107" s="3" t="s">
        <v>191</v>
      </c>
      <c r="C107" s="4" t="s">
        <v>192</v>
      </c>
      <c r="D107" s="3">
        <v>1</v>
      </c>
      <c r="E107" s="3"/>
      <c r="F107" s="3"/>
      <c r="G107" s="3"/>
      <c r="H107" s="3"/>
      <c r="I107" s="3"/>
      <c r="J107" s="5">
        <v>5496132.7599999998</v>
      </c>
    </row>
    <row r="108" spans="1:10" x14ac:dyDescent="0.25">
      <c r="A108" s="3">
        <v>151</v>
      </c>
      <c r="B108" s="3" t="s">
        <v>193</v>
      </c>
      <c r="C108" s="4" t="s">
        <v>194</v>
      </c>
      <c r="D108" s="3">
        <v>2</v>
      </c>
      <c r="E108" s="3"/>
      <c r="F108" s="3"/>
      <c r="G108" s="3"/>
      <c r="H108" s="3"/>
      <c r="I108" s="5">
        <v>3164936.67</v>
      </c>
      <c r="J108" s="3"/>
    </row>
    <row r="109" spans="1:10" x14ac:dyDescent="0.25">
      <c r="A109" s="3">
        <v>152</v>
      </c>
      <c r="B109" s="3" t="s">
        <v>195</v>
      </c>
      <c r="C109" s="4" t="s">
        <v>196</v>
      </c>
      <c r="D109" s="3">
        <v>3</v>
      </c>
      <c r="E109" s="3"/>
      <c r="F109" s="3"/>
      <c r="G109" s="3"/>
      <c r="H109" s="5">
        <v>3164936.67</v>
      </c>
      <c r="I109" s="3"/>
      <c r="J109" s="3"/>
    </row>
    <row r="110" spans="1:10" x14ac:dyDescent="0.25">
      <c r="A110" s="3">
        <v>153</v>
      </c>
      <c r="B110" s="3" t="s">
        <v>197</v>
      </c>
      <c r="C110" s="4" t="s">
        <v>198</v>
      </c>
      <c r="D110" s="3">
        <v>4</v>
      </c>
      <c r="E110" s="3"/>
      <c r="F110" s="3"/>
      <c r="G110" s="5">
        <v>3164936.67</v>
      </c>
      <c r="H110" s="3"/>
      <c r="I110" s="3"/>
      <c r="J110" s="3"/>
    </row>
    <row r="111" spans="1:10" x14ac:dyDescent="0.25">
      <c r="A111" s="3">
        <v>154</v>
      </c>
      <c r="B111" s="3" t="s">
        <v>199</v>
      </c>
      <c r="C111" s="4" t="s">
        <v>200</v>
      </c>
      <c r="D111" s="3">
        <v>5</v>
      </c>
      <c r="E111" s="3"/>
      <c r="F111" s="5">
        <v>108738.8</v>
      </c>
      <c r="G111" s="3"/>
      <c r="H111" s="3"/>
      <c r="I111" s="3"/>
      <c r="J111" s="3"/>
    </row>
    <row r="112" spans="1:10" x14ac:dyDescent="0.25">
      <c r="A112">
        <v>155</v>
      </c>
      <c r="B112" t="s">
        <v>201</v>
      </c>
      <c r="C112" s="1" t="s">
        <v>202</v>
      </c>
      <c r="D112">
        <v>6</v>
      </c>
      <c r="E112" s="2">
        <v>108738.8</v>
      </c>
    </row>
    <row r="113" spans="1:10" x14ac:dyDescent="0.25">
      <c r="A113" s="3">
        <v>183</v>
      </c>
      <c r="B113" s="3" t="s">
        <v>203</v>
      </c>
      <c r="C113" s="4" t="s">
        <v>204</v>
      </c>
      <c r="D113" s="3">
        <v>5</v>
      </c>
      <c r="E113" s="3"/>
      <c r="F113" s="5">
        <v>3056197.87</v>
      </c>
      <c r="G113" s="3"/>
      <c r="H113" s="3"/>
      <c r="I113" s="3"/>
      <c r="J113" s="3"/>
    </row>
    <row r="114" spans="1:10" x14ac:dyDescent="0.25">
      <c r="A114">
        <v>184</v>
      </c>
      <c r="B114" t="s">
        <v>205</v>
      </c>
      <c r="C114" s="1" t="s">
        <v>206</v>
      </c>
      <c r="D114">
        <v>6</v>
      </c>
      <c r="E114" s="2">
        <v>2663771.2400000002</v>
      </c>
    </row>
    <row r="115" spans="1:10" x14ac:dyDescent="0.25">
      <c r="A115">
        <v>190</v>
      </c>
      <c r="B115" t="s">
        <v>207</v>
      </c>
      <c r="C115" s="1" t="s">
        <v>208</v>
      </c>
      <c r="D115">
        <v>6</v>
      </c>
      <c r="E115" s="2">
        <v>8667</v>
      </c>
    </row>
    <row r="116" spans="1:10" x14ac:dyDescent="0.25">
      <c r="A116">
        <v>194</v>
      </c>
      <c r="B116" t="s">
        <v>209</v>
      </c>
      <c r="C116" s="1" t="s">
        <v>210</v>
      </c>
      <c r="D116">
        <v>6</v>
      </c>
      <c r="E116" s="2">
        <v>383759.63</v>
      </c>
    </row>
    <row r="117" spans="1:10" x14ac:dyDescent="0.25">
      <c r="A117" s="3">
        <v>198</v>
      </c>
      <c r="B117" s="3" t="s">
        <v>211</v>
      </c>
      <c r="C117" s="4" t="s">
        <v>212</v>
      </c>
      <c r="D117" s="3">
        <v>2</v>
      </c>
      <c r="E117" s="3"/>
      <c r="F117" s="3"/>
      <c r="G117" s="3"/>
      <c r="H117" s="3"/>
      <c r="I117" s="5">
        <v>2331196.09</v>
      </c>
      <c r="J117" s="3"/>
    </row>
    <row r="118" spans="1:10" x14ac:dyDescent="0.25">
      <c r="A118" s="3">
        <v>199</v>
      </c>
      <c r="B118" s="3" t="s">
        <v>213</v>
      </c>
      <c r="C118" s="4" t="s">
        <v>214</v>
      </c>
      <c r="D118" s="3">
        <v>3</v>
      </c>
      <c r="E118" s="3"/>
      <c r="F118" s="3"/>
      <c r="G118" s="3"/>
      <c r="H118" s="5">
        <v>2331196.09</v>
      </c>
      <c r="I118" s="3"/>
      <c r="J118" s="3"/>
    </row>
    <row r="119" spans="1:10" x14ac:dyDescent="0.25">
      <c r="A119" s="3">
        <v>200</v>
      </c>
      <c r="B119" s="3" t="s">
        <v>215</v>
      </c>
      <c r="C119" s="4" t="s">
        <v>216</v>
      </c>
      <c r="D119" s="3">
        <v>4</v>
      </c>
      <c r="E119" s="3"/>
      <c r="F119" s="3"/>
      <c r="G119" s="5">
        <v>2331196.09</v>
      </c>
      <c r="H119" s="3"/>
      <c r="I119" s="3"/>
      <c r="J119" s="3"/>
    </row>
    <row r="120" spans="1:10" x14ac:dyDescent="0.25">
      <c r="A120" s="3">
        <v>201</v>
      </c>
      <c r="B120" s="3" t="s">
        <v>217</v>
      </c>
      <c r="C120" s="4" t="s">
        <v>218</v>
      </c>
      <c r="D120" s="3">
        <v>5</v>
      </c>
      <c r="E120" s="3"/>
      <c r="F120" s="5">
        <v>2331196.09</v>
      </c>
      <c r="G120" s="3"/>
      <c r="H120" s="3"/>
      <c r="I120" s="3"/>
      <c r="J120" s="3"/>
    </row>
    <row r="121" spans="1:10" x14ac:dyDescent="0.25">
      <c r="A121">
        <v>202</v>
      </c>
      <c r="B121" t="s">
        <v>219</v>
      </c>
      <c r="C121" s="1" t="s">
        <v>220</v>
      </c>
      <c r="D121">
        <v>6</v>
      </c>
      <c r="E121" s="2">
        <v>2330698.3199999998</v>
      </c>
    </row>
    <row r="122" spans="1:10" x14ac:dyDescent="0.25">
      <c r="A122">
        <v>204</v>
      </c>
      <c r="B122" t="s">
        <v>221</v>
      </c>
      <c r="C122" s="1" t="s">
        <v>222</v>
      </c>
      <c r="D122">
        <v>6</v>
      </c>
      <c r="E122">
        <v>497.77</v>
      </c>
    </row>
    <row r="123" spans="1:10" x14ac:dyDescent="0.25">
      <c r="A123" s="3">
        <v>208</v>
      </c>
      <c r="B123" s="3" t="s">
        <v>223</v>
      </c>
      <c r="C123" s="4" t="s">
        <v>224</v>
      </c>
      <c r="D123" s="3">
        <v>1</v>
      </c>
      <c r="E123" s="3"/>
      <c r="F123" s="3"/>
      <c r="G123" s="3"/>
      <c r="H123" s="3"/>
      <c r="I123" s="3"/>
      <c r="J123" s="5">
        <v>955245.91</v>
      </c>
    </row>
    <row r="124" spans="1:10" x14ac:dyDescent="0.25">
      <c r="A124" s="3">
        <v>209</v>
      </c>
      <c r="B124" s="3" t="s">
        <v>225</v>
      </c>
      <c r="C124" s="4" t="s">
        <v>226</v>
      </c>
      <c r="D124" s="3">
        <v>2</v>
      </c>
      <c r="E124" s="3"/>
      <c r="F124" s="3"/>
      <c r="G124" s="3"/>
      <c r="H124" s="3"/>
      <c r="I124" s="5">
        <v>955245.91</v>
      </c>
      <c r="J124" s="3"/>
    </row>
    <row r="125" spans="1:10" x14ac:dyDescent="0.25">
      <c r="A125" s="3">
        <v>210</v>
      </c>
      <c r="B125" s="3" t="s">
        <v>227</v>
      </c>
      <c r="C125" s="4" t="s">
        <v>228</v>
      </c>
      <c r="D125" s="3">
        <v>3</v>
      </c>
      <c r="E125" s="3"/>
      <c r="F125" s="3"/>
      <c r="G125" s="3"/>
      <c r="H125" s="5">
        <v>920094.03</v>
      </c>
      <c r="I125" s="3"/>
      <c r="J125" s="3"/>
    </row>
    <row r="126" spans="1:10" x14ac:dyDescent="0.25">
      <c r="A126" s="3">
        <v>211</v>
      </c>
      <c r="B126" s="3" t="s">
        <v>229</v>
      </c>
      <c r="C126" s="4" t="s">
        <v>230</v>
      </c>
      <c r="D126" s="3">
        <v>4</v>
      </c>
      <c r="E126" s="3"/>
      <c r="F126" s="3"/>
      <c r="G126" s="5">
        <v>920094.03</v>
      </c>
      <c r="H126" s="3"/>
      <c r="I126" s="3"/>
      <c r="J126" s="3"/>
    </row>
    <row r="127" spans="1:10" x14ac:dyDescent="0.25">
      <c r="A127" s="3">
        <v>212</v>
      </c>
      <c r="B127" s="3" t="s">
        <v>231</v>
      </c>
      <c r="C127" s="4" t="s">
        <v>232</v>
      </c>
      <c r="D127" s="3">
        <v>5</v>
      </c>
      <c r="E127" s="3"/>
      <c r="F127" s="5">
        <v>920094.03</v>
      </c>
      <c r="G127" s="3"/>
      <c r="H127" s="3"/>
      <c r="I127" s="3"/>
      <c r="J127" s="3"/>
    </row>
    <row r="128" spans="1:10" x14ac:dyDescent="0.25">
      <c r="A128">
        <v>213</v>
      </c>
      <c r="B128" t="s">
        <v>233</v>
      </c>
      <c r="C128" s="1" t="s">
        <v>234</v>
      </c>
      <c r="D128">
        <v>6</v>
      </c>
      <c r="E128">
        <v>806.4</v>
      </c>
    </row>
    <row r="129" spans="1:10" x14ac:dyDescent="0.25">
      <c r="A129">
        <v>217</v>
      </c>
      <c r="B129" t="s">
        <v>235</v>
      </c>
      <c r="C129" s="1" t="s">
        <v>236</v>
      </c>
      <c r="D129">
        <v>6</v>
      </c>
      <c r="E129">
        <v>89.88</v>
      </c>
    </row>
    <row r="130" spans="1:10" x14ac:dyDescent="0.25">
      <c r="A130">
        <v>221</v>
      </c>
      <c r="B130" t="s">
        <v>237</v>
      </c>
      <c r="C130" s="1" t="s">
        <v>238</v>
      </c>
      <c r="D130">
        <v>6</v>
      </c>
      <c r="E130" s="2">
        <v>13151.76</v>
      </c>
    </row>
    <row r="131" spans="1:10" x14ac:dyDescent="0.25">
      <c r="A131">
        <v>225</v>
      </c>
      <c r="B131" t="s">
        <v>239</v>
      </c>
      <c r="C131" s="1" t="s">
        <v>240</v>
      </c>
      <c r="D131">
        <v>6</v>
      </c>
      <c r="E131" s="2">
        <v>9900</v>
      </c>
    </row>
    <row r="132" spans="1:10" x14ac:dyDescent="0.25">
      <c r="A132">
        <v>229</v>
      </c>
      <c r="B132" t="s">
        <v>241</v>
      </c>
      <c r="C132" s="1" t="s">
        <v>242</v>
      </c>
      <c r="D132">
        <v>6</v>
      </c>
      <c r="E132" s="2">
        <v>9462.66</v>
      </c>
    </row>
    <row r="133" spans="1:10" x14ac:dyDescent="0.25">
      <c r="A133">
        <v>236</v>
      </c>
      <c r="B133" t="s">
        <v>243</v>
      </c>
      <c r="C133" s="1" t="s">
        <v>244</v>
      </c>
      <c r="D133">
        <v>6</v>
      </c>
      <c r="E133">
        <v>136.06</v>
      </c>
    </row>
    <row r="134" spans="1:10" x14ac:dyDescent="0.25">
      <c r="A134">
        <v>242</v>
      </c>
      <c r="B134" t="s">
        <v>245</v>
      </c>
      <c r="C134" s="1" t="s">
        <v>246</v>
      </c>
      <c r="D134">
        <v>6</v>
      </c>
      <c r="E134" s="2">
        <v>97606.01</v>
      </c>
    </row>
    <row r="135" spans="1:10" x14ac:dyDescent="0.25">
      <c r="A135">
        <v>248</v>
      </c>
      <c r="B135" t="s">
        <v>247</v>
      </c>
      <c r="C135" s="1" t="s">
        <v>248</v>
      </c>
      <c r="D135">
        <v>6</v>
      </c>
      <c r="E135">
        <v>246.87</v>
      </c>
    </row>
    <row r="136" spans="1:10" x14ac:dyDescent="0.25">
      <c r="A136">
        <v>254</v>
      </c>
      <c r="B136" t="s">
        <v>249</v>
      </c>
      <c r="C136" s="1" t="s">
        <v>250</v>
      </c>
      <c r="D136">
        <v>6</v>
      </c>
      <c r="E136" s="2">
        <v>662697.6</v>
      </c>
    </row>
    <row r="137" spans="1:10" x14ac:dyDescent="0.25">
      <c r="A137">
        <v>258</v>
      </c>
      <c r="B137" t="s">
        <v>251</v>
      </c>
      <c r="C137" s="1" t="s">
        <v>252</v>
      </c>
      <c r="D137">
        <v>6</v>
      </c>
      <c r="E137">
        <v>213.56</v>
      </c>
    </row>
    <row r="138" spans="1:10" x14ac:dyDescent="0.25">
      <c r="A138">
        <v>262</v>
      </c>
      <c r="B138" t="s">
        <v>253</v>
      </c>
      <c r="C138" s="1" t="s">
        <v>254</v>
      </c>
      <c r="D138">
        <v>6</v>
      </c>
      <c r="E138">
        <v>515.79</v>
      </c>
    </row>
    <row r="139" spans="1:10" x14ac:dyDescent="0.25">
      <c r="A139">
        <v>266</v>
      </c>
      <c r="B139" t="s">
        <v>255</v>
      </c>
      <c r="C139" s="1" t="s">
        <v>256</v>
      </c>
      <c r="D139">
        <v>6</v>
      </c>
      <c r="E139">
        <v>4</v>
      </c>
    </row>
    <row r="140" spans="1:10" x14ac:dyDescent="0.25">
      <c r="A140">
        <v>270</v>
      </c>
      <c r="B140" t="s">
        <v>257</v>
      </c>
      <c r="C140" s="1" t="s">
        <v>258</v>
      </c>
      <c r="D140">
        <v>6</v>
      </c>
      <c r="E140" s="2">
        <v>125217.44</v>
      </c>
    </row>
    <row r="141" spans="1:10" x14ac:dyDescent="0.25">
      <c r="A141">
        <v>274</v>
      </c>
      <c r="B141" t="s">
        <v>259</v>
      </c>
      <c r="C141" s="1" t="s">
        <v>260</v>
      </c>
      <c r="D141">
        <v>6</v>
      </c>
      <c r="E141">
        <v>46</v>
      </c>
    </row>
    <row r="142" spans="1:10" x14ac:dyDescent="0.25">
      <c r="A142" s="3">
        <v>278</v>
      </c>
      <c r="B142" s="3" t="s">
        <v>261</v>
      </c>
      <c r="C142" s="4" t="s">
        <v>262</v>
      </c>
      <c r="D142" s="3">
        <v>3</v>
      </c>
      <c r="E142" s="3"/>
      <c r="F142" s="3"/>
      <c r="G142" s="3"/>
      <c r="H142" s="5">
        <v>35151.879999999997</v>
      </c>
      <c r="I142" s="3"/>
      <c r="J142" s="3"/>
    </row>
    <row r="143" spans="1:10" x14ac:dyDescent="0.25">
      <c r="A143" s="3">
        <v>279</v>
      </c>
      <c r="B143" s="3" t="s">
        <v>229</v>
      </c>
      <c r="C143" s="4" t="s">
        <v>263</v>
      </c>
      <c r="D143" s="3">
        <v>4</v>
      </c>
      <c r="E143" s="3"/>
      <c r="F143" s="3"/>
      <c r="G143" s="5">
        <v>35151.879999999997</v>
      </c>
      <c r="H143" s="3"/>
      <c r="I143" s="3"/>
      <c r="J143" s="3"/>
    </row>
    <row r="144" spans="1:10" x14ac:dyDescent="0.25">
      <c r="A144" s="3">
        <v>280</v>
      </c>
      <c r="B144" s="3" t="s">
        <v>264</v>
      </c>
      <c r="C144" s="4" t="s">
        <v>265</v>
      </c>
      <c r="D144" s="3">
        <v>5</v>
      </c>
      <c r="E144" s="3"/>
      <c r="F144" s="5">
        <v>35151.879999999997</v>
      </c>
      <c r="G144" s="3"/>
      <c r="H144" s="3"/>
      <c r="I144" s="3"/>
      <c r="J144" s="3"/>
    </row>
    <row r="145" spans="1:10" x14ac:dyDescent="0.25">
      <c r="A145">
        <v>281</v>
      </c>
      <c r="B145" t="s">
        <v>266</v>
      </c>
      <c r="C145" s="1" t="s">
        <v>267</v>
      </c>
      <c r="D145">
        <v>6</v>
      </c>
      <c r="E145" s="2">
        <v>8335.0499999999993</v>
      </c>
    </row>
    <row r="146" spans="1:10" x14ac:dyDescent="0.25">
      <c r="A146">
        <v>287</v>
      </c>
      <c r="B146" t="s">
        <v>268</v>
      </c>
      <c r="C146" s="1" t="s">
        <v>269</v>
      </c>
      <c r="D146">
        <v>6</v>
      </c>
      <c r="E146" s="2">
        <v>24618</v>
      </c>
    </row>
    <row r="147" spans="1:10" x14ac:dyDescent="0.25">
      <c r="A147">
        <v>295</v>
      </c>
      <c r="B147" t="s">
        <v>270</v>
      </c>
      <c r="C147" s="1" t="s">
        <v>271</v>
      </c>
      <c r="D147">
        <v>6</v>
      </c>
      <c r="E147" s="2">
        <v>2198.83</v>
      </c>
    </row>
    <row r="148" spans="1:10" x14ac:dyDescent="0.25">
      <c r="A148" s="3">
        <v>301</v>
      </c>
      <c r="B148" s="3" t="s">
        <v>272</v>
      </c>
      <c r="C148" s="4" t="s">
        <v>273</v>
      </c>
      <c r="D148" s="3">
        <v>1</v>
      </c>
      <c r="E148" s="3"/>
      <c r="F148" s="3"/>
      <c r="G148" s="3"/>
      <c r="H148" s="3"/>
      <c r="I148" s="3"/>
      <c r="J148" s="5">
        <v>-26210.36</v>
      </c>
    </row>
    <row r="149" spans="1:10" x14ac:dyDescent="0.25">
      <c r="A149" s="3">
        <v>302</v>
      </c>
      <c r="B149" s="3" t="s">
        <v>274</v>
      </c>
      <c r="C149" s="4" t="s">
        <v>275</v>
      </c>
      <c r="D149" s="3">
        <v>2</v>
      </c>
      <c r="E149" s="3"/>
      <c r="F149" s="3"/>
      <c r="G149" s="3"/>
      <c r="H149" s="3"/>
      <c r="I149" s="5">
        <v>-35882.639999999999</v>
      </c>
      <c r="J149" s="3"/>
    </row>
    <row r="150" spans="1:10" x14ac:dyDescent="0.25">
      <c r="A150" s="3">
        <v>303</v>
      </c>
      <c r="B150" s="3" t="s">
        <v>276</v>
      </c>
      <c r="C150" s="4" t="s">
        <v>277</v>
      </c>
      <c r="D150" s="3">
        <v>3</v>
      </c>
      <c r="E150" s="3"/>
      <c r="F150" s="3"/>
      <c r="G150" s="3"/>
      <c r="H150" s="5">
        <v>-35882.639999999999</v>
      </c>
      <c r="I150" s="3"/>
      <c r="J150" s="3"/>
    </row>
    <row r="151" spans="1:10" x14ac:dyDescent="0.25">
      <c r="A151" s="3">
        <v>304</v>
      </c>
      <c r="B151" s="3" t="s">
        <v>278</v>
      </c>
      <c r="C151" s="4" t="s">
        <v>279</v>
      </c>
      <c r="D151" s="3">
        <v>4</v>
      </c>
      <c r="E151" s="3"/>
      <c r="F151" s="3"/>
      <c r="G151" s="5">
        <v>-35882.639999999999</v>
      </c>
      <c r="H151" s="3"/>
      <c r="I151" s="3"/>
      <c r="J151" s="3"/>
    </row>
    <row r="152" spans="1:10" x14ac:dyDescent="0.25">
      <c r="A152" s="3">
        <v>305</v>
      </c>
      <c r="B152" s="3" t="s">
        <v>280</v>
      </c>
      <c r="C152" s="4" t="s">
        <v>281</v>
      </c>
      <c r="D152" s="3">
        <v>5</v>
      </c>
      <c r="E152" s="3"/>
      <c r="F152" s="5">
        <v>-35882.639999999999</v>
      </c>
      <c r="G152" s="3"/>
      <c r="H152" s="3"/>
      <c r="I152" s="3"/>
      <c r="J152" s="3"/>
    </row>
    <row r="153" spans="1:10" x14ac:dyDescent="0.25">
      <c r="A153">
        <v>306</v>
      </c>
      <c r="B153" t="s">
        <v>282</v>
      </c>
      <c r="C153" s="1" t="s">
        <v>283</v>
      </c>
      <c r="D153">
        <v>6</v>
      </c>
      <c r="E153" s="2">
        <v>-35882.639999999999</v>
      </c>
    </row>
    <row r="154" spans="1:10" x14ac:dyDescent="0.25">
      <c r="A154" s="3">
        <v>308</v>
      </c>
      <c r="B154" s="3" t="s">
        <v>284</v>
      </c>
      <c r="C154" s="4" t="s">
        <v>285</v>
      </c>
      <c r="D154" s="3">
        <v>5</v>
      </c>
      <c r="E154" s="3"/>
      <c r="F154" s="5">
        <v>9672.2800000000007</v>
      </c>
      <c r="G154" s="3"/>
      <c r="H154" s="3"/>
      <c r="I154" s="3"/>
      <c r="J154" s="3"/>
    </row>
    <row r="155" spans="1:10" x14ac:dyDescent="0.25">
      <c r="A155" s="3">
        <v>309</v>
      </c>
      <c r="B155" s="3" t="s">
        <v>286</v>
      </c>
      <c r="C155" s="4" t="s">
        <v>287</v>
      </c>
      <c r="D155" s="3">
        <v>3</v>
      </c>
      <c r="E155" s="3"/>
      <c r="F155" s="3"/>
      <c r="G155" s="3"/>
      <c r="H155" s="5">
        <v>9672.2800000000007</v>
      </c>
      <c r="I155" s="3"/>
      <c r="J155" s="3"/>
    </row>
    <row r="156" spans="1:10" x14ac:dyDescent="0.25">
      <c r="A156" s="3">
        <v>310</v>
      </c>
      <c r="B156" s="3" t="s">
        <v>288</v>
      </c>
      <c r="C156" s="4" t="s">
        <v>289</v>
      </c>
      <c r="D156" s="3">
        <v>4</v>
      </c>
      <c r="E156" s="3"/>
      <c r="F156" s="3"/>
      <c r="G156" s="5">
        <v>9672.2800000000007</v>
      </c>
      <c r="H156" s="3"/>
      <c r="I156" s="3"/>
      <c r="J156" s="3"/>
    </row>
    <row r="157" spans="1:10" x14ac:dyDescent="0.25">
      <c r="A157" s="3">
        <v>311</v>
      </c>
      <c r="B157" s="3" t="s">
        <v>290</v>
      </c>
      <c r="C157" s="4" t="s">
        <v>291</v>
      </c>
      <c r="D157" s="3">
        <v>5</v>
      </c>
      <c r="E157" s="3"/>
      <c r="F157" s="5">
        <v>9672.2800000000007</v>
      </c>
      <c r="G157" s="3"/>
      <c r="H157" s="3"/>
      <c r="I157" s="3"/>
      <c r="J157" s="3"/>
    </row>
    <row r="158" spans="1:10" x14ac:dyDescent="0.25">
      <c r="A158">
        <v>312</v>
      </c>
      <c r="B158" t="s">
        <v>292</v>
      </c>
      <c r="C158" s="1" t="s">
        <v>293</v>
      </c>
      <c r="D158">
        <v>6</v>
      </c>
      <c r="E158" s="2">
        <v>9672.2800000000007</v>
      </c>
    </row>
    <row r="159" spans="1:10" x14ac:dyDescent="0.25">
      <c r="A159" s="3">
        <v>314</v>
      </c>
      <c r="B159" s="3" t="s">
        <v>294</v>
      </c>
      <c r="C159" s="4" t="s">
        <v>295</v>
      </c>
      <c r="D159" s="3">
        <v>4</v>
      </c>
      <c r="E159" s="3"/>
      <c r="F159" s="3"/>
      <c r="G159" s="5">
        <v>8143930.1200000001</v>
      </c>
      <c r="H159" s="3"/>
      <c r="I159" s="3"/>
      <c r="J159" s="3"/>
    </row>
    <row r="160" spans="1:10" x14ac:dyDescent="0.25">
      <c r="A160" s="3">
        <v>315</v>
      </c>
      <c r="B160" s="3" t="s">
        <v>296</v>
      </c>
      <c r="C160" s="4" t="s">
        <v>297</v>
      </c>
      <c r="D160" s="3">
        <v>5</v>
      </c>
      <c r="E160" s="3"/>
      <c r="F160" s="5">
        <v>8143930.1200000001</v>
      </c>
      <c r="G160" s="3"/>
      <c r="H160" s="3"/>
      <c r="I160" s="3"/>
      <c r="J160" s="3"/>
    </row>
    <row r="161" spans="1:10" x14ac:dyDescent="0.25">
      <c r="A161">
        <v>316</v>
      </c>
      <c r="B161" t="s">
        <v>298</v>
      </c>
      <c r="C161" s="1" t="s">
        <v>299</v>
      </c>
      <c r="D161">
        <v>6</v>
      </c>
      <c r="E161" s="2">
        <v>2259958.2000000002</v>
      </c>
    </row>
    <row r="162" spans="1:10" x14ac:dyDescent="0.25">
      <c r="A162">
        <v>318</v>
      </c>
      <c r="B162" t="s">
        <v>300</v>
      </c>
      <c r="C162" s="1" t="s">
        <v>301</v>
      </c>
      <c r="D162">
        <v>6</v>
      </c>
      <c r="E162" s="2">
        <v>483972.24</v>
      </c>
    </row>
    <row r="163" spans="1:10" x14ac:dyDescent="0.25">
      <c r="A163">
        <v>320</v>
      </c>
      <c r="B163" t="s">
        <v>302</v>
      </c>
      <c r="C163" s="1" t="s">
        <v>303</v>
      </c>
      <c r="D163">
        <v>6</v>
      </c>
      <c r="E163" s="2">
        <v>5397853.4400000004</v>
      </c>
    </row>
    <row r="164" spans="1:10" x14ac:dyDescent="0.25">
      <c r="A164">
        <v>322</v>
      </c>
      <c r="B164" t="s">
        <v>304</v>
      </c>
      <c r="C164" s="1" t="s">
        <v>305</v>
      </c>
      <c r="D164">
        <v>6</v>
      </c>
      <c r="E164" s="2">
        <v>2146.2399999999998</v>
      </c>
    </row>
    <row r="165" spans="1:10" x14ac:dyDescent="0.25">
      <c r="A165" s="3">
        <v>324</v>
      </c>
      <c r="B165" s="3" t="s">
        <v>306</v>
      </c>
      <c r="C165" s="4" t="s">
        <v>307</v>
      </c>
      <c r="D165" s="3">
        <v>4</v>
      </c>
      <c r="E165" s="3"/>
      <c r="F165" s="3"/>
      <c r="G165" s="5">
        <v>-8143930.1200000001</v>
      </c>
      <c r="H165" s="3"/>
      <c r="I165" s="3"/>
      <c r="J165" s="3"/>
    </row>
    <row r="166" spans="1:10" x14ac:dyDescent="0.25">
      <c r="A166" s="3">
        <v>325</v>
      </c>
      <c r="B166" s="3" t="s">
        <v>308</v>
      </c>
      <c r="C166" s="4" t="s">
        <v>309</v>
      </c>
      <c r="D166" s="3">
        <v>5</v>
      </c>
      <c r="E166" s="3"/>
      <c r="F166" s="5">
        <v>-8143930.1200000001</v>
      </c>
      <c r="G166" s="3"/>
      <c r="H166" s="3"/>
      <c r="I166" s="3"/>
      <c r="J166" s="3"/>
    </row>
    <row r="167" spans="1:10" x14ac:dyDescent="0.25">
      <c r="A167">
        <v>326</v>
      </c>
      <c r="B167" t="s">
        <v>310</v>
      </c>
      <c r="C167" s="1" t="s">
        <v>311</v>
      </c>
      <c r="D167">
        <v>6</v>
      </c>
      <c r="E167" s="2">
        <v>-2259958.2000000002</v>
      </c>
    </row>
    <row r="168" spans="1:10" x14ac:dyDescent="0.25">
      <c r="A168">
        <v>328</v>
      </c>
      <c r="B168" t="s">
        <v>312</v>
      </c>
      <c r="C168" s="1" t="s">
        <v>313</v>
      </c>
      <c r="D168">
        <v>6</v>
      </c>
      <c r="E168" s="2">
        <v>-483972.24</v>
      </c>
    </row>
    <row r="169" spans="1:10" x14ac:dyDescent="0.25">
      <c r="A169">
        <v>330</v>
      </c>
      <c r="B169" t="s">
        <v>314</v>
      </c>
      <c r="C169" s="1" t="s">
        <v>315</v>
      </c>
      <c r="D169">
        <v>6</v>
      </c>
      <c r="E169" s="2">
        <v>-5397853.4400000004</v>
      </c>
    </row>
    <row r="170" spans="1:10" x14ac:dyDescent="0.25">
      <c r="A170">
        <v>332</v>
      </c>
      <c r="B170" t="s">
        <v>316</v>
      </c>
      <c r="C170" s="1" t="s">
        <v>317</v>
      </c>
      <c r="D170">
        <v>6</v>
      </c>
      <c r="E170" s="2">
        <v>-2146.2399999999998</v>
      </c>
    </row>
    <row r="172" spans="1:10" x14ac:dyDescent="0.25">
      <c r="B172" s="7" t="s">
        <v>322</v>
      </c>
      <c r="C172" s="8"/>
      <c r="D172" s="8"/>
      <c r="E172" s="8"/>
      <c r="F172" s="8"/>
      <c r="G172" s="8"/>
      <c r="H172" s="8"/>
      <c r="I172" s="8"/>
      <c r="J172" s="9">
        <f>SUM(J101:J171)</f>
        <v>5325487.46</v>
      </c>
    </row>
  </sheetData>
  <sortState ref="A1:J334">
    <sortCondition ref="A1:A3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fvalarezo</cp:lastModifiedBy>
  <dcterms:created xsi:type="dcterms:W3CDTF">2020-01-28T17:58:22Z</dcterms:created>
  <dcterms:modified xsi:type="dcterms:W3CDTF">2020-02-06T22:16:06Z</dcterms:modified>
</cp:coreProperties>
</file>