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Consolidado Telconet &amp; subsidiarias 2019\Estados financieros 2019\"/>
    </mc:Choice>
  </mc:AlternateContent>
  <xr:revisionPtr revIDLastSave="0" documentId="13_ncr:1_{F3F7F84E-A9E2-4D79-B36E-D52041594118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ESF" sheetId="3" r:id="rId1"/>
    <sheet name="ECP" sheetId="2" r:id="rId2"/>
    <sheet name="Balance 2019" sheetId="1" r:id="rId3"/>
  </sheets>
  <definedNames>
    <definedName name="_xlnm_Print_Area" localSheetId="2">'Balance 2019'!$A$1:$I$51</definedName>
    <definedName name="_xlnm.Print_Area" localSheetId="2">'Balance 2019'!$A$1:$I$51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1" i="3" l="1"/>
  <c r="B31" i="3"/>
  <c r="C27" i="3"/>
  <c r="B27" i="3"/>
  <c r="F26" i="3"/>
  <c r="F27" i="3"/>
  <c r="F31" i="3" s="1"/>
  <c r="E27" i="3"/>
  <c r="E26" i="3"/>
  <c r="F14" i="3"/>
  <c r="E14" i="3"/>
  <c r="C14" i="3"/>
  <c r="E31" i="3" l="1"/>
  <c r="B14" i="3"/>
  <c r="I42" i="2"/>
  <c r="H42" i="2"/>
  <c r="G42" i="2"/>
  <c r="F42" i="2"/>
  <c r="E42" i="2"/>
  <c r="D42" i="2"/>
  <c r="C42" i="2"/>
  <c r="B42" i="2"/>
  <c r="J41" i="2"/>
  <c r="J40" i="2"/>
  <c r="J39" i="2"/>
  <c r="J38" i="2"/>
  <c r="J37" i="2"/>
  <c r="J36" i="2"/>
  <c r="J42" i="2" s="1"/>
  <c r="J34" i="2"/>
  <c r="J32" i="2"/>
  <c r="J30" i="2"/>
  <c r="J28" i="2"/>
  <c r="J26" i="2"/>
  <c r="H24" i="2"/>
  <c r="G24" i="2"/>
  <c r="F24" i="2"/>
  <c r="E24" i="2"/>
  <c r="D24" i="2"/>
  <c r="C24" i="2"/>
  <c r="B24" i="2"/>
  <c r="J22" i="2"/>
  <c r="J20" i="2"/>
  <c r="J18" i="2"/>
  <c r="I18" i="2"/>
  <c r="I24" i="2" s="1"/>
  <c r="J16" i="2"/>
  <c r="J14" i="2"/>
  <c r="J24" i="2" s="1"/>
  <c r="G22" i="1"/>
  <c r="H21" i="1"/>
  <c r="H26" i="1" s="1"/>
  <c r="H17" i="1"/>
  <c r="G11" i="1"/>
  <c r="H9" i="1"/>
</calcChain>
</file>

<file path=xl/sharedStrings.xml><?xml version="1.0" encoding="utf-8"?>
<sst xmlns="http://schemas.openxmlformats.org/spreadsheetml/2006/main" count="114" uniqueCount="100">
  <si>
    <t>TRANSTELCO S.A.</t>
  </si>
  <si>
    <t>ESTADO DE SITUACIÓN FINANCIERA</t>
  </si>
  <si>
    <t>CORTE AL 31 DICIEMBRE DEL 2019</t>
  </si>
  <si>
    <t xml:space="preserve"> ACTIVOS</t>
  </si>
  <si>
    <t>1</t>
  </si>
  <si>
    <t xml:space="preserve">   ACTIVO CORRIENTE</t>
  </si>
  <si>
    <t>1-1-1</t>
  </si>
  <si>
    <t>1-1-1-01-01</t>
  </si>
  <si>
    <t>Efectivo equivalente a efectivo</t>
  </si>
  <si>
    <t>1-1-1-01-01-001</t>
  </si>
  <si>
    <t xml:space="preserve">   TOTAL  DE  ACTIVO</t>
  </si>
  <si>
    <t xml:space="preserve"> PATRIMONIO </t>
  </si>
  <si>
    <t>3</t>
  </si>
  <si>
    <t xml:space="preserve">   CAPITAL</t>
  </si>
  <si>
    <t>3-1-1</t>
  </si>
  <si>
    <t xml:space="preserve">      CAPITAL SUSCRITO Y PAGADO</t>
  </si>
  <si>
    <t>3-1-1-01-01-001</t>
  </si>
  <si>
    <t>TOTAL PASIVO Y PATRIMONIO</t>
  </si>
  <si>
    <t>MALDONADO GARCIA GUILLERMO ALEJANDRO</t>
  </si>
  <si>
    <t>Felix Valarezo</t>
  </si>
  <si>
    <t>Gerente General</t>
  </si>
  <si>
    <t>Contador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</si>
  <si>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</si>
  <si>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</si>
  <si>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</si>
  <si>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</si>
  <si>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</si>
  <si>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</si>
  <si>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</si>
  <si>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</si>
  <si>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</si>
  <si>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</si>
  <si>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</si>
  <si>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</si>
  <si>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</si>
  <si>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</si>
  <si>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</si>
  <si>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</si>
  <si>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</si>
  <si>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</si>
  <si>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</si>
  <si>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</si>
  <si>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Resultado integral del año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</si>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</sst>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-* #,##0.00\ _€_-;\-* #,##0.00\ _€_-;_-* &quot;-&quot;??\ _€_-;_-@_-"/>
    <numFmt numFmtId="165" formatCode="_ * #,##0_ ;_ * \-#,##0_ ;_ * &quot;-&quot;??_ ;_ @_ "/>
    <numFmt numFmtId="166" formatCode="_(* #,##0.00_);_(* \(#,##0.00\);_(* &quot;-&quot;??_);_(@_)"/>
    <numFmt numFmtId="167" formatCode="_ * #,##0_ ;\(* #,##0\);_ * &quot;-&quot;_ ;_ @_ "/>
    <numFmt numFmtId="168" formatCode="_(* #,##0_);_(* \(#,##0\);_(* &quot;-&quot;??_);_(@_)"/>
    <numFmt numFmtId="169" formatCode="_ * #,##0_ ;\(* #,##0\);_ * &quot;-&quot;??_ ;_ @_ 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name val="Arial"/>
      <family val="2"/>
      <charset val="1"/>
    </font>
    <font>
      <sz val="10"/>
      <color rgb="FF333333"/>
      <name val="Calibri"/>
      <family val="2"/>
      <charset val="1"/>
    </font>
    <font>
      <b/>
      <sz val="2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8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43" fontId="2" fillId="0" borderId="0" applyBorder="0" applyAlignment="0" applyProtection="0"/>
    <xf numFmtId="0" fontId="3" fillId="2" borderId="0" applyBorder="0" applyProtection="0"/>
    <xf numFmtId="0" fontId="3" fillId="3" borderId="0" applyBorder="0" applyProtection="0"/>
    <xf numFmtId="0" fontId="4" fillId="4" borderId="0" applyBorder="0" applyProtection="0"/>
    <xf numFmtId="0" fontId="4" fillId="0" borderId="0" applyBorder="0" applyProtection="0"/>
    <xf numFmtId="0" fontId="5" fillId="5" borderId="0" applyBorder="0" applyProtection="0"/>
    <xf numFmtId="0" fontId="6" fillId="6" borderId="0" applyBorder="0" applyProtection="0"/>
    <xf numFmtId="0" fontId="7" fillId="0" borderId="0" applyBorder="0" applyProtection="0"/>
    <xf numFmtId="0" fontId="8" fillId="7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8" borderId="0" applyBorder="0" applyProtection="0"/>
    <xf numFmtId="0" fontId="13" fillId="0" borderId="0"/>
    <xf numFmtId="0" fontId="13" fillId="0" borderId="0"/>
    <xf numFmtId="0" fontId="14" fillId="8" borderId="1" applyProtection="0"/>
    <xf numFmtId="0" fontId="19" fillId="0" borderId="0" applyBorder="0" applyProtection="0"/>
    <xf numFmtId="0" fontId="19" fillId="0" borderId="0" applyBorder="0" applyProtection="0"/>
    <xf numFmtId="0" fontId="5" fillId="0" borderId="0" applyBorder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/>
    <xf numFmtId="166" fontId="1" fillId="0" borderId="0" applyFont="0" applyFill="0" applyBorder="0" applyAlignment="0" applyProtection="0"/>
  </cellStyleXfs>
  <cellXfs count="76">
    <xf numFmtId="0" fontId="0" fillId="0" borderId="0" xfId="0"/>
    <xf numFmtId="3" fontId="17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" fontId="0" fillId="0" borderId="0" xfId="0" applyNumberFormat="1"/>
    <xf numFmtId="0" fontId="17" fillId="0" borderId="0" xfId="0" applyFont="1"/>
    <xf numFmtId="49" fontId="17" fillId="0" borderId="0" xfId="0" applyNumberFormat="1" applyFont="1"/>
    <xf numFmtId="3" fontId="17" fillId="0" borderId="0" xfId="0" applyNumberFormat="1" applyFont="1"/>
    <xf numFmtId="3" fontId="17" fillId="0" borderId="2" xfId="0" applyNumberFormat="1" applyFont="1" applyBorder="1"/>
    <xf numFmtId="49" fontId="0" fillId="0" borderId="0" xfId="0" applyNumberFormat="1" applyFont="1"/>
    <xf numFmtId="3" fontId="17" fillId="0" borderId="3" xfId="0" applyNumberFormat="1" applyFont="1" applyBorder="1"/>
    <xf numFmtId="0" fontId="18" fillId="9" borderId="0" xfId="15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21" fillId="0" borderId="0" xfId="20" applyNumberFormat="1" applyFont="1" applyFill="1" applyBorder="1" applyAlignment="1">
      <alignment horizontal="center"/>
    </xf>
    <xf numFmtId="165" fontId="21" fillId="0" borderId="2" xfId="20" applyNumberFormat="1" applyFont="1" applyFill="1" applyBorder="1" applyAlignment="1">
      <alignment horizontal="center"/>
    </xf>
    <xf numFmtId="165" fontId="21" fillId="0" borderId="0" xfId="20" applyNumberFormat="1" applyFont="1" applyFill="1" applyAlignment="1">
      <alignment horizontal="center" wrapText="1"/>
    </xf>
    <xf numFmtId="165" fontId="21" fillId="0" borderId="0" xfId="20" applyNumberFormat="1" applyFont="1" applyFill="1" applyBorder="1" applyAlignment="1">
      <alignment horizontal="center" wrapText="1"/>
    </xf>
    <xf numFmtId="165" fontId="21" fillId="0" borderId="0" xfId="20" applyNumberFormat="1" applyFont="1" applyFill="1" applyAlignment="1">
      <alignment horizontal="center"/>
    </xf>
    <xf numFmtId="165" fontId="21" fillId="0" borderId="2" xfId="20" applyNumberFormat="1" applyFont="1" applyFill="1" applyBorder="1" applyAlignment="1">
      <alignment horizontal="center" wrapText="1"/>
    </xf>
    <xf numFmtId="165" fontId="21" fillId="0" borderId="2" xfId="20" applyNumberFormat="1" applyFont="1" applyFill="1" applyBorder="1" applyAlignment="1">
      <alignment horizontal="center" wrapText="1"/>
    </xf>
    <xf numFmtId="165" fontId="21" fillId="0" borderId="2" xfId="20" applyNumberFormat="1" applyFont="1" applyFill="1" applyBorder="1" applyAlignment="1">
      <alignment horizontal="center"/>
    </xf>
    <xf numFmtId="166" fontId="21" fillId="0" borderId="0" xfId="21" applyFont="1" applyFill="1" applyBorder="1"/>
    <xf numFmtId="0" fontId="21" fillId="0" borderId="0" xfId="0" applyFont="1"/>
    <xf numFmtId="167" fontId="21" fillId="0" borderId="0" xfId="22" applyNumberFormat="1" applyFont="1" applyFill="1" applyBorder="1"/>
    <xf numFmtId="168" fontId="21" fillId="0" borderId="0" xfId="21" applyNumberFormat="1" applyFont="1" applyFill="1" applyBorder="1"/>
    <xf numFmtId="0" fontId="21" fillId="0" borderId="4" xfId="0" applyFont="1" applyBorder="1"/>
    <xf numFmtId="165" fontId="21" fillId="0" borderId="0" xfId="20" applyNumberFormat="1" applyFont="1" applyFill="1" applyBorder="1"/>
    <xf numFmtId="166" fontId="21" fillId="0" borderId="0" xfId="22" applyNumberFormat="1" applyFont="1" applyFill="1" applyBorder="1"/>
    <xf numFmtId="167" fontId="0" fillId="0" borderId="0" xfId="0" applyNumberFormat="1"/>
    <xf numFmtId="165" fontId="21" fillId="0" borderId="0" xfId="20" applyNumberFormat="1" applyFont="1" applyFill="1"/>
    <xf numFmtId="166" fontId="21" fillId="0" borderId="0" xfId="20" applyNumberFormat="1" applyFont="1" applyFill="1" applyBorder="1"/>
    <xf numFmtId="0" fontId="21" fillId="0" borderId="0" xfId="0" applyFont="1" applyAlignment="1">
      <alignment vertical="center" wrapText="1"/>
    </xf>
    <xf numFmtId="166" fontId="21" fillId="0" borderId="0" xfId="21" applyFont="1" applyFill="1" applyBorder="1" applyAlignment="1">
      <alignment vertical="center"/>
    </xf>
    <xf numFmtId="166" fontId="0" fillId="0" borderId="0" xfId="23" applyFont="1" applyFill="1"/>
    <xf numFmtId="166" fontId="0" fillId="0" borderId="0" xfId="0" applyNumberFormat="1"/>
    <xf numFmtId="168" fontId="23" fillId="0" borderId="0" xfId="23" applyNumberFormat="1" applyFont="1" applyFill="1"/>
    <xf numFmtId="166" fontId="21" fillId="0" borderId="0" xfId="0" applyNumberFormat="1" applyFont="1"/>
    <xf numFmtId="168" fontId="21" fillId="0" borderId="0" xfId="22" applyNumberFormat="1" applyFont="1" applyFill="1" applyBorder="1"/>
    <xf numFmtId="168" fontId="24" fillId="0" borderId="0" xfId="23" applyNumberFormat="1" applyFont="1" applyFill="1"/>
    <xf numFmtId="168" fontId="0" fillId="0" borderId="0" xfId="0" applyNumberFormat="1"/>
    <xf numFmtId="168" fontId="21" fillId="0" borderId="3" xfId="21" applyNumberFormat="1" applyFont="1" applyFill="1" applyBorder="1"/>
    <xf numFmtId="43" fontId="0" fillId="0" borderId="0" xfId="0" applyNumberFormat="1"/>
    <xf numFmtId="165" fontId="0" fillId="0" borderId="0" xfId="1" applyNumberFormat="1" applyFont="1"/>
    <xf numFmtId="4" fontId="0" fillId="0" borderId="0" xfId="0" applyNumberFormat="1"/>
    <xf numFmtId="0" fontId="20" fillId="0" borderId="0" xfId="0" applyFont="1"/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5" fillId="0" borderId="0" xfId="0" applyFont="1"/>
    <xf numFmtId="0" fontId="26" fillId="0" borderId="0" xfId="0" applyFont="1" applyAlignment="1">
      <alignment horizontal="center"/>
    </xf>
    <xf numFmtId="166" fontId="27" fillId="0" borderId="0" xfId="23" applyFont="1" applyFill="1" applyBorder="1"/>
    <xf numFmtId="0" fontId="28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24" applyFont="1" applyAlignment="1">
      <alignment horizontal="left"/>
    </xf>
    <xf numFmtId="169" fontId="24" fillId="0" borderId="0" xfId="25" applyNumberFormat="1" applyFont="1" applyFill="1"/>
    <xf numFmtId="0" fontId="24" fillId="0" borderId="0" xfId="0" applyFont="1" applyAlignment="1">
      <alignment horizontal="left" indent="1"/>
    </xf>
    <xf numFmtId="168" fontId="24" fillId="0" borderId="0" xfId="23" applyNumberFormat="1" applyFont="1" applyFill="1" applyBorder="1"/>
    <xf numFmtId="166" fontId="25" fillId="0" borderId="0" xfId="23" applyFont="1" applyFill="1"/>
    <xf numFmtId="169" fontId="25" fillId="0" borderId="0" xfId="0" applyNumberFormat="1" applyFont="1"/>
    <xf numFmtId="169" fontId="24" fillId="0" borderId="5" xfId="25" applyNumberFormat="1" applyFont="1" applyFill="1" applyBorder="1"/>
    <xf numFmtId="0" fontId="24" fillId="0" borderId="0" xfId="24" applyFont="1"/>
    <xf numFmtId="169" fontId="24" fillId="0" borderId="6" xfId="25" applyNumberFormat="1" applyFont="1" applyFill="1" applyBorder="1"/>
    <xf numFmtId="0" fontId="24" fillId="0" borderId="0" xfId="24" applyFont="1" applyAlignment="1">
      <alignment horizontal="left" indent="1"/>
    </xf>
    <xf numFmtId="165" fontId="24" fillId="0" borderId="0" xfId="25" applyNumberFormat="1" applyFont="1" applyFill="1"/>
    <xf numFmtId="169" fontId="24" fillId="0" borderId="0" xfId="25" applyNumberFormat="1" applyFont="1" applyFill="1" applyBorder="1"/>
    <xf numFmtId="168" fontId="24" fillId="0" borderId="2" xfId="23" applyNumberFormat="1" applyFont="1" applyFill="1" applyBorder="1"/>
    <xf numFmtId="169" fontId="24" fillId="0" borderId="2" xfId="25" applyNumberFormat="1" applyFont="1" applyFill="1" applyBorder="1"/>
    <xf numFmtId="168" fontId="25" fillId="0" borderId="6" xfId="0" applyNumberFormat="1" applyFont="1" applyBorder="1"/>
    <xf numFmtId="167" fontId="24" fillId="0" borderId="0" xfId="0" applyNumberFormat="1" applyFont="1"/>
    <xf numFmtId="165" fontId="24" fillId="0" borderId="3" xfId="25" applyNumberFormat="1" applyFont="1" applyFill="1" applyBorder="1"/>
    <xf numFmtId="0" fontId="24" fillId="0" borderId="0" xfId="24" applyFont="1" applyAlignment="1">
      <alignment wrapText="1"/>
    </xf>
    <xf numFmtId="169" fontId="24" fillId="0" borderId="3" xfId="0" applyNumberFormat="1" applyFont="1" applyBorder="1" applyAlignment="1">
      <alignment horizontal="center"/>
    </xf>
    <xf numFmtId="168" fontId="24" fillId="0" borderId="0" xfId="0" applyNumberFormat="1" applyFont="1"/>
    <xf numFmtId="37" fontId="24" fillId="0" borderId="0" xfId="0" applyNumberFormat="1" applyFont="1"/>
  </cellXfs>
  <cellStyles count="26">
    <cellStyle name="Accent 1 1" xfId="2" xr:uid="{00000000-0005-0000-0000-000006000000}"/>
    <cellStyle name="Accent 2 1" xfId="3" xr:uid="{00000000-0005-0000-0000-000007000000}"/>
    <cellStyle name="Accent 3 1" xfId="4" xr:uid="{00000000-0005-0000-0000-000008000000}"/>
    <cellStyle name="Accent 4" xfId="5" xr:uid="{00000000-0005-0000-0000-000009000000}"/>
    <cellStyle name="Bad 1" xfId="6" xr:uid="{00000000-0005-0000-0000-00000A000000}"/>
    <cellStyle name="Comma" xfId="1" builtinId="3"/>
    <cellStyle name="Comma 2" xfId="25" xr:uid="{045986A7-EDFA-4F65-BD9E-10C8DC09BBEF}"/>
    <cellStyle name="Comma_Worksheet in D: Mis documentos Clientes 2003 Holanda Informes Brenntag-Informe2002-2001" xfId="22" xr:uid="{77C0C966-7B49-4D10-A0F5-7AD58CE97892}"/>
    <cellStyle name="Error 1" xfId="7" xr:uid="{00000000-0005-0000-0000-00000B000000}"/>
    <cellStyle name="Footnote 1" xfId="8" xr:uid="{00000000-0005-0000-0000-00000C000000}"/>
    <cellStyle name="Good 1" xfId="9" xr:uid="{00000000-0005-0000-0000-00000D000000}"/>
    <cellStyle name="Heading 1 1" xfId="10" xr:uid="{00000000-0005-0000-0000-00000E000000}"/>
    <cellStyle name="Heading 2 1" xfId="11" xr:uid="{00000000-0005-0000-0000-00000F000000}"/>
    <cellStyle name="Heading 3" xfId="12" xr:uid="{00000000-0005-0000-0000-000010000000}"/>
    <cellStyle name="Millares 10" xfId="23" xr:uid="{F24AECA8-9D33-410E-8715-A13D90BA3264}"/>
    <cellStyle name="Millares 11" xfId="21" xr:uid="{44F05ACD-B849-4909-91C5-9EC03EA4342F}"/>
    <cellStyle name="Millares 2" xfId="20" xr:uid="{0C303E20-9688-4DC9-9BFE-DA2681D3FD79}"/>
    <cellStyle name="Neutral 1" xfId="13" xr:uid="{00000000-0005-0000-0000-000011000000}"/>
    <cellStyle name="Normal" xfId="0" builtinId="0"/>
    <cellStyle name="Normal 2" xfId="14" xr:uid="{00000000-0005-0000-0000-000012000000}"/>
    <cellStyle name="Normal 2 10" xfId="24" xr:uid="{71849B43-B228-49EF-AA20-A7E314317001}"/>
    <cellStyle name="Normal 2 2" xfId="15" xr:uid="{00000000-0005-0000-0000-000013000000}"/>
    <cellStyle name="Note 1" xfId="16" xr:uid="{00000000-0005-0000-0000-000014000000}"/>
    <cellStyle name="Status 1" xfId="17" xr:uid="{00000000-0005-0000-0000-000015000000}"/>
    <cellStyle name="Text 1" xfId="18" xr:uid="{00000000-0005-0000-0000-000016000000}"/>
    <cellStyle name="Warning 1" xfId="19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8DCA-AA84-4DC8-9BF5-7EF9E6122816}">
  <dimension ref="A1:M95"/>
  <sheetViews>
    <sheetView topLeftCell="B2" workbookViewId="0">
      <pane ySplit="1" topLeftCell="A8" activePane="bottomLeft" state="frozen"/>
      <selection activeCell="A2" sqref="A2"/>
      <selection pane="bottomLeft" activeCell="D23" sqref="D23"/>
    </sheetView>
  </sheetViews>
  <sheetFormatPr defaultColWidth="11.42578125" defaultRowHeight="12" x14ac:dyDescent="0.2"/>
  <cols>
    <col min="1" max="1" width="38.85546875" style="50" bestFit="1" customWidth="1"/>
    <col min="2" max="2" width="12.85546875" style="50" bestFit="1" customWidth="1"/>
    <col min="3" max="3" width="11.7109375" style="50" bestFit="1" customWidth="1"/>
    <col min="4" max="4" width="41.5703125" style="50" bestFit="1" customWidth="1"/>
    <col min="5" max="6" width="12" style="50" bestFit="1" customWidth="1"/>
    <col min="7" max="7" width="11.42578125" style="50"/>
    <col min="8" max="8" width="13.28515625" style="50" bestFit="1" customWidth="1"/>
    <col min="9" max="256" width="11.42578125" style="50"/>
    <col min="257" max="257" width="38.85546875" style="50" bestFit="1" customWidth="1"/>
    <col min="258" max="258" width="12.85546875" style="50" bestFit="1" customWidth="1"/>
    <col min="259" max="259" width="11.7109375" style="50" bestFit="1" customWidth="1"/>
    <col min="260" max="260" width="41.5703125" style="50" bestFit="1" customWidth="1"/>
    <col min="261" max="262" width="12" style="50" bestFit="1" customWidth="1"/>
    <col min="263" max="263" width="11.42578125" style="50"/>
    <col min="264" max="264" width="13.28515625" style="50" bestFit="1" customWidth="1"/>
    <col min="265" max="512" width="11.42578125" style="50"/>
    <col min="513" max="513" width="38.85546875" style="50" bestFit="1" customWidth="1"/>
    <col min="514" max="514" width="12.85546875" style="50" bestFit="1" customWidth="1"/>
    <col min="515" max="515" width="11.7109375" style="50" bestFit="1" customWidth="1"/>
    <col min="516" max="516" width="41.5703125" style="50" bestFit="1" customWidth="1"/>
    <col min="517" max="518" width="12" style="50" bestFit="1" customWidth="1"/>
    <col min="519" max="519" width="11.42578125" style="50"/>
    <col min="520" max="520" width="13.28515625" style="50" bestFit="1" customWidth="1"/>
    <col min="521" max="768" width="11.42578125" style="50"/>
    <col min="769" max="769" width="38.85546875" style="50" bestFit="1" customWidth="1"/>
    <col min="770" max="770" width="12.85546875" style="50" bestFit="1" customWidth="1"/>
    <col min="771" max="771" width="11.7109375" style="50" bestFit="1" customWidth="1"/>
    <col min="772" max="772" width="41.5703125" style="50" bestFit="1" customWidth="1"/>
    <col min="773" max="774" width="12" style="50" bestFit="1" customWidth="1"/>
    <col min="775" max="775" width="11.42578125" style="50"/>
    <col min="776" max="776" width="13.28515625" style="50" bestFit="1" customWidth="1"/>
    <col min="777" max="1024" width="11.42578125" style="50"/>
    <col min="1025" max="1025" width="38.85546875" style="50" bestFit="1" customWidth="1"/>
    <col min="1026" max="1026" width="12.85546875" style="50" bestFit="1" customWidth="1"/>
    <col min="1027" max="1027" width="11.7109375" style="50" bestFit="1" customWidth="1"/>
    <col min="1028" max="1028" width="41.5703125" style="50" bestFit="1" customWidth="1"/>
    <col min="1029" max="1030" width="12" style="50" bestFit="1" customWidth="1"/>
    <col min="1031" max="1031" width="11.42578125" style="50"/>
    <col min="1032" max="1032" width="13.28515625" style="50" bestFit="1" customWidth="1"/>
    <col min="1033" max="1280" width="11.42578125" style="50"/>
    <col min="1281" max="1281" width="38.85546875" style="50" bestFit="1" customWidth="1"/>
    <col min="1282" max="1282" width="12.85546875" style="50" bestFit="1" customWidth="1"/>
    <col min="1283" max="1283" width="11.7109375" style="50" bestFit="1" customWidth="1"/>
    <col min="1284" max="1284" width="41.5703125" style="50" bestFit="1" customWidth="1"/>
    <col min="1285" max="1286" width="12" style="50" bestFit="1" customWidth="1"/>
    <col min="1287" max="1287" width="11.42578125" style="50"/>
    <col min="1288" max="1288" width="13.28515625" style="50" bestFit="1" customWidth="1"/>
    <col min="1289" max="1536" width="11.42578125" style="50"/>
    <col min="1537" max="1537" width="38.85546875" style="50" bestFit="1" customWidth="1"/>
    <col min="1538" max="1538" width="12.85546875" style="50" bestFit="1" customWidth="1"/>
    <col min="1539" max="1539" width="11.7109375" style="50" bestFit="1" customWidth="1"/>
    <col min="1540" max="1540" width="41.5703125" style="50" bestFit="1" customWidth="1"/>
    <col min="1541" max="1542" width="12" style="50" bestFit="1" customWidth="1"/>
    <col min="1543" max="1543" width="11.42578125" style="50"/>
    <col min="1544" max="1544" width="13.28515625" style="50" bestFit="1" customWidth="1"/>
    <col min="1545" max="1792" width="11.42578125" style="50"/>
    <col min="1793" max="1793" width="38.85546875" style="50" bestFit="1" customWidth="1"/>
    <col min="1794" max="1794" width="12.85546875" style="50" bestFit="1" customWidth="1"/>
    <col min="1795" max="1795" width="11.7109375" style="50" bestFit="1" customWidth="1"/>
    <col min="1796" max="1796" width="41.5703125" style="50" bestFit="1" customWidth="1"/>
    <col min="1797" max="1798" width="12" style="50" bestFit="1" customWidth="1"/>
    <col min="1799" max="1799" width="11.42578125" style="50"/>
    <col min="1800" max="1800" width="13.28515625" style="50" bestFit="1" customWidth="1"/>
    <col min="1801" max="2048" width="11.42578125" style="50"/>
    <col min="2049" max="2049" width="38.85546875" style="50" bestFit="1" customWidth="1"/>
    <col min="2050" max="2050" width="12.85546875" style="50" bestFit="1" customWidth="1"/>
    <col min="2051" max="2051" width="11.7109375" style="50" bestFit="1" customWidth="1"/>
    <col min="2052" max="2052" width="41.5703125" style="50" bestFit="1" customWidth="1"/>
    <col min="2053" max="2054" width="12" style="50" bestFit="1" customWidth="1"/>
    <col min="2055" max="2055" width="11.42578125" style="50"/>
    <col min="2056" max="2056" width="13.28515625" style="50" bestFit="1" customWidth="1"/>
    <col min="2057" max="2304" width="11.42578125" style="50"/>
    <col min="2305" max="2305" width="38.85546875" style="50" bestFit="1" customWidth="1"/>
    <col min="2306" max="2306" width="12.85546875" style="50" bestFit="1" customWidth="1"/>
    <col min="2307" max="2307" width="11.7109375" style="50" bestFit="1" customWidth="1"/>
    <col min="2308" max="2308" width="41.5703125" style="50" bestFit="1" customWidth="1"/>
    <col min="2309" max="2310" width="12" style="50" bestFit="1" customWidth="1"/>
    <col min="2311" max="2311" width="11.42578125" style="50"/>
    <col min="2312" max="2312" width="13.28515625" style="50" bestFit="1" customWidth="1"/>
    <col min="2313" max="2560" width="11.42578125" style="50"/>
    <col min="2561" max="2561" width="38.85546875" style="50" bestFit="1" customWidth="1"/>
    <col min="2562" max="2562" width="12.85546875" style="50" bestFit="1" customWidth="1"/>
    <col min="2563" max="2563" width="11.7109375" style="50" bestFit="1" customWidth="1"/>
    <col min="2564" max="2564" width="41.5703125" style="50" bestFit="1" customWidth="1"/>
    <col min="2565" max="2566" width="12" style="50" bestFit="1" customWidth="1"/>
    <col min="2567" max="2567" width="11.42578125" style="50"/>
    <col min="2568" max="2568" width="13.28515625" style="50" bestFit="1" customWidth="1"/>
    <col min="2569" max="2816" width="11.42578125" style="50"/>
    <col min="2817" max="2817" width="38.85546875" style="50" bestFit="1" customWidth="1"/>
    <col min="2818" max="2818" width="12.85546875" style="50" bestFit="1" customWidth="1"/>
    <col min="2819" max="2819" width="11.7109375" style="50" bestFit="1" customWidth="1"/>
    <col min="2820" max="2820" width="41.5703125" style="50" bestFit="1" customWidth="1"/>
    <col min="2821" max="2822" width="12" style="50" bestFit="1" customWidth="1"/>
    <col min="2823" max="2823" width="11.42578125" style="50"/>
    <col min="2824" max="2824" width="13.28515625" style="50" bestFit="1" customWidth="1"/>
    <col min="2825" max="3072" width="11.42578125" style="50"/>
    <col min="3073" max="3073" width="38.85546875" style="50" bestFit="1" customWidth="1"/>
    <col min="3074" max="3074" width="12.85546875" style="50" bestFit="1" customWidth="1"/>
    <col min="3075" max="3075" width="11.7109375" style="50" bestFit="1" customWidth="1"/>
    <col min="3076" max="3076" width="41.5703125" style="50" bestFit="1" customWidth="1"/>
    <col min="3077" max="3078" width="12" style="50" bestFit="1" customWidth="1"/>
    <col min="3079" max="3079" width="11.42578125" style="50"/>
    <col min="3080" max="3080" width="13.28515625" style="50" bestFit="1" customWidth="1"/>
    <col min="3081" max="3328" width="11.42578125" style="50"/>
    <col min="3329" max="3329" width="38.85546875" style="50" bestFit="1" customWidth="1"/>
    <col min="3330" max="3330" width="12.85546875" style="50" bestFit="1" customWidth="1"/>
    <col min="3331" max="3331" width="11.7109375" style="50" bestFit="1" customWidth="1"/>
    <col min="3332" max="3332" width="41.5703125" style="50" bestFit="1" customWidth="1"/>
    <col min="3333" max="3334" width="12" style="50" bestFit="1" customWidth="1"/>
    <col min="3335" max="3335" width="11.42578125" style="50"/>
    <col min="3336" max="3336" width="13.28515625" style="50" bestFit="1" customWidth="1"/>
    <col min="3337" max="3584" width="11.42578125" style="50"/>
    <col min="3585" max="3585" width="38.85546875" style="50" bestFit="1" customWidth="1"/>
    <col min="3586" max="3586" width="12.85546875" style="50" bestFit="1" customWidth="1"/>
    <col min="3587" max="3587" width="11.7109375" style="50" bestFit="1" customWidth="1"/>
    <col min="3588" max="3588" width="41.5703125" style="50" bestFit="1" customWidth="1"/>
    <col min="3589" max="3590" width="12" style="50" bestFit="1" customWidth="1"/>
    <col min="3591" max="3591" width="11.42578125" style="50"/>
    <col min="3592" max="3592" width="13.28515625" style="50" bestFit="1" customWidth="1"/>
    <col min="3593" max="3840" width="11.42578125" style="50"/>
    <col min="3841" max="3841" width="38.85546875" style="50" bestFit="1" customWidth="1"/>
    <col min="3842" max="3842" width="12.85546875" style="50" bestFit="1" customWidth="1"/>
    <col min="3843" max="3843" width="11.7109375" style="50" bestFit="1" customWidth="1"/>
    <col min="3844" max="3844" width="41.5703125" style="50" bestFit="1" customWidth="1"/>
    <col min="3845" max="3846" width="12" style="50" bestFit="1" customWidth="1"/>
    <col min="3847" max="3847" width="11.42578125" style="50"/>
    <col min="3848" max="3848" width="13.28515625" style="50" bestFit="1" customWidth="1"/>
    <col min="3849" max="4096" width="11.42578125" style="50"/>
    <col min="4097" max="4097" width="38.85546875" style="50" bestFit="1" customWidth="1"/>
    <col min="4098" max="4098" width="12.85546875" style="50" bestFit="1" customWidth="1"/>
    <col min="4099" max="4099" width="11.7109375" style="50" bestFit="1" customWidth="1"/>
    <col min="4100" max="4100" width="41.5703125" style="50" bestFit="1" customWidth="1"/>
    <col min="4101" max="4102" width="12" style="50" bestFit="1" customWidth="1"/>
    <col min="4103" max="4103" width="11.42578125" style="50"/>
    <col min="4104" max="4104" width="13.28515625" style="50" bestFit="1" customWidth="1"/>
    <col min="4105" max="4352" width="11.42578125" style="50"/>
    <col min="4353" max="4353" width="38.85546875" style="50" bestFit="1" customWidth="1"/>
    <col min="4354" max="4354" width="12.85546875" style="50" bestFit="1" customWidth="1"/>
    <col min="4355" max="4355" width="11.7109375" style="50" bestFit="1" customWidth="1"/>
    <col min="4356" max="4356" width="41.5703125" style="50" bestFit="1" customWidth="1"/>
    <col min="4357" max="4358" width="12" style="50" bestFit="1" customWidth="1"/>
    <col min="4359" max="4359" width="11.42578125" style="50"/>
    <col min="4360" max="4360" width="13.28515625" style="50" bestFit="1" customWidth="1"/>
    <col min="4361" max="4608" width="11.42578125" style="50"/>
    <col min="4609" max="4609" width="38.85546875" style="50" bestFit="1" customWidth="1"/>
    <col min="4610" max="4610" width="12.85546875" style="50" bestFit="1" customWidth="1"/>
    <col min="4611" max="4611" width="11.7109375" style="50" bestFit="1" customWidth="1"/>
    <col min="4612" max="4612" width="41.5703125" style="50" bestFit="1" customWidth="1"/>
    <col min="4613" max="4614" width="12" style="50" bestFit="1" customWidth="1"/>
    <col min="4615" max="4615" width="11.42578125" style="50"/>
    <col min="4616" max="4616" width="13.28515625" style="50" bestFit="1" customWidth="1"/>
    <col min="4617" max="4864" width="11.42578125" style="50"/>
    <col min="4865" max="4865" width="38.85546875" style="50" bestFit="1" customWidth="1"/>
    <col min="4866" max="4866" width="12.85546875" style="50" bestFit="1" customWidth="1"/>
    <col min="4867" max="4867" width="11.7109375" style="50" bestFit="1" customWidth="1"/>
    <col min="4868" max="4868" width="41.5703125" style="50" bestFit="1" customWidth="1"/>
    <col min="4869" max="4870" width="12" style="50" bestFit="1" customWidth="1"/>
    <col min="4871" max="4871" width="11.42578125" style="50"/>
    <col min="4872" max="4872" width="13.28515625" style="50" bestFit="1" customWidth="1"/>
    <col min="4873" max="5120" width="11.42578125" style="50"/>
    <col min="5121" max="5121" width="38.85546875" style="50" bestFit="1" customWidth="1"/>
    <col min="5122" max="5122" width="12.85546875" style="50" bestFit="1" customWidth="1"/>
    <col min="5123" max="5123" width="11.7109375" style="50" bestFit="1" customWidth="1"/>
    <col min="5124" max="5124" width="41.5703125" style="50" bestFit="1" customWidth="1"/>
    <col min="5125" max="5126" width="12" style="50" bestFit="1" customWidth="1"/>
    <col min="5127" max="5127" width="11.42578125" style="50"/>
    <col min="5128" max="5128" width="13.28515625" style="50" bestFit="1" customWidth="1"/>
    <col min="5129" max="5376" width="11.42578125" style="50"/>
    <col min="5377" max="5377" width="38.85546875" style="50" bestFit="1" customWidth="1"/>
    <col min="5378" max="5378" width="12.85546875" style="50" bestFit="1" customWidth="1"/>
    <col min="5379" max="5379" width="11.7109375" style="50" bestFit="1" customWidth="1"/>
    <col min="5380" max="5380" width="41.5703125" style="50" bestFit="1" customWidth="1"/>
    <col min="5381" max="5382" width="12" style="50" bestFit="1" customWidth="1"/>
    <col min="5383" max="5383" width="11.42578125" style="50"/>
    <col min="5384" max="5384" width="13.28515625" style="50" bestFit="1" customWidth="1"/>
    <col min="5385" max="5632" width="11.42578125" style="50"/>
    <col min="5633" max="5633" width="38.85546875" style="50" bestFit="1" customWidth="1"/>
    <col min="5634" max="5634" width="12.85546875" style="50" bestFit="1" customWidth="1"/>
    <col min="5635" max="5635" width="11.7109375" style="50" bestFit="1" customWidth="1"/>
    <col min="5636" max="5636" width="41.5703125" style="50" bestFit="1" customWidth="1"/>
    <col min="5637" max="5638" width="12" style="50" bestFit="1" customWidth="1"/>
    <col min="5639" max="5639" width="11.42578125" style="50"/>
    <col min="5640" max="5640" width="13.28515625" style="50" bestFit="1" customWidth="1"/>
    <col min="5641" max="5888" width="11.42578125" style="50"/>
    <col min="5889" max="5889" width="38.85546875" style="50" bestFit="1" customWidth="1"/>
    <col min="5890" max="5890" width="12.85546875" style="50" bestFit="1" customWidth="1"/>
    <col min="5891" max="5891" width="11.7109375" style="50" bestFit="1" customWidth="1"/>
    <col min="5892" max="5892" width="41.5703125" style="50" bestFit="1" customWidth="1"/>
    <col min="5893" max="5894" width="12" style="50" bestFit="1" customWidth="1"/>
    <col min="5895" max="5895" width="11.42578125" style="50"/>
    <col min="5896" max="5896" width="13.28515625" style="50" bestFit="1" customWidth="1"/>
    <col min="5897" max="6144" width="11.42578125" style="50"/>
    <col min="6145" max="6145" width="38.85546875" style="50" bestFit="1" customWidth="1"/>
    <col min="6146" max="6146" width="12.85546875" style="50" bestFit="1" customWidth="1"/>
    <col min="6147" max="6147" width="11.7109375" style="50" bestFit="1" customWidth="1"/>
    <col min="6148" max="6148" width="41.5703125" style="50" bestFit="1" customWidth="1"/>
    <col min="6149" max="6150" width="12" style="50" bestFit="1" customWidth="1"/>
    <col min="6151" max="6151" width="11.42578125" style="50"/>
    <col min="6152" max="6152" width="13.28515625" style="50" bestFit="1" customWidth="1"/>
    <col min="6153" max="6400" width="11.42578125" style="50"/>
    <col min="6401" max="6401" width="38.85546875" style="50" bestFit="1" customWidth="1"/>
    <col min="6402" max="6402" width="12.85546875" style="50" bestFit="1" customWidth="1"/>
    <col min="6403" max="6403" width="11.7109375" style="50" bestFit="1" customWidth="1"/>
    <col min="6404" max="6404" width="41.5703125" style="50" bestFit="1" customWidth="1"/>
    <col min="6405" max="6406" width="12" style="50" bestFit="1" customWidth="1"/>
    <col min="6407" max="6407" width="11.42578125" style="50"/>
    <col min="6408" max="6408" width="13.28515625" style="50" bestFit="1" customWidth="1"/>
    <col min="6409" max="6656" width="11.42578125" style="50"/>
    <col min="6657" max="6657" width="38.85546875" style="50" bestFit="1" customWidth="1"/>
    <col min="6658" max="6658" width="12.85546875" style="50" bestFit="1" customWidth="1"/>
    <col min="6659" max="6659" width="11.7109375" style="50" bestFit="1" customWidth="1"/>
    <col min="6660" max="6660" width="41.5703125" style="50" bestFit="1" customWidth="1"/>
    <col min="6661" max="6662" width="12" style="50" bestFit="1" customWidth="1"/>
    <col min="6663" max="6663" width="11.42578125" style="50"/>
    <col min="6664" max="6664" width="13.28515625" style="50" bestFit="1" customWidth="1"/>
    <col min="6665" max="6912" width="11.42578125" style="50"/>
    <col min="6913" max="6913" width="38.85546875" style="50" bestFit="1" customWidth="1"/>
    <col min="6914" max="6914" width="12.85546875" style="50" bestFit="1" customWidth="1"/>
    <col min="6915" max="6915" width="11.7109375" style="50" bestFit="1" customWidth="1"/>
    <col min="6916" max="6916" width="41.5703125" style="50" bestFit="1" customWidth="1"/>
    <col min="6917" max="6918" width="12" style="50" bestFit="1" customWidth="1"/>
    <col min="6919" max="6919" width="11.42578125" style="50"/>
    <col min="6920" max="6920" width="13.28515625" style="50" bestFit="1" customWidth="1"/>
    <col min="6921" max="7168" width="11.42578125" style="50"/>
    <col min="7169" max="7169" width="38.85546875" style="50" bestFit="1" customWidth="1"/>
    <col min="7170" max="7170" width="12.85546875" style="50" bestFit="1" customWidth="1"/>
    <col min="7171" max="7171" width="11.7109375" style="50" bestFit="1" customWidth="1"/>
    <col min="7172" max="7172" width="41.5703125" style="50" bestFit="1" customWidth="1"/>
    <col min="7173" max="7174" width="12" style="50" bestFit="1" customWidth="1"/>
    <col min="7175" max="7175" width="11.42578125" style="50"/>
    <col min="7176" max="7176" width="13.28515625" style="50" bestFit="1" customWidth="1"/>
    <col min="7177" max="7424" width="11.42578125" style="50"/>
    <col min="7425" max="7425" width="38.85546875" style="50" bestFit="1" customWidth="1"/>
    <col min="7426" max="7426" width="12.85546875" style="50" bestFit="1" customWidth="1"/>
    <col min="7427" max="7427" width="11.7109375" style="50" bestFit="1" customWidth="1"/>
    <col min="7428" max="7428" width="41.5703125" style="50" bestFit="1" customWidth="1"/>
    <col min="7429" max="7430" width="12" style="50" bestFit="1" customWidth="1"/>
    <col min="7431" max="7431" width="11.42578125" style="50"/>
    <col min="7432" max="7432" width="13.28515625" style="50" bestFit="1" customWidth="1"/>
    <col min="7433" max="7680" width="11.42578125" style="50"/>
    <col min="7681" max="7681" width="38.85546875" style="50" bestFit="1" customWidth="1"/>
    <col min="7682" max="7682" width="12.85546875" style="50" bestFit="1" customWidth="1"/>
    <col min="7683" max="7683" width="11.7109375" style="50" bestFit="1" customWidth="1"/>
    <col min="7684" max="7684" width="41.5703125" style="50" bestFit="1" customWidth="1"/>
    <col min="7685" max="7686" width="12" style="50" bestFit="1" customWidth="1"/>
    <col min="7687" max="7687" width="11.42578125" style="50"/>
    <col min="7688" max="7688" width="13.28515625" style="50" bestFit="1" customWidth="1"/>
    <col min="7689" max="7936" width="11.42578125" style="50"/>
    <col min="7937" max="7937" width="38.85546875" style="50" bestFit="1" customWidth="1"/>
    <col min="7938" max="7938" width="12.85546875" style="50" bestFit="1" customWidth="1"/>
    <col min="7939" max="7939" width="11.7109375" style="50" bestFit="1" customWidth="1"/>
    <col min="7940" max="7940" width="41.5703125" style="50" bestFit="1" customWidth="1"/>
    <col min="7941" max="7942" width="12" style="50" bestFit="1" customWidth="1"/>
    <col min="7943" max="7943" width="11.42578125" style="50"/>
    <col min="7944" max="7944" width="13.28515625" style="50" bestFit="1" customWidth="1"/>
    <col min="7945" max="8192" width="11.42578125" style="50"/>
    <col min="8193" max="8193" width="38.85546875" style="50" bestFit="1" customWidth="1"/>
    <col min="8194" max="8194" width="12.85546875" style="50" bestFit="1" customWidth="1"/>
    <col min="8195" max="8195" width="11.7109375" style="50" bestFit="1" customWidth="1"/>
    <col min="8196" max="8196" width="41.5703125" style="50" bestFit="1" customWidth="1"/>
    <col min="8197" max="8198" width="12" style="50" bestFit="1" customWidth="1"/>
    <col min="8199" max="8199" width="11.42578125" style="50"/>
    <col min="8200" max="8200" width="13.28515625" style="50" bestFit="1" customWidth="1"/>
    <col min="8201" max="8448" width="11.42578125" style="50"/>
    <col min="8449" max="8449" width="38.85546875" style="50" bestFit="1" customWidth="1"/>
    <col min="8450" max="8450" width="12.85546875" style="50" bestFit="1" customWidth="1"/>
    <col min="8451" max="8451" width="11.7109375" style="50" bestFit="1" customWidth="1"/>
    <col min="8452" max="8452" width="41.5703125" style="50" bestFit="1" customWidth="1"/>
    <col min="8453" max="8454" width="12" style="50" bestFit="1" customWidth="1"/>
    <col min="8455" max="8455" width="11.42578125" style="50"/>
    <col min="8456" max="8456" width="13.28515625" style="50" bestFit="1" customWidth="1"/>
    <col min="8457" max="8704" width="11.42578125" style="50"/>
    <col min="8705" max="8705" width="38.85546875" style="50" bestFit="1" customWidth="1"/>
    <col min="8706" max="8706" width="12.85546875" style="50" bestFit="1" customWidth="1"/>
    <col min="8707" max="8707" width="11.7109375" style="50" bestFit="1" customWidth="1"/>
    <col min="8708" max="8708" width="41.5703125" style="50" bestFit="1" customWidth="1"/>
    <col min="8709" max="8710" width="12" style="50" bestFit="1" customWidth="1"/>
    <col min="8711" max="8711" width="11.42578125" style="50"/>
    <col min="8712" max="8712" width="13.28515625" style="50" bestFit="1" customWidth="1"/>
    <col min="8713" max="8960" width="11.42578125" style="50"/>
    <col min="8961" max="8961" width="38.85546875" style="50" bestFit="1" customWidth="1"/>
    <col min="8962" max="8962" width="12.85546875" style="50" bestFit="1" customWidth="1"/>
    <col min="8963" max="8963" width="11.7109375" style="50" bestFit="1" customWidth="1"/>
    <col min="8964" max="8964" width="41.5703125" style="50" bestFit="1" customWidth="1"/>
    <col min="8965" max="8966" width="12" style="50" bestFit="1" customWidth="1"/>
    <col min="8967" max="8967" width="11.42578125" style="50"/>
    <col min="8968" max="8968" width="13.28515625" style="50" bestFit="1" customWidth="1"/>
    <col min="8969" max="9216" width="11.42578125" style="50"/>
    <col min="9217" max="9217" width="38.85546875" style="50" bestFit="1" customWidth="1"/>
    <col min="9218" max="9218" width="12.85546875" style="50" bestFit="1" customWidth="1"/>
    <col min="9219" max="9219" width="11.7109375" style="50" bestFit="1" customWidth="1"/>
    <col min="9220" max="9220" width="41.5703125" style="50" bestFit="1" customWidth="1"/>
    <col min="9221" max="9222" width="12" style="50" bestFit="1" customWidth="1"/>
    <col min="9223" max="9223" width="11.42578125" style="50"/>
    <col min="9224" max="9224" width="13.28515625" style="50" bestFit="1" customWidth="1"/>
    <col min="9225" max="9472" width="11.42578125" style="50"/>
    <col min="9473" max="9473" width="38.85546875" style="50" bestFit="1" customWidth="1"/>
    <col min="9474" max="9474" width="12.85546875" style="50" bestFit="1" customWidth="1"/>
    <col min="9475" max="9475" width="11.7109375" style="50" bestFit="1" customWidth="1"/>
    <col min="9476" max="9476" width="41.5703125" style="50" bestFit="1" customWidth="1"/>
    <col min="9477" max="9478" width="12" style="50" bestFit="1" customWidth="1"/>
    <col min="9479" max="9479" width="11.42578125" style="50"/>
    <col min="9480" max="9480" width="13.28515625" style="50" bestFit="1" customWidth="1"/>
    <col min="9481" max="9728" width="11.42578125" style="50"/>
    <col min="9729" max="9729" width="38.85546875" style="50" bestFit="1" customWidth="1"/>
    <col min="9730" max="9730" width="12.85546875" style="50" bestFit="1" customWidth="1"/>
    <col min="9731" max="9731" width="11.7109375" style="50" bestFit="1" customWidth="1"/>
    <col min="9732" max="9732" width="41.5703125" style="50" bestFit="1" customWidth="1"/>
    <col min="9733" max="9734" width="12" style="50" bestFit="1" customWidth="1"/>
    <col min="9735" max="9735" width="11.42578125" style="50"/>
    <col min="9736" max="9736" width="13.28515625" style="50" bestFit="1" customWidth="1"/>
    <col min="9737" max="9984" width="11.42578125" style="50"/>
    <col min="9985" max="9985" width="38.85546875" style="50" bestFit="1" customWidth="1"/>
    <col min="9986" max="9986" width="12.85546875" style="50" bestFit="1" customWidth="1"/>
    <col min="9987" max="9987" width="11.7109375" style="50" bestFit="1" customWidth="1"/>
    <col min="9988" max="9988" width="41.5703125" style="50" bestFit="1" customWidth="1"/>
    <col min="9989" max="9990" width="12" style="50" bestFit="1" customWidth="1"/>
    <col min="9991" max="9991" width="11.42578125" style="50"/>
    <col min="9992" max="9992" width="13.28515625" style="50" bestFit="1" customWidth="1"/>
    <col min="9993" max="10240" width="11.42578125" style="50"/>
    <col min="10241" max="10241" width="38.85546875" style="50" bestFit="1" customWidth="1"/>
    <col min="10242" max="10242" width="12.85546875" style="50" bestFit="1" customWidth="1"/>
    <col min="10243" max="10243" width="11.7109375" style="50" bestFit="1" customWidth="1"/>
    <col min="10244" max="10244" width="41.5703125" style="50" bestFit="1" customWidth="1"/>
    <col min="10245" max="10246" width="12" style="50" bestFit="1" customWidth="1"/>
    <col min="10247" max="10247" width="11.42578125" style="50"/>
    <col min="10248" max="10248" width="13.28515625" style="50" bestFit="1" customWidth="1"/>
    <col min="10249" max="10496" width="11.42578125" style="50"/>
    <col min="10497" max="10497" width="38.85546875" style="50" bestFit="1" customWidth="1"/>
    <col min="10498" max="10498" width="12.85546875" style="50" bestFit="1" customWidth="1"/>
    <col min="10499" max="10499" width="11.7109375" style="50" bestFit="1" customWidth="1"/>
    <col min="10500" max="10500" width="41.5703125" style="50" bestFit="1" customWidth="1"/>
    <col min="10501" max="10502" width="12" style="50" bestFit="1" customWidth="1"/>
    <col min="10503" max="10503" width="11.42578125" style="50"/>
    <col min="10504" max="10504" width="13.28515625" style="50" bestFit="1" customWidth="1"/>
    <col min="10505" max="10752" width="11.42578125" style="50"/>
    <col min="10753" max="10753" width="38.85546875" style="50" bestFit="1" customWidth="1"/>
    <col min="10754" max="10754" width="12.85546875" style="50" bestFit="1" customWidth="1"/>
    <col min="10755" max="10755" width="11.7109375" style="50" bestFit="1" customWidth="1"/>
    <col min="10756" max="10756" width="41.5703125" style="50" bestFit="1" customWidth="1"/>
    <col min="10757" max="10758" width="12" style="50" bestFit="1" customWidth="1"/>
    <col min="10759" max="10759" width="11.42578125" style="50"/>
    <col min="10760" max="10760" width="13.28515625" style="50" bestFit="1" customWidth="1"/>
    <col min="10761" max="11008" width="11.42578125" style="50"/>
    <col min="11009" max="11009" width="38.85546875" style="50" bestFit="1" customWidth="1"/>
    <col min="11010" max="11010" width="12.85546875" style="50" bestFit="1" customWidth="1"/>
    <col min="11011" max="11011" width="11.7109375" style="50" bestFit="1" customWidth="1"/>
    <col min="11012" max="11012" width="41.5703125" style="50" bestFit="1" customWidth="1"/>
    <col min="11013" max="11014" width="12" style="50" bestFit="1" customWidth="1"/>
    <col min="11015" max="11015" width="11.42578125" style="50"/>
    <col min="11016" max="11016" width="13.28515625" style="50" bestFit="1" customWidth="1"/>
    <col min="11017" max="11264" width="11.42578125" style="50"/>
    <col min="11265" max="11265" width="38.85546875" style="50" bestFit="1" customWidth="1"/>
    <col min="11266" max="11266" width="12.85546875" style="50" bestFit="1" customWidth="1"/>
    <col min="11267" max="11267" width="11.7109375" style="50" bestFit="1" customWidth="1"/>
    <col min="11268" max="11268" width="41.5703125" style="50" bestFit="1" customWidth="1"/>
    <col min="11269" max="11270" width="12" style="50" bestFit="1" customWidth="1"/>
    <col min="11271" max="11271" width="11.42578125" style="50"/>
    <col min="11272" max="11272" width="13.28515625" style="50" bestFit="1" customWidth="1"/>
    <col min="11273" max="11520" width="11.42578125" style="50"/>
    <col min="11521" max="11521" width="38.85546875" style="50" bestFit="1" customWidth="1"/>
    <col min="11522" max="11522" width="12.85546875" style="50" bestFit="1" customWidth="1"/>
    <col min="11523" max="11523" width="11.7109375" style="50" bestFit="1" customWidth="1"/>
    <col min="11524" max="11524" width="41.5703125" style="50" bestFit="1" customWidth="1"/>
    <col min="11525" max="11526" width="12" style="50" bestFit="1" customWidth="1"/>
    <col min="11527" max="11527" width="11.42578125" style="50"/>
    <col min="11528" max="11528" width="13.28515625" style="50" bestFit="1" customWidth="1"/>
    <col min="11529" max="11776" width="11.42578125" style="50"/>
    <col min="11777" max="11777" width="38.85546875" style="50" bestFit="1" customWidth="1"/>
    <col min="11778" max="11778" width="12.85546875" style="50" bestFit="1" customWidth="1"/>
    <col min="11779" max="11779" width="11.7109375" style="50" bestFit="1" customWidth="1"/>
    <col min="11780" max="11780" width="41.5703125" style="50" bestFit="1" customWidth="1"/>
    <col min="11781" max="11782" width="12" style="50" bestFit="1" customWidth="1"/>
    <col min="11783" max="11783" width="11.42578125" style="50"/>
    <col min="11784" max="11784" width="13.28515625" style="50" bestFit="1" customWidth="1"/>
    <col min="11785" max="12032" width="11.42578125" style="50"/>
    <col min="12033" max="12033" width="38.85546875" style="50" bestFit="1" customWidth="1"/>
    <col min="12034" max="12034" width="12.85546875" style="50" bestFit="1" customWidth="1"/>
    <col min="12035" max="12035" width="11.7109375" style="50" bestFit="1" customWidth="1"/>
    <col min="12036" max="12036" width="41.5703125" style="50" bestFit="1" customWidth="1"/>
    <col min="12037" max="12038" width="12" style="50" bestFit="1" customWidth="1"/>
    <col min="12039" max="12039" width="11.42578125" style="50"/>
    <col min="12040" max="12040" width="13.28515625" style="50" bestFit="1" customWidth="1"/>
    <col min="12041" max="12288" width="11.42578125" style="50"/>
    <col min="12289" max="12289" width="38.85546875" style="50" bestFit="1" customWidth="1"/>
    <col min="12290" max="12290" width="12.85546875" style="50" bestFit="1" customWidth="1"/>
    <col min="12291" max="12291" width="11.7109375" style="50" bestFit="1" customWidth="1"/>
    <col min="12292" max="12292" width="41.5703125" style="50" bestFit="1" customWidth="1"/>
    <col min="12293" max="12294" width="12" style="50" bestFit="1" customWidth="1"/>
    <col min="12295" max="12295" width="11.42578125" style="50"/>
    <col min="12296" max="12296" width="13.28515625" style="50" bestFit="1" customWidth="1"/>
    <col min="12297" max="12544" width="11.42578125" style="50"/>
    <col min="12545" max="12545" width="38.85546875" style="50" bestFit="1" customWidth="1"/>
    <col min="12546" max="12546" width="12.85546875" style="50" bestFit="1" customWidth="1"/>
    <col min="12547" max="12547" width="11.7109375" style="50" bestFit="1" customWidth="1"/>
    <col min="12548" max="12548" width="41.5703125" style="50" bestFit="1" customWidth="1"/>
    <col min="12549" max="12550" width="12" style="50" bestFit="1" customWidth="1"/>
    <col min="12551" max="12551" width="11.42578125" style="50"/>
    <col min="12552" max="12552" width="13.28515625" style="50" bestFit="1" customWidth="1"/>
    <col min="12553" max="12800" width="11.42578125" style="50"/>
    <col min="12801" max="12801" width="38.85546875" style="50" bestFit="1" customWidth="1"/>
    <col min="12802" max="12802" width="12.85546875" style="50" bestFit="1" customWidth="1"/>
    <col min="12803" max="12803" width="11.7109375" style="50" bestFit="1" customWidth="1"/>
    <col min="12804" max="12804" width="41.5703125" style="50" bestFit="1" customWidth="1"/>
    <col min="12805" max="12806" width="12" style="50" bestFit="1" customWidth="1"/>
    <col min="12807" max="12807" width="11.42578125" style="50"/>
    <col min="12808" max="12808" width="13.28515625" style="50" bestFit="1" customWidth="1"/>
    <col min="12809" max="13056" width="11.42578125" style="50"/>
    <col min="13057" max="13057" width="38.85546875" style="50" bestFit="1" customWidth="1"/>
    <col min="13058" max="13058" width="12.85546875" style="50" bestFit="1" customWidth="1"/>
    <col min="13059" max="13059" width="11.7109375" style="50" bestFit="1" customWidth="1"/>
    <col min="13060" max="13060" width="41.5703125" style="50" bestFit="1" customWidth="1"/>
    <col min="13061" max="13062" width="12" style="50" bestFit="1" customWidth="1"/>
    <col min="13063" max="13063" width="11.42578125" style="50"/>
    <col min="13064" max="13064" width="13.28515625" style="50" bestFit="1" customWidth="1"/>
    <col min="13065" max="13312" width="11.42578125" style="50"/>
    <col min="13313" max="13313" width="38.85546875" style="50" bestFit="1" customWidth="1"/>
    <col min="13314" max="13314" width="12.85546875" style="50" bestFit="1" customWidth="1"/>
    <col min="13315" max="13315" width="11.7109375" style="50" bestFit="1" customWidth="1"/>
    <col min="13316" max="13316" width="41.5703125" style="50" bestFit="1" customWidth="1"/>
    <col min="13317" max="13318" width="12" style="50" bestFit="1" customWidth="1"/>
    <col min="13319" max="13319" width="11.42578125" style="50"/>
    <col min="13320" max="13320" width="13.28515625" style="50" bestFit="1" customWidth="1"/>
    <col min="13321" max="13568" width="11.42578125" style="50"/>
    <col min="13569" max="13569" width="38.85546875" style="50" bestFit="1" customWidth="1"/>
    <col min="13570" max="13570" width="12.85546875" style="50" bestFit="1" customWidth="1"/>
    <col min="13571" max="13571" width="11.7109375" style="50" bestFit="1" customWidth="1"/>
    <col min="13572" max="13572" width="41.5703125" style="50" bestFit="1" customWidth="1"/>
    <col min="13573" max="13574" width="12" style="50" bestFit="1" customWidth="1"/>
    <col min="13575" max="13575" width="11.42578125" style="50"/>
    <col min="13576" max="13576" width="13.28515625" style="50" bestFit="1" customWidth="1"/>
    <col min="13577" max="13824" width="11.42578125" style="50"/>
    <col min="13825" max="13825" width="38.85546875" style="50" bestFit="1" customWidth="1"/>
    <col min="13826" max="13826" width="12.85546875" style="50" bestFit="1" customWidth="1"/>
    <col min="13827" max="13827" width="11.7109375" style="50" bestFit="1" customWidth="1"/>
    <col min="13828" max="13828" width="41.5703125" style="50" bestFit="1" customWidth="1"/>
    <col min="13829" max="13830" width="12" style="50" bestFit="1" customWidth="1"/>
    <col min="13831" max="13831" width="11.42578125" style="50"/>
    <col min="13832" max="13832" width="13.28515625" style="50" bestFit="1" customWidth="1"/>
    <col min="13833" max="14080" width="11.42578125" style="50"/>
    <col min="14081" max="14081" width="38.85546875" style="50" bestFit="1" customWidth="1"/>
    <col min="14082" max="14082" width="12.85546875" style="50" bestFit="1" customWidth="1"/>
    <col min="14083" max="14083" width="11.7109375" style="50" bestFit="1" customWidth="1"/>
    <col min="14084" max="14084" width="41.5703125" style="50" bestFit="1" customWidth="1"/>
    <col min="14085" max="14086" width="12" style="50" bestFit="1" customWidth="1"/>
    <col min="14087" max="14087" width="11.42578125" style="50"/>
    <col min="14088" max="14088" width="13.28515625" style="50" bestFit="1" customWidth="1"/>
    <col min="14089" max="14336" width="11.42578125" style="50"/>
    <col min="14337" max="14337" width="38.85546875" style="50" bestFit="1" customWidth="1"/>
    <col min="14338" max="14338" width="12.85546875" style="50" bestFit="1" customWidth="1"/>
    <col min="14339" max="14339" width="11.7109375" style="50" bestFit="1" customWidth="1"/>
    <col min="14340" max="14340" width="41.5703125" style="50" bestFit="1" customWidth="1"/>
    <col min="14341" max="14342" width="12" style="50" bestFit="1" customWidth="1"/>
    <col min="14343" max="14343" width="11.42578125" style="50"/>
    <col min="14344" max="14344" width="13.28515625" style="50" bestFit="1" customWidth="1"/>
    <col min="14345" max="14592" width="11.42578125" style="50"/>
    <col min="14593" max="14593" width="38.85546875" style="50" bestFit="1" customWidth="1"/>
    <col min="14594" max="14594" width="12.85546875" style="50" bestFit="1" customWidth="1"/>
    <col min="14595" max="14595" width="11.7109375" style="50" bestFit="1" customWidth="1"/>
    <col min="14596" max="14596" width="41.5703125" style="50" bestFit="1" customWidth="1"/>
    <col min="14597" max="14598" width="12" style="50" bestFit="1" customWidth="1"/>
    <col min="14599" max="14599" width="11.42578125" style="50"/>
    <col min="14600" max="14600" width="13.28515625" style="50" bestFit="1" customWidth="1"/>
    <col min="14601" max="14848" width="11.42578125" style="50"/>
    <col min="14849" max="14849" width="38.85546875" style="50" bestFit="1" customWidth="1"/>
    <col min="14850" max="14850" width="12.85546875" style="50" bestFit="1" customWidth="1"/>
    <col min="14851" max="14851" width="11.7109375" style="50" bestFit="1" customWidth="1"/>
    <col min="14852" max="14852" width="41.5703125" style="50" bestFit="1" customWidth="1"/>
    <col min="14853" max="14854" width="12" style="50" bestFit="1" customWidth="1"/>
    <col min="14855" max="14855" width="11.42578125" style="50"/>
    <col min="14856" max="14856" width="13.28515625" style="50" bestFit="1" customWidth="1"/>
    <col min="14857" max="15104" width="11.42578125" style="50"/>
    <col min="15105" max="15105" width="38.85546875" style="50" bestFit="1" customWidth="1"/>
    <col min="15106" max="15106" width="12.85546875" style="50" bestFit="1" customWidth="1"/>
    <col min="15107" max="15107" width="11.7109375" style="50" bestFit="1" customWidth="1"/>
    <col min="15108" max="15108" width="41.5703125" style="50" bestFit="1" customWidth="1"/>
    <col min="15109" max="15110" width="12" style="50" bestFit="1" customWidth="1"/>
    <col min="15111" max="15111" width="11.42578125" style="50"/>
    <col min="15112" max="15112" width="13.28515625" style="50" bestFit="1" customWidth="1"/>
    <col min="15113" max="15360" width="11.42578125" style="50"/>
    <col min="15361" max="15361" width="38.85546875" style="50" bestFit="1" customWidth="1"/>
    <col min="15362" max="15362" width="12.85546875" style="50" bestFit="1" customWidth="1"/>
    <col min="15363" max="15363" width="11.7109375" style="50" bestFit="1" customWidth="1"/>
    <col min="15364" max="15364" width="41.5703125" style="50" bestFit="1" customWidth="1"/>
    <col min="15365" max="15366" width="12" style="50" bestFit="1" customWidth="1"/>
    <col min="15367" max="15367" width="11.42578125" style="50"/>
    <col min="15368" max="15368" width="13.28515625" style="50" bestFit="1" customWidth="1"/>
    <col min="15369" max="15616" width="11.42578125" style="50"/>
    <col min="15617" max="15617" width="38.85546875" style="50" bestFit="1" customWidth="1"/>
    <col min="15618" max="15618" width="12.85546875" style="50" bestFit="1" customWidth="1"/>
    <col min="15619" max="15619" width="11.7109375" style="50" bestFit="1" customWidth="1"/>
    <col min="15620" max="15620" width="41.5703125" style="50" bestFit="1" customWidth="1"/>
    <col min="15621" max="15622" width="12" style="50" bestFit="1" customWidth="1"/>
    <col min="15623" max="15623" width="11.42578125" style="50"/>
    <col min="15624" max="15624" width="13.28515625" style="50" bestFit="1" customWidth="1"/>
    <col min="15625" max="15872" width="11.42578125" style="50"/>
    <col min="15873" max="15873" width="38.85546875" style="50" bestFit="1" customWidth="1"/>
    <col min="15874" max="15874" width="12.85546875" style="50" bestFit="1" customWidth="1"/>
    <col min="15875" max="15875" width="11.7109375" style="50" bestFit="1" customWidth="1"/>
    <col min="15876" max="15876" width="41.5703125" style="50" bestFit="1" customWidth="1"/>
    <col min="15877" max="15878" width="12" style="50" bestFit="1" customWidth="1"/>
    <col min="15879" max="15879" width="11.42578125" style="50"/>
    <col min="15880" max="15880" width="13.28515625" style="50" bestFit="1" customWidth="1"/>
    <col min="15881" max="16128" width="11.42578125" style="50"/>
    <col min="16129" max="16129" width="38.85546875" style="50" bestFit="1" customWidth="1"/>
    <col min="16130" max="16130" width="12.85546875" style="50" bestFit="1" customWidth="1"/>
    <col min="16131" max="16131" width="11.7109375" style="50" bestFit="1" customWidth="1"/>
    <col min="16132" max="16132" width="41.5703125" style="50" bestFit="1" customWidth="1"/>
    <col min="16133" max="16134" width="12" style="50" bestFit="1" customWidth="1"/>
    <col min="16135" max="16135" width="11.42578125" style="50"/>
    <col min="16136" max="16136" width="13.28515625" style="50" bestFit="1" customWidth="1"/>
    <col min="16137" max="16384" width="11.42578125" style="50"/>
  </cols>
  <sheetData>
    <row r="1" spans="1:9" x14ac:dyDescent="0.2">
      <c r="A1" s="47"/>
      <c r="B1" s="48"/>
      <c r="C1" s="49"/>
      <c r="D1" s="47"/>
      <c r="E1" s="48"/>
      <c r="F1" s="49"/>
    </row>
    <row r="2" spans="1:9" x14ac:dyDescent="0.2">
      <c r="A2" s="48" t="s">
        <v>56</v>
      </c>
      <c r="B2" s="51">
        <v>2019</v>
      </c>
      <c r="C2" s="51">
        <v>2018</v>
      </c>
      <c r="D2" s="48" t="s">
        <v>57</v>
      </c>
      <c r="E2" s="51">
        <v>2019</v>
      </c>
      <c r="F2" s="51">
        <v>2018</v>
      </c>
      <c r="G2" s="52"/>
      <c r="H2" s="53"/>
      <c r="I2" s="53"/>
    </row>
    <row r="3" spans="1:9" x14ac:dyDescent="0.2">
      <c r="A3" s="47"/>
      <c r="B3" s="48"/>
      <c r="C3" s="48"/>
      <c r="D3" s="47"/>
      <c r="E3" s="47"/>
      <c r="F3" s="47"/>
    </row>
    <row r="4" spans="1:9" x14ac:dyDescent="0.2">
      <c r="A4" s="54" t="s">
        <v>58</v>
      </c>
      <c r="B4" s="48"/>
      <c r="C4" s="48"/>
      <c r="D4" s="55" t="s">
        <v>59</v>
      </c>
      <c r="E4" s="56"/>
      <c r="F4" s="56"/>
    </row>
    <row r="5" spans="1:9" x14ac:dyDescent="0.2">
      <c r="A5" s="57" t="s">
        <v>60</v>
      </c>
      <c r="B5" s="58"/>
      <c r="C5" s="58">
        <v>2689</v>
      </c>
      <c r="D5" s="57" t="s">
        <v>61</v>
      </c>
      <c r="E5" s="58"/>
      <c r="F5" s="58"/>
      <c r="H5" s="59"/>
      <c r="I5" s="59"/>
    </row>
    <row r="6" spans="1:9" x14ac:dyDescent="0.2">
      <c r="A6" s="57" t="s">
        <v>62</v>
      </c>
      <c r="B6" s="58"/>
      <c r="C6" s="58"/>
      <c r="D6" s="57" t="s">
        <v>63</v>
      </c>
      <c r="E6" s="56"/>
      <c r="F6" s="56"/>
      <c r="H6" s="59"/>
      <c r="I6" s="59"/>
    </row>
    <row r="7" spans="1:9" x14ac:dyDescent="0.2">
      <c r="A7" s="57" t="s">
        <v>64</v>
      </c>
      <c r="B7" s="58"/>
      <c r="C7" s="58"/>
      <c r="D7" s="57" t="s">
        <v>65</v>
      </c>
      <c r="E7" s="56"/>
      <c r="F7" s="56"/>
      <c r="H7" s="59"/>
      <c r="I7" s="59"/>
    </row>
    <row r="8" spans="1:9" x14ac:dyDescent="0.2">
      <c r="A8" s="57" t="s">
        <v>66</v>
      </c>
      <c r="B8" s="58"/>
      <c r="C8" s="58"/>
      <c r="D8" s="57" t="s">
        <v>67</v>
      </c>
      <c r="E8" s="60"/>
      <c r="F8" s="60"/>
      <c r="H8" s="59"/>
      <c r="I8" s="59"/>
    </row>
    <row r="9" spans="1:9" x14ac:dyDescent="0.2">
      <c r="A9" s="57" t="s">
        <v>68</v>
      </c>
      <c r="B9" s="58"/>
      <c r="C9" s="58"/>
      <c r="D9" s="57" t="s">
        <v>69</v>
      </c>
      <c r="E9" s="56"/>
      <c r="F9" s="56"/>
      <c r="H9" s="59"/>
      <c r="I9" s="59"/>
    </row>
    <row r="10" spans="1:9" x14ac:dyDescent="0.2">
      <c r="A10" s="57" t="s">
        <v>70</v>
      </c>
      <c r="B10" s="58"/>
      <c r="C10" s="58">
        <v>130281</v>
      </c>
      <c r="D10" s="57" t="s">
        <v>71</v>
      </c>
      <c r="E10" s="56"/>
      <c r="F10" s="56"/>
      <c r="H10" s="59"/>
      <c r="I10" s="59"/>
    </row>
    <row r="11" spans="1:9" x14ac:dyDescent="0.2">
      <c r="A11" s="57" t="s">
        <v>72</v>
      </c>
      <c r="B11" s="58"/>
      <c r="C11" s="58"/>
      <c r="D11" s="57" t="s">
        <v>73</v>
      </c>
      <c r="E11" s="56"/>
      <c r="F11" s="56">
        <v>13780</v>
      </c>
      <c r="H11" s="59"/>
      <c r="I11" s="59"/>
    </row>
    <row r="12" spans="1:9" x14ac:dyDescent="0.2">
      <c r="A12" s="57" t="s">
        <v>74</v>
      </c>
      <c r="B12" s="58"/>
      <c r="C12" s="58"/>
      <c r="D12" s="57" t="s">
        <v>75</v>
      </c>
      <c r="E12" s="56"/>
      <c r="F12" s="56"/>
      <c r="H12" s="59"/>
      <c r="I12" s="59"/>
    </row>
    <row r="13" spans="1:9" x14ac:dyDescent="0.2">
      <c r="A13" s="57" t="s">
        <v>76</v>
      </c>
      <c r="B13" s="58"/>
      <c r="C13" s="58"/>
      <c r="D13" s="57" t="s">
        <v>77</v>
      </c>
      <c r="E13" s="56"/>
      <c r="F13" s="56"/>
      <c r="H13" s="59"/>
      <c r="I13" s="59"/>
    </row>
    <row r="14" spans="1:9" x14ac:dyDescent="0.2">
      <c r="A14" s="54" t="s">
        <v>78</v>
      </c>
      <c r="B14" s="61">
        <f>SUM(B5:B13)</f>
        <v>0</v>
      </c>
      <c r="C14" s="61">
        <f>SUM(C5:C13)</f>
        <v>132970</v>
      </c>
      <c r="D14" s="62" t="s">
        <v>79</v>
      </c>
      <c r="E14" s="63">
        <f>SUM(E5:E13)</f>
        <v>0</v>
      </c>
      <c r="F14" s="63">
        <f>SUM(F5:F13)</f>
        <v>13780</v>
      </c>
      <c r="G14" s="60"/>
      <c r="H14" s="59"/>
      <c r="I14" s="59"/>
    </row>
    <row r="15" spans="1:9" x14ac:dyDescent="0.2">
      <c r="A15" s="57"/>
      <c r="B15" s="58"/>
      <c r="C15" s="58"/>
      <c r="H15" s="59"/>
      <c r="I15" s="59"/>
    </row>
    <row r="16" spans="1:9" x14ac:dyDescent="0.2">
      <c r="A16" s="54" t="s">
        <v>80</v>
      </c>
      <c r="B16" s="58"/>
      <c r="C16" s="58"/>
      <c r="D16" s="55" t="s">
        <v>81</v>
      </c>
      <c r="H16" s="59"/>
      <c r="I16" s="59"/>
    </row>
    <row r="17" spans="1:13" x14ac:dyDescent="0.2">
      <c r="A17" s="57" t="s">
        <v>68</v>
      </c>
      <c r="B17" s="58"/>
      <c r="C17" s="58"/>
      <c r="D17" s="64" t="s">
        <v>82</v>
      </c>
      <c r="E17" s="56"/>
      <c r="F17" s="56"/>
      <c r="H17" s="59"/>
      <c r="I17" s="59"/>
    </row>
    <row r="18" spans="1:13" x14ac:dyDescent="0.2">
      <c r="A18" s="57" t="s">
        <v>72</v>
      </c>
      <c r="B18" s="58"/>
      <c r="C18" s="58"/>
      <c r="D18" s="64" t="s">
        <v>83</v>
      </c>
      <c r="E18" s="56"/>
      <c r="F18" s="56"/>
      <c r="H18" s="59"/>
      <c r="I18" s="59"/>
    </row>
    <row r="19" spans="1:13" x14ac:dyDescent="0.2">
      <c r="A19" s="57" t="s">
        <v>84</v>
      </c>
      <c r="B19" s="58"/>
      <c r="C19" s="58"/>
      <c r="D19" s="57" t="s">
        <v>67</v>
      </c>
      <c r="E19" s="56"/>
      <c r="F19" s="56"/>
      <c r="H19" s="59"/>
      <c r="I19" s="59"/>
    </row>
    <row r="20" spans="1:13" x14ac:dyDescent="0.2">
      <c r="A20" s="57" t="s">
        <v>85</v>
      </c>
      <c r="B20" s="58"/>
      <c r="C20" s="58"/>
      <c r="D20" s="57" t="s">
        <v>69</v>
      </c>
      <c r="E20" s="56"/>
      <c r="F20" s="56"/>
      <c r="G20" s="60"/>
      <c r="H20" s="59"/>
      <c r="I20" s="59"/>
      <c r="K20" s="65"/>
      <c r="M20" s="65"/>
    </row>
    <row r="21" spans="1:13" x14ac:dyDescent="0.2">
      <c r="A21" s="57" t="s">
        <v>86</v>
      </c>
      <c r="B21" s="58"/>
      <c r="C21" s="58"/>
      <c r="D21" s="57" t="s">
        <v>73</v>
      </c>
      <c r="E21" s="56"/>
      <c r="F21" s="56"/>
      <c r="H21" s="59"/>
      <c r="I21" s="59"/>
      <c r="J21" s="48"/>
      <c r="K21" s="65"/>
      <c r="L21" s="48"/>
      <c r="M21" s="65"/>
    </row>
    <row r="22" spans="1:13" x14ac:dyDescent="0.2">
      <c r="A22" s="57" t="s">
        <v>87</v>
      </c>
      <c r="B22" s="58"/>
      <c r="C22" s="58"/>
      <c r="D22" s="57" t="s">
        <v>88</v>
      </c>
      <c r="E22" s="56"/>
      <c r="F22" s="56"/>
      <c r="H22" s="59"/>
      <c r="I22" s="59"/>
    </row>
    <row r="23" spans="1:13" x14ac:dyDescent="0.2">
      <c r="A23" s="57" t="s">
        <v>89</v>
      </c>
      <c r="B23" s="58"/>
      <c r="C23" s="58"/>
      <c r="D23" s="57" t="s">
        <v>75</v>
      </c>
      <c r="E23" s="56"/>
      <c r="F23" s="56"/>
      <c r="H23" s="59"/>
      <c r="I23" s="59"/>
    </row>
    <row r="24" spans="1:13" x14ac:dyDescent="0.2">
      <c r="A24" s="57" t="s">
        <v>90</v>
      </c>
      <c r="B24" s="58"/>
      <c r="C24" s="58"/>
      <c r="D24" s="57" t="s">
        <v>91</v>
      </c>
      <c r="E24" s="66"/>
      <c r="F24" s="66"/>
      <c r="H24" s="59"/>
      <c r="I24" s="59"/>
    </row>
    <row r="25" spans="1:13" x14ac:dyDescent="0.2">
      <c r="A25" s="57" t="s">
        <v>92</v>
      </c>
      <c r="B25" s="67"/>
      <c r="C25" s="67"/>
      <c r="D25" s="57" t="s">
        <v>93</v>
      </c>
      <c r="E25" s="68"/>
      <c r="F25" s="68"/>
      <c r="H25" s="59"/>
      <c r="I25" s="59"/>
    </row>
    <row r="26" spans="1:13" x14ac:dyDescent="0.2">
      <c r="A26" s="57"/>
      <c r="B26" s="58"/>
      <c r="C26" s="58"/>
      <c r="D26" s="62" t="s">
        <v>94</v>
      </c>
      <c r="E26" s="67">
        <f>SUM(E17:E25)</f>
        <v>0</v>
      </c>
      <c r="F26" s="67">
        <f>SUM(F17:F25)</f>
        <v>0</v>
      </c>
      <c r="H26" s="59"/>
      <c r="I26" s="59"/>
    </row>
    <row r="27" spans="1:13" x14ac:dyDescent="0.2">
      <c r="A27" s="54" t="s">
        <v>95</v>
      </c>
      <c r="B27" s="66">
        <f>SUM(B17:B25)</f>
        <v>0</v>
      </c>
      <c r="C27" s="66">
        <f>SUM(C17:C25)</f>
        <v>0</v>
      </c>
      <c r="D27" s="62" t="s">
        <v>96</v>
      </c>
      <c r="E27" s="69">
        <f>+E26+E14</f>
        <v>0</v>
      </c>
      <c r="F27" s="69">
        <f>+F26+F14</f>
        <v>13780</v>
      </c>
      <c r="H27" s="59"/>
      <c r="I27" s="59"/>
    </row>
    <row r="28" spans="1:13" x14ac:dyDescent="0.2">
      <c r="A28" s="54"/>
      <c r="B28" s="56"/>
      <c r="C28" s="56"/>
      <c r="D28" s="62"/>
      <c r="E28" s="70"/>
      <c r="F28" s="70"/>
      <c r="H28" s="59"/>
      <c r="I28" s="59"/>
    </row>
    <row r="29" spans="1:13" ht="12" customHeight="1" x14ac:dyDescent="0.2">
      <c r="D29" s="62" t="s">
        <v>97</v>
      </c>
      <c r="E29" s="40"/>
      <c r="F29" s="40">
        <v>119190</v>
      </c>
      <c r="H29" s="59"/>
      <c r="I29" s="59"/>
    </row>
    <row r="30" spans="1:13" ht="5.0999999999999996" customHeight="1" x14ac:dyDescent="0.2">
      <c r="H30" s="59"/>
      <c r="I30" s="59"/>
    </row>
    <row r="31" spans="1:13" ht="12.75" thickBot="1" x14ac:dyDescent="0.25">
      <c r="A31" s="47" t="s">
        <v>98</v>
      </c>
      <c r="B31" s="71">
        <f>+B14+B27</f>
        <v>0</v>
      </c>
      <c r="C31" s="71">
        <f>+C14+C27</f>
        <v>132970</v>
      </c>
      <c r="D31" s="72" t="s">
        <v>99</v>
      </c>
      <c r="E31" s="73">
        <f>+E29+E27</f>
        <v>0</v>
      </c>
      <c r="F31" s="73">
        <f>+F29+F27</f>
        <v>132970</v>
      </c>
      <c r="H31" s="59"/>
      <c r="I31" s="59"/>
    </row>
    <row r="32" spans="1:13" ht="5.0999999999999996" customHeight="1" thickTop="1" x14ac:dyDescent="0.2">
      <c r="D32" s="70"/>
      <c r="E32" s="70"/>
      <c r="F32" s="70"/>
      <c r="H32" s="59"/>
      <c r="I32" s="59"/>
    </row>
    <row r="33" spans="1:8" ht="5.0999999999999996" customHeight="1" x14ac:dyDescent="0.2">
      <c r="B33" s="74"/>
      <c r="C33" s="74"/>
      <c r="D33" s="70"/>
      <c r="E33" s="70"/>
      <c r="F33" s="70"/>
      <c r="H33" s="70"/>
    </row>
    <row r="34" spans="1:8" x14ac:dyDescent="0.2">
      <c r="B34" s="74"/>
      <c r="C34" s="74"/>
      <c r="D34" s="70"/>
      <c r="E34" s="74"/>
      <c r="F34" s="70"/>
      <c r="H34" s="70"/>
    </row>
    <row r="35" spans="1:8" x14ac:dyDescent="0.2">
      <c r="B35" s="74"/>
      <c r="C35" s="74"/>
      <c r="D35" s="70"/>
      <c r="E35" s="74"/>
      <c r="H35" s="70"/>
    </row>
    <row r="36" spans="1:8" x14ac:dyDescent="0.2">
      <c r="B36" s="74"/>
      <c r="C36" s="74"/>
      <c r="D36" s="70"/>
      <c r="H36" s="70"/>
    </row>
    <row r="37" spans="1:8" x14ac:dyDescent="0.2">
      <c r="B37" s="74"/>
      <c r="C37" s="74"/>
      <c r="D37" s="70"/>
      <c r="E37" s="70"/>
      <c r="F37" s="70"/>
      <c r="H37" s="70"/>
    </row>
    <row r="38" spans="1:8" x14ac:dyDescent="0.2">
      <c r="B38" s="74"/>
      <c r="C38" s="74"/>
      <c r="D38" s="70"/>
      <c r="E38" s="70"/>
      <c r="F38" s="70"/>
      <c r="H38" s="70"/>
    </row>
    <row r="39" spans="1:8" x14ac:dyDescent="0.2">
      <c r="A39" s="70"/>
      <c r="B39" s="74"/>
      <c r="C39" s="74"/>
      <c r="D39" s="70"/>
      <c r="E39" s="70"/>
      <c r="F39" s="70"/>
      <c r="H39" s="70"/>
    </row>
    <row r="40" spans="1:8" x14ac:dyDescent="0.2">
      <c r="A40" s="74"/>
      <c r="B40" s="58"/>
      <c r="C40" s="74"/>
      <c r="D40" s="70"/>
      <c r="E40" s="70"/>
      <c r="F40" s="70"/>
      <c r="H40" s="70"/>
    </row>
    <row r="41" spans="1:8" x14ac:dyDescent="0.2">
      <c r="B41" s="74"/>
      <c r="C41" s="74"/>
      <c r="D41" s="70"/>
      <c r="H41" s="70"/>
    </row>
    <row r="42" spans="1:8" x14ac:dyDescent="0.2">
      <c r="B42" s="74"/>
      <c r="C42" s="74"/>
      <c r="D42" s="70"/>
      <c r="H42" s="70"/>
    </row>
    <row r="43" spans="1:8" x14ac:dyDescent="0.2">
      <c r="B43" s="74"/>
      <c r="C43" s="74"/>
      <c r="D43" s="70"/>
      <c r="E43" s="70"/>
      <c r="F43" s="70"/>
      <c r="H43" s="70"/>
    </row>
    <row r="44" spans="1:8" x14ac:dyDescent="0.2">
      <c r="B44" s="74"/>
      <c r="C44" s="74"/>
      <c r="D44" s="70"/>
      <c r="H44" s="70"/>
    </row>
    <row r="45" spans="1:8" x14ac:dyDescent="0.2">
      <c r="B45" s="74"/>
      <c r="C45" s="74"/>
      <c r="D45" s="70"/>
      <c r="H45" s="70"/>
    </row>
    <row r="46" spans="1:8" x14ac:dyDescent="0.2">
      <c r="B46" s="74"/>
      <c r="C46" s="74"/>
      <c r="D46" s="70"/>
      <c r="E46" s="70"/>
      <c r="F46" s="70"/>
      <c r="H46" s="70"/>
    </row>
    <row r="47" spans="1:8" x14ac:dyDescent="0.2">
      <c r="B47" s="74"/>
      <c r="C47" s="74"/>
      <c r="D47" s="70"/>
      <c r="E47" s="70"/>
      <c r="F47" s="70"/>
      <c r="H47" s="70"/>
    </row>
    <row r="48" spans="1:8" x14ac:dyDescent="0.2">
      <c r="B48" s="74"/>
      <c r="C48" s="74"/>
      <c r="D48" s="70"/>
      <c r="E48" s="70"/>
      <c r="F48" s="70"/>
      <c r="H48" s="70"/>
    </row>
    <row r="49" spans="1:8" x14ac:dyDescent="0.2">
      <c r="B49" s="74"/>
      <c r="C49" s="74"/>
      <c r="D49" s="70"/>
      <c r="H49" s="70"/>
    </row>
    <row r="50" spans="1:8" x14ac:dyDescent="0.2">
      <c r="B50" s="74"/>
      <c r="C50" s="74"/>
      <c r="D50" s="70"/>
      <c r="H50" s="70"/>
    </row>
    <row r="51" spans="1:8" x14ac:dyDescent="0.2">
      <c r="B51" s="74"/>
      <c r="C51" s="74"/>
      <c r="D51" s="70"/>
      <c r="H51" s="70"/>
    </row>
    <row r="52" spans="1:8" x14ac:dyDescent="0.2">
      <c r="B52" s="74"/>
      <c r="C52" s="74"/>
      <c r="D52" s="70"/>
      <c r="H52" s="70"/>
    </row>
    <row r="53" spans="1:8" x14ac:dyDescent="0.2">
      <c r="B53" s="74"/>
      <c r="C53" s="74"/>
      <c r="D53" s="70"/>
      <c r="E53" s="70"/>
      <c r="F53" s="70"/>
      <c r="H53" s="70"/>
    </row>
    <row r="54" spans="1:8" x14ac:dyDescent="0.2">
      <c r="A54" s="70"/>
      <c r="B54" s="74"/>
      <c r="C54" s="74"/>
      <c r="D54" s="70"/>
      <c r="H54" s="70"/>
    </row>
    <row r="55" spans="1:8" x14ac:dyDescent="0.2">
      <c r="B55" s="74"/>
      <c r="C55" s="74"/>
      <c r="D55" s="70"/>
      <c r="H55" s="70"/>
    </row>
    <row r="56" spans="1:8" x14ac:dyDescent="0.2">
      <c r="B56" s="74"/>
      <c r="C56" s="74"/>
      <c r="D56" s="70"/>
      <c r="H56" s="70"/>
    </row>
    <row r="57" spans="1:8" x14ac:dyDescent="0.2">
      <c r="D57" s="70"/>
      <c r="E57" s="70"/>
      <c r="F57" s="70"/>
      <c r="H57" s="70"/>
    </row>
    <row r="58" spans="1:8" x14ac:dyDescent="0.2">
      <c r="B58" s="70"/>
      <c r="C58" s="70"/>
      <c r="D58" s="70"/>
      <c r="H58" s="70"/>
    </row>
    <row r="59" spans="1:8" x14ac:dyDescent="0.2">
      <c r="B59" s="70"/>
      <c r="C59" s="70"/>
      <c r="D59" s="70"/>
      <c r="H59" s="70"/>
    </row>
    <row r="60" spans="1:8" x14ac:dyDescent="0.2">
      <c r="A60" s="70"/>
      <c r="B60" s="70"/>
      <c r="C60" s="70"/>
      <c r="D60" s="75"/>
      <c r="H60" s="70"/>
    </row>
    <row r="61" spans="1:8" x14ac:dyDescent="0.2">
      <c r="B61" s="70"/>
      <c r="C61" s="70"/>
      <c r="D61" s="75"/>
      <c r="H61" s="70"/>
    </row>
    <row r="62" spans="1:8" x14ac:dyDescent="0.2">
      <c r="B62" s="70"/>
      <c r="C62" s="70"/>
      <c r="D62" s="75"/>
      <c r="H62" s="70"/>
    </row>
    <row r="63" spans="1:8" x14ac:dyDescent="0.2">
      <c r="B63" s="74"/>
      <c r="C63" s="74"/>
      <c r="D63" s="75"/>
      <c r="H63" s="70"/>
    </row>
    <row r="64" spans="1:8" x14ac:dyDescent="0.2">
      <c r="B64" s="70"/>
      <c r="C64" s="70"/>
      <c r="D64" s="75"/>
      <c r="H64" s="70"/>
    </row>
    <row r="65" spans="2:8" x14ac:dyDescent="0.2">
      <c r="D65" s="75"/>
      <c r="H65" s="70"/>
    </row>
    <row r="66" spans="2:8" x14ac:dyDescent="0.2">
      <c r="B66" s="70"/>
      <c r="C66" s="70"/>
      <c r="D66" s="75"/>
      <c r="H66" s="70"/>
    </row>
    <row r="67" spans="2:8" x14ac:dyDescent="0.2">
      <c r="B67" s="70"/>
      <c r="C67" s="70"/>
      <c r="D67" s="75"/>
      <c r="H67" s="70"/>
    </row>
    <row r="68" spans="2:8" x14ac:dyDescent="0.2">
      <c r="B68" s="70"/>
      <c r="C68" s="70"/>
      <c r="D68" s="75"/>
      <c r="H68" s="70"/>
    </row>
    <row r="69" spans="2:8" x14ac:dyDescent="0.2">
      <c r="B69" s="70"/>
      <c r="C69" s="70"/>
      <c r="D69" s="75"/>
      <c r="H69" s="70"/>
    </row>
    <row r="70" spans="2:8" x14ac:dyDescent="0.2">
      <c r="B70" s="70"/>
      <c r="C70" s="70"/>
      <c r="D70" s="75"/>
      <c r="H70" s="70"/>
    </row>
    <row r="71" spans="2:8" x14ac:dyDescent="0.2">
      <c r="B71" s="70"/>
      <c r="C71" s="70"/>
      <c r="D71" s="75"/>
      <c r="H71" s="70"/>
    </row>
    <row r="72" spans="2:8" x14ac:dyDescent="0.2">
      <c r="B72" s="75"/>
      <c r="C72" s="75"/>
      <c r="D72" s="75"/>
      <c r="H72" s="70"/>
    </row>
    <row r="73" spans="2:8" x14ac:dyDescent="0.2">
      <c r="B73" s="75"/>
      <c r="C73" s="75"/>
      <c r="D73" s="75"/>
      <c r="H73" s="70"/>
    </row>
    <row r="74" spans="2:8" x14ac:dyDescent="0.2">
      <c r="D74" s="75"/>
      <c r="H74" s="70"/>
    </row>
    <row r="75" spans="2:8" x14ac:dyDescent="0.2">
      <c r="H75" s="70"/>
    </row>
    <row r="76" spans="2:8" x14ac:dyDescent="0.2">
      <c r="H76" s="70"/>
    </row>
    <row r="77" spans="2:8" x14ac:dyDescent="0.2">
      <c r="H77" s="70"/>
    </row>
    <row r="78" spans="2:8" x14ac:dyDescent="0.2">
      <c r="H78" s="70"/>
    </row>
    <row r="79" spans="2:8" x14ac:dyDescent="0.2">
      <c r="H79" s="70"/>
    </row>
    <row r="80" spans="2:8" x14ac:dyDescent="0.2">
      <c r="H80" s="70"/>
    </row>
    <row r="81" spans="8:8" x14ac:dyDescent="0.2">
      <c r="H81" s="70"/>
    </row>
    <row r="82" spans="8:8" x14ac:dyDescent="0.2">
      <c r="H82" s="70"/>
    </row>
    <row r="83" spans="8:8" x14ac:dyDescent="0.2">
      <c r="H83" s="70"/>
    </row>
    <row r="84" spans="8:8" x14ac:dyDescent="0.2">
      <c r="H84" s="70"/>
    </row>
    <row r="85" spans="8:8" x14ac:dyDescent="0.2">
      <c r="H85" s="70"/>
    </row>
    <row r="86" spans="8:8" x14ac:dyDescent="0.2">
      <c r="H86" s="70"/>
    </row>
    <row r="87" spans="8:8" x14ac:dyDescent="0.2">
      <c r="H87" s="70"/>
    </row>
    <row r="88" spans="8:8" x14ac:dyDescent="0.2">
      <c r="H88" s="70"/>
    </row>
    <row r="89" spans="8:8" x14ac:dyDescent="0.2">
      <c r="H89" s="70"/>
    </row>
    <row r="90" spans="8:8" x14ac:dyDescent="0.2">
      <c r="H90" s="70"/>
    </row>
    <row r="91" spans="8:8" x14ac:dyDescent="0.2">
      <c r="H91" s="70"/>
    </row>
    <row r="92" spans="8:8" x14ac:dyDescent="0.2">
      <c r="H92" s="70"/>
    </row>
    <row r="93" spans="8:8" x14ac:dyDescent="0.2">
      <c r="H93" s="70"/>
    </row>
    <row r="94" spans="8:8" x14ac:dyDescent="0.2">
      <c r="H94" s="70"/>
    </row>
    <row r="95" spans="8:8" x14ac:dyDescent="0.2">
      <c r="H95" s="7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FDD0-E576-421C-AAB8-212FA154339F}">
  <dimension ref="A1:M56"/>
  <sheetViews>
    <sheetView tabSelected="1" workbookViewId="0">
      <selection activeCell="B37" sqref="B37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  <col min="257" max="257" width="36.7109375" customWidth="1"/>
    <col min="258" max="258" width="10" customWidth="1"/>
    <col min="259" max="260" width="11.140625" bestFit="1" customWidth="1"/>
    <col min="261" max="261" width="9" bestFit="1" customWidth="1"/>
    <col min="262" max="262" width="11.140625" bestFit="1" customWidth="1"/>
    <col min="263" max="263" width="9.85546875" bestFit="1" customWidth="1"/>
    <col min="264" max="264" width="11.7109375" bestFit="1" customWidth="1"/>
    <col min="265" max="266" width="12" bestFit="1" customWidth="1"/>
    <col min="267" max="267" width="13.7109375" bestFit="1" customWidth="1"/>
    <col min="513" max="513" width="36.7109375" customWidth="1"/>
    <col min="514" max="514" width="10" customWidth="1"/>
    <col min="515" max="516" width="11.140625" bestFit="1" customWidth="1"/>
    <col min="517" max="517" width="9" bestFit="1" customWidth="1"/>
    <col min="518" max="518" width="11.140625" bestFit="1" customWidth="1"/>
    <col min="519" max="519" width="9.85546875" bestFit="1" customWidth="1"/>
    <col min="520" max="520" width="11.7109375" bestFit="1" customWidth="1"/>
    <col min="521" max="522" width="12" bestFit="1" customWidth="1"/>
    <col min="523" max="523" width="13.7109375" bestFit="1" customWidth="1"/>
    <col min="769" max="769" width="36.7109375" customWidth="1"/>
    <col min="770" max="770" width="10" customWidth="1"/>
    <col min="771" max="772" width="11.140625" bestFit="1" customWidth="1"/>
    <col min="773" max="773" width="9" bestFit="1" customWidth="1"/>
    <col min="774" max="774" width="11.140625" bestFit="1" customWidth="1"/>
    <col min="775" max="775" width="9.85546875" bestFit="1" customWidth="1"/>
    <col min="776" max="776" width="11.7109375" bestFit="1" customWidth="1"/>
    <col min="777" max="778" width="12" bestFit="1" customWidth="1"/>
    <col min="779" max="779" width="13.7109375" bestFit="1" customWidth="1"/>
    <col min="1025" max="1025" width="36.7109375" customWidth="1"/>
    <col min="1026" max="1026" width="10" customWidth="1"/>
    <col min="1027" max="1028" width="11.140625" bestFit="1" customWidth="1"/>
    <col min="1029" max="1029" width="9" bestFit="1" customWidth="1"/>
    <col min="1030" max="1030" width="11.140625" bestFit="1" customWidth="1"/>
    <col min="1031" max="1031" width="9.85546875" bestFit="1" customWidth="1"/>
    <col min="1032" max="1032" width="11.7109375" bestFit="1" customWidth="1"/>
    <col min="1033" max="1034" width="12" bestFit="1" customWidth="1"/>
    <col min="1035" max="1035" width="13.7109375" bestFit="1" customWidth="1"/>
    <col min="1281" max="1281" width="36.7109375" customWidth="1"/>
    <col min="1282" max="1282" width="10" customWidth="1"/>
    <col min="1283" max="1284" width="11.140625" bestFit="1" customWidth="1"/>
    <col min="1285" max="1285" width="9" bestFit="1" customWidth="1"/>
    <col min="1286" max="1286" width="11.140625" bestFit="1" customWidth="1"/>
    <col min="1287" max="1287" width="9.85546875" bestFit="1" customWidth="1"/>
    <col min="1288" max="1288" width="11.7109375" bestFit="1" customWidth="1"/>
    <col min="1289" max="1290" width="12" bestFit="1" customWidth="1"/>
    <col min="1291" max="1291" width="13.7109375" bestFit="1" customWidth="1"/>
    <col min="1537" max="1537" width="36.7109375" customWidth="1"/>
    <col min="1538" max="1538" width="10" customWidth="1"/>
    <col min="1539" max="1540" width="11.140625" bestFit="1" customWidth="1"/>
    <col min="1541" max="1541" width="9" bestFit="1" customWidth="1"/>
    <col min="1542" max="1542" width="11.140625" bestFit="1" customWidth="1"/>
    <col min="1543" max="1543" width="9.85546875" bestFit="1" customWidth="1"/>
    <col min="1544" max="1544" width="11.7109375" bestFit="1" customWidth="1"/>
    <col min="1545" max="1546" width="12" bestFit="1" customWidth="1"/>
    <col min="1547" max="1547" width="13.7109375" bestFit="1" customWidth="1"/>
    <col min="1793" max="1793" width="36.7109375" customWidth="1"/>
    <col min="1794" max="1794" width="10" customWidth="1"/>
    <col min="1795" max="1796" width="11.140625" bestFit="1" customWidth="1"/>
    <col min="1797" max="1797" width="9" bestFit="1" customWidth="1"/>
    <col min="1798" max="1798" width="11.140625" bestFit="1" customWidth="1"/>
    <col min="1799" max="1799" width="9.85546875" bestFit="1" customWidth="1"/>
    <col min="1800" max="1800" width="11.7109375" bestFit="1" customWidth="1"/>
    <col min="1801" max="1802" width="12" bestFit="1" customWidth="1"/>
    <col min="1803" max="1803" width="13.7109375" bestFit="1" customWidth="1"/>
    <col min="2049" max="2049" width="36.7109375" customWidth="1"/>
    <col min="2050" max="2050" width="10" customWidth="1"/>
    <col min="2051" max="2052" width="11.140625" bestFit="1" customWidth="1"/>
    <col min="2053" max="2053" width="9" bestFit="1" customWidth="1"/>
    <col min="2054" max="2054" width="11.140625" bestFit="1" customWidth="1"/>
    <col min="2055" max="2055" width="9.85546875" bestFit="1" customWidth="1"/>
    <col min="2056" max="2056" width="11.7109375" bestFit="1" customWidth="1"/>
    <col min="2057" max="2058" width="12" bestFit="1" customWidth="1"/>
    <col min="2059" max="2059" width="13.7109375" bestFit="1" customWidth="1"/>
    <col min="2305" max="2305" width="36.7109375" customWidth="1"/>
    <col min="2306" max="2306" width="10" customWidth="1"/>
    <col min="2307" max="2308" width="11.140625" bestFit="1" customWidth="1"/>
    <col min="2309" max="2309" width="9" bestFit="1" customWidth="1"/>
    <col min="2310" max="2310" width="11.140625" bestFit="1" customWidth="1"/>
    <col min="2311" max="2311" width="9.85546875" bestFit="1" customWidth="1"/>
    <col min="2312" max="2312" width="11.7109375" bestFit="1" customWidth="1"/>
    <col min="2313" max="2314" width="12" bestFit="1" customWidth="1"/>
    <col min="2315" max="2315" width="13.7109375" bestFit="1" customWidth="1"/>
    <col min="2561" max="2561" width="36.7109375" customWidth="1"/>
    <col min="2562" max="2562" width="10" customWidth="1"/>
    <col min="2563" max="2564" width="11.140625" bestFit="1" customWidth="1"/>
    <col min="2565" max="2565" width="9" bestFit="1" customWidth="1"/>
    <col min="2566" max="2566" width="11.140625" bestFit="1" customWidth="1"/>
    <col min="2567" max="2567" width="9.85546875" bestFit="1" customWidth="1"/>
    <col min="2568" max="2568" width="11.7109375" bestFit="1" customWidth="1"/>
    <col min="2569" max="2570" width="12" bestFit="1" customWidth="1"/>
    <col min="2571" max="2571" width="13.7109375" bestFit="1" customWidth="1"/>
    <col min="2817" max="2817" width="36.7109375" customWidth="1"/>
    <col min="2818" max="2818" width="10" customWidth="1"/>
    <col min="2819" max="2820" width="11.140625" bestFit="1" customWidth="1"/>
    <col min="2821" max="2821" width="9" bestFit="1" customWidth="1"/>
    <col min="2822" max="2822" width="11.140625" bestFit="1" customWidth="1"/>
    <col min="2823" max="2823" width="9.85546875" bestFit="1" customWidth="1"/>
    <col min="2824" max="2824" width="11.7109375" bestFit="1" customWidth="1"/>
    <col min="2825" max="2826" width="12" bestFit="1" customWidth="1"/>
    <col min="2827" max="2827" width="13.7109375" bestFit="1" customWidth="1"/>
    <col min="3073" max="3073" width="36.7109375" customWidth="1"/>
    <col min="3074" max="3074" width="10" customWidth="1"/>
    <col min="3075" max="3076" width="11.140625" bestFit="1" customWidth="1"/>
    <col min="3077" max="3077" width="9" bestFit="1" customWidth="1"/>
    <col min="3078" max="3078" width="11.140625" bestFit="1" customWidth="1"/>
    <col min="3079" max="3079" width="9.85546875" bestFit="1" customWidth="1"/>
    <col min="3080" max="3080" width="11.7109375" bestFit="1" customWidth="1"/>
    <col min="3081" max="3082" width="12" bestFit="1" customWidth="1"/>
    <col min="3083" max="3083" width="13.7109375" bestFit="1" customWidth="1"/>
    <col min="3329" max="3329" width="36.7109375" customWidth="1"/>
    <col min="3330" max="3330" width="10" customWidth="1"/>
    <col min="3331" max="3332" width="11.140625" bestFit="1" customWidth="1"/>
    <col min="3333" max="3333" width="9" bestFit="1" customWidth="1"/>
    <col min="3334" max="3334" width="11.140625" bestFit="1" customWidth="1"/>
    <col min="3335" max="3335" width="9.85546875" bestFit="1" customWidth="1"/>
    <col min="3336" max="3336" width="11.7109375" bestFit="1" customWidth="1"/>
    <col min="3337" max="3338" width="12" bestFit="1" customWidth="1"/>
    <col min="3339" max="3339" width="13.7109375" bestFit="1" customWidth="1"/>
    <col min="3585" max="3585" width="36.7109375" customWidth="1"/>
    <col min="3586" max="3586" width="10" customWidth="1"/>
    <col min="3587" max="3588" width="11.140625" bestFit="1" customWidth="1"/>
    <col min="3589" max="3589" width="9" bestFit="1" customWidth="1"/>
    <col min="3590" max="3590" width="11.140625" bestFit="1" customWidth="1"/>
    <col min="3591" max="3591" width="9.85546875" bestFit="1" customWidth="1"/>
    <col min="3592" max="3592" width="11.7109375" bestFit="1" customWidth="1"/>
    <col min="3593" max="3594" width="12" bestFit="1" customWidth="1"/>
    <col min="3595" max="3595" width="13.7109375" bestFit="1" customWidth="1"/>
    <col min="3841" max="3841" width="36.7109375" customWidth="1"/>
    <col min="3842" max="3842" width="10" customWidth="1"/>
    <col min="3843" max="3844" width="11.140625" bestFit="1" customWidth="1"/>
    <col min="3845" max="3845" width="9" bestFit="1" customWidth="1"/>
    <col min="3846" max="3846" width="11.140625" bestFit="1" customWidth="1"/>
    <col min="3847" max="3847" width="9.85546875" bestFit="1" customWidth="1"/>
    <col min="3848" max="3848" width="11.7109375" bestFit="1" customWidth="1"/>
    <col min="3849" max="3850" width="12" bestFit="1" customWidth="1"/>
    <col min="3851" max="3851" width="13.7109375" bestFit="1" customWidth="1"/>
    <col min="4097" max="4097" width="36.7109375" customWidth="1"/>
    <col min="4098" max="4098" width="10" customWidth="1"/>
    <col min="4099" max="4100" width="11.140625" bestFit="1" customWidth="1"/>
    <col min="4101" max="4101" width="9" bestFit="1" customWidth="1"/>
    <col min="4102" max="4102" width="11.140625" bestFit="1" customWidth="1"/>
    <col min="4103" max="4103" width="9.85546875" bestFit="1" customWidth="1"/>
    <col min="4104" max="4104" width="11.7109375" bestFit="1" customWidth="1"/>
    <col min="4105" max="4106" width="12" bestFit="1" customWidth="1"/>
    <col min="4107" max="4107" width="13.7109375" bestFit="1" customWidth="1"/>
    <col min="4353" max="4353" width="36.7109375" customWidth="1"/>
    <col min="4354" max="4354" width="10" customWidth="1"/>
    <col min="4355" max="4356" width="11.140625" bestFit="1" customWidth="1"/>
    <col min="4357" max="4357" width="9" bestFit="1" customWidth="1"/>
    <col min="4358" max="4358" width="11.140625" bestFit="1" customWidth="1"/>
    <col min="4359" max="4359" width="9.85546875" bestFit="1" customWidth="1"/>
    <col min="4360" max="4360" width="11.7109375" bestFit="1" customWidth="1"/>
    <col min="4361" max="4362" width="12" bestFit="1" customWidth="1"/>
    <col min="4363" max="4363" width="13.7109375" bestFit="1" customWidth="1"/>
    <col min="4609" max="4609" width="36.7109375" customWidth="1"/>
    <col min="4610" max="4610" width="10" customWidth="1"/>
    <col min="4611" max="4612" width="11.140625" bestFit="1" customWidth="1"/>
    <col min="4613" max="4613" width="9" bestFit="1" customWidth="1"/>
    <col min="4614" max="4614" width="11.140625" bestFit="1" customWidth="1"/>
    <col min="4615" max="4615" width="9.85546875" bestFit="1" customWidth="1"/>
    <col min="4616" max="4616" width="11.7109375" bestFit="1" customWidth="1"/>
    <col min="4617" max="4618" width="12" bestFit="1" customWidth="1"/>
    <col min="4619" max="4619" width="13.7109375" bestFit="1" customWidth="1"/>
    <col min="4865" max="4865" width="36.7109375" customWidth="1"/>
    <col min="4866" max="4866" width="10" customWidth="1"/>
    <col min="4867" max="4868" width="11.140625" bestFit="1" customWidth="1"/>
    <col min="4869" max="4869" width="9" bestFit="1" customWidth="1"/>
    <col min="4870" max="4870" width="11.140625" bestFit="1" customWidth="1"/>
    <col min="4871" max="4871" width="9.85546875" bestFit="1" customWidth="1"/>
    <col min="4872" max="4872" width="11.7109375" bestFit="1" customWidth="1"/>
    <col min="4873" max="4874" width="12" bestFit="1" customWidth="1"/>
    <col min="4875" max="4875" width="13.7109375" bestFit="1" customWidth="1"/>
    <col min="5121" max="5121" width="36.7109375" customWidth="1"/>
    <col min="5122" max="5122" width="10" customWidth="1"/>
    <col min="5123" max="5124" width="11.140625" bestFit="1" customWidth="1"/>
    <col min="5125" max="5125" width="9" bestFit="1" customWidth="1"/>
    <col min="5126" max="5126" width="11.140625" bestFit="1" customWidth="1"/>
    <col min="5127" max="5127" width="9.85546875" bestFit="1" customWidth="1"/>
    <col min="5128" max="5128" width="11.7109375" bestFit="1" customWidth="1"/>
    <col min="5129" max="5130" width="12" bestFit="1" customWidth="1"/>
    <col min="5131" max="5131" width="13.7109375" bestFit="1" customWidth="1"/>
    <col min="5377" max="5377" width="36.7109375" customWidth="1"/>
    <col min="5378" max="5378" width="10" customWidth="1"/>
    <col min="5379" max="5380" width="11.140625" bestFit="1" customWidth="1"/>
    <col min="5381" max="5381" width="9" bestFit="1" customWidth="1"/>
    <col min="5382" max="5382" width="11.140625" bestFit="1" customWidth="1"/>
    <col min="5383" max="5383" width="9.85546875" bestFit="1" customWidth="1"/>
    <col min="5384" max="5384" width="11.7109375" bestFit="1" customWidth="1"/>
    <col min="5385" max="5386" width="12" bestFit="1" customWidth="1"/>
    <col min="5387" max="5387" width="13.7109375" bestFit="1" customWidth="1"/>
    <col min="5633" max="5633" width="36.7109375" customWidth="1"/>
    <col min="5634" max="5634" width="10" customWidth="1"/>
    <col min="5635" max="5636" width="11.140625" bestFit="1" customWidth="1"/>
    <col min="5637" max="5637" width="9" bestFit="1" customWidth="1"/>
    <col min="5638" max="5638" width="11.140625" bestFit="1" customWidth="1"/>
    <col min="5639" max="5639" width="9.85546875" bestFit="1" customWidth="1"/>
    <col min="5640" max="5640" width="11.7109375" bestFit="1" customWidth="1"/>
    <col min="5641" max="5642" width="12" bestFit="1" customWidth="1"/>
    <col min="5643" max="5643" width="13.7109375" bestFit="1" customWidth="1"/>
    <col min="5889" max="5889" width="36.7109375" customWidth="1"/>
    <col min="5890" max="5890" width="10" customWidth="1"/>
    <col min="5891" max="5892" width="11.140625" bestFit="1" customWidth="1"/>
    <col min="5893" max="5893" width="9" bestFit="1" customWidth="1"/>
    <col min="5894" max="5894" width="11.140625" bestFit="1" customWidth="1"/>
    <col min="5895" max="5895" width="9.85546875" bestFit="1" customWidth="1"/>
    <col min="5896" max="5896" width="11.7109375" bestFit="1" customWidth="1"/>
    <col min="5897" max="5898" width="12" bestFit="1" customWidth="1"/>
    <col min="5899" max="5899" width="13.7109375" bestFit="1" customWidth="1"/>
    <col min="6145" max="6145" width="36.7109375" customWidth="1"/>
    <col min="6146" max="6146" width="10" customWidth="1"/>
    <col min="6147" max="6148" width="11.140625" bestFit="1" customWidth="1"/>
    <col min="6149" max="6149" width="9" bestFit="1" customWidth="1"/>
    <col min="6150" max="6150" width="11.140625" bestFit="1" customWidth="1"/>
    <col min="6151" max="6151" width="9.85546875" bestFit="1" customWidth="1"/>
    <col min="6152" max="6152" width="11.7109375" bestFit="1" customWidth="1"/>
    <col min="6153" max="6154" width="12" bestFit="1" customWidth="1"/>
    <col min="6155" max="6155" width="13.7109375" bestFit="1" customWidth="1"/>
    <col min="6401" max="6401" width="36.7109375" customWidth="1"/>
    <col min="6402" max="6402" width="10" customWidth="1"/>
    <col min="6403" max="6404" width="11.140625" bestFit="1" customWidth="1"/>
    <col min="6405" max="6405" width="9" bestFit="1" customWidth="1"/>
    <col min="6406" max="6406" width="11.140625" bestFit="1" customWidth="1"/>
    <col min="6407" max="6407" width="9.85546875" bestFit="1" customWidth="1"/>
    <col min="6408" max="6408" width="11.7109375" bestFit="1" customWidth="1"/>
    <col min="6409" max="6410" width="12" bestFit="1" customWidth="1"/>
    <col min="6411" max="6411" width="13.7109375" bestFit="1" customWidth="1"/>
    <col min="6657" max="6657" width="36.7109375" customWidth="1"/>
    <col min="6658" max="6658" width="10" customWidth="1"/>
    <col min="6659" max="6660" width="11.140625" bestFit="1" customWidth="1"/>
    <col min="6661" max="6661" width="9" bestFit="1" customWidth="1"/>
    <col min="6662" max="6662" width="11.140625" bestFit="1" customWidth="1"/>
    <col min="6663" max="6663" width="9.85546875" bestFit="1" customWidth="1"/>
    <col min="6664" max="6664" width="11.7109375" bestFit="1" customWidth="1"/>
    <col min="6665" max="6666" width="12" bestFit="1" customWidth="1"/>
    <col min="6667" max="6667" width="13.7109375" bestFit="1" customWidth="1"/>
    <col min="6913" max="6913" width="36.7109375" customWidth="1"/>
    <col min="6914" max="6914" width="10" customWidth="1"/>
    <col min="6915" max="6916" width="11.140625" bestFit="1" customWidth="1"/>
    <col min="6917" max="6917" width="9" bestFit="1" customWidth="1"/>
    <col min="6918" max="6918" width="11.140625" bestFit="1" customWidth="1"/>
    <col min="6919" max="6919" width="9.85546875" bestFit="1" customWidth="1"/>
    <col min="6920" max="6920" width="11.7109375" bestFit="1" customWidth="1"/>
    <col min="6921" max="6922" width="12" bestFit="1" customWidth="1"/>
    <col min="6923" max="6923" width="13.7109375" bestFit="1" customWidth="1"/>
    <col min="7169" max="7169" width="36.7109375" customWidth="1"/>
    <col min="7170" max="7170" width="10" customWidth="1"/>
    <col min="7171" max="7172" width="11.140625" bestFit="1" customWidth="1"/>
    <col min="7173" max="7173" width="9" bestFit="1" customWidth="1"/>
    <col min="7174" max="7174" width="11.140625" bestFit="1" customWidth="1"/>
    <col min="7175" max="7175" width="9.85546875" bestFit="1" customWidth="1"/>
    <col min="7176" max="7176" width="11.7109375" bestFit="1" customWidth="1"/>
    <col min="7177" max="7178" width="12" bestFit="1" customWidth="1"/>
    <col min="7179" max="7179" width="13.7109375" bestFit="1" customWidth="1"/>
    <col min="7425" max="7425" width="36.7109375" customWidth="1"/>
    <col min="7426" max="7426" width="10" customWidth="1"/>
    <col min="7427" max="7428" width="11.140625" bestFit="1" customWidth="1"/>
    <col min="7429" max="7429" width="9" bestFit="1" customWidth="1"/>
    <col min="7430" max="7430" width="11.140625" bestFit="1" customWidth="1"/>
    <col min="7431" max="7431" width="9.85546875" bestFit="1" customWidth="1"/>
    <col min="7432" max="7432" width="11.7109375" bestFit="1" customWidth="1"/>
    <col min="7433" max="7434" width="12" bestFit="1" customWidth="1"/>
    <col min="7435" max="7435" width="13.7109375" bestFit="1" customWidth="1"/>
    <col min="7681" max="7681" width="36.7109375" customWidth="1"/>
    <col min="7682" max="7682" width="10" customWidth="1"/>
    <col min="7683" max="7684" width="11.140625" bestFit="1" customWidth="1"/>
    <col min="7685" max="7685" width="9" bestFit="1" customWidth="1"/>
    <col min="7686" max="7686" width="11.140625" bestFit="1" customWidth="1"/>
    <col min="7687" max="7687" width="9.85546875" bestFit="1" customWidth="1"/>
    <col min="7688" max="7688" width="11.7109375" bestFit="1" customWidth="1"/>
    <col min="7689" max="7690" width="12" bestFit="1" customWidth="1"/>
    <col min="7691" max="7691" width="13.7109375" bestFit="1" customWidth="1"/>
    <col min="7937" max="7937" width="36.7109375" customWidth="1"/>
    <col min="7938" max="7938" width="10" customWidth="1"/>
    <col min="7939" max="7940" width="11.140625" bestFit="1" customWidth="1"/>
    <col min="7941" max="7941" width="9" bestFit="1" customWidth="1"/>
    <col min="7942" max="7942" width="11.140625" bestFit="1" customWidth="1"/>
    <col min="7943" max="7943" width="9.85546875" bestFit="1" customWidth="1"/>
    <col min="7944" max="7944" width="11.7109375" bestFit="1" customWidth="1"/>
    <col min="7945" max="7946" width="12" bestFit="1" customWidth="1"/>
    <col min="7947" max="7947" width="13.7109375" bestFit="1" customWidth="1"/>
    <col min="8193" max="8193" width="36.7109375" customWidth="1"/>
    <col min="8194" max="8194" width="10" customWidth="1"/>
    <col min="8195" max="8196" width="11.140625" bestFit="1" customWidth="1"/>
    <col min="8197" max="8197" width="9" bestFit="1" customWidth="1"/>
    <col min="8198" max="8198" width="11.140625" bestFit="1" customWidth="1"/>
    <col min="8199" max="8199" width="9.85546875" bestFit="1" customWidth="1"/>
    <col min="8200" max="8200" width="11.7109375" bestFit="1" customWidth="1"/>
    <col min="8201" max="8202" width="12" bestFit="1" customWidth="1"/>
    <col min="8203" max="8203" width="13.7109375" bestFit="1" customWidth="1"/>
    <col min="8449" max="8449" width="36.7109375" customWidth="1"/>
    <col min="8450" max="8450" width="10" customWidth="1"/>
    <col min="8451" max="8452" width="11.140625" bestFit="1" customWidth="1"/>
    <col min="8453" max="8453" width="9" bestFit="1" customWidth="1"/>
    <col min="8454" max="8454" width="11.140625" bestFit="1" customWidth="1"/>
    <col min="8455" max="8455" width="9.85546875" bestFit="1" customWidth="1"/>
    <col min="8456" max="8456" width="11.7109375" bestFit="1" customWidth="1"/>
    <col min="8457" max="8458" width="12" bestFit="1" customWidth="1"/>
    <col min="8459" max="8459" width="13.7109375" bestFit="1" customWidth="1"/>
    <col min="8705" max="8705" width="36.7109375" customWidth="1"/>
    <col min="8706" max="8706" width="10" customWidth="1"/>
    <col min="8707" max="8708" width="11.140625" bestFit="1" customWidth="1"/>
    <col min="8709" max="8709" width="9" bestFit="1" customWidth="1"/>
    <col min="8710" max="8710" width="11.140625" bestFit="1" customWidth="1"/>
    <col min="8711" max="8711" width="9.85546875" bestFit="1" customWidth="1"/>
    <col min="8712" max="8712" width="11.7109375" bestFit="1" customWidth="1"/>
    <col min="8713" max="8714" width="12" bestFit="1" customWidth="1"/>
    <col min="8715" max="8715" width="13.7109375" bestFit="1" customWidth="1"/>
    <col min="8961" max="8961" width="36.7109375" customWidth="1"/>
    <col min="8962" max="8962" width="10" customWidth="1"/>
    <col min="8963" max="8964" width="11.140625" bestFit="1" customWidth="1"/>
    <col min="8965" max="8965" width="9" bestFit="1" customWidth="1"/>
    <col min="8966" max="8966" width="11.140625" bestFit="1" customWidth="1"/>
    <col min="8967" max="8967" width="9.85546875" bestFit="1" customWidth="1"/>
    <col min="8968" max="8968" width="11.7109375" bestFit="1" customWidth="1"/>
    <col min="8969" max="8970" width="12" bestFit="1" customWidth="1"/>
    <col min="8971" max="8971" width="13.7109375" bestFit="1" customWidth="1"/>
    <col min="9217" max="9217" width="36.7109375" customWidth="1"/>
    <col min="9218" max="9218" width="10" customWidth="1"/>
    <col min="9219" max="9220" width="11.140625" bestFit="1" customWidth="1"/>
    <col min="9221" max="9221" width="9" bestFit="1" customWidth="1"/>
    <col min="9222" max="9222" width="11.140625" bestFit="1" customWidth="1"/>
    <col min="9223" max="9223" width="9.85546875" bestFit="1" customWidth="1"/>
    <col min="9224" max="9224" width="11.7109375" bestFit="1" customWidth="1"/>
    <col min="9225" max="9226" width="12" bestFit="1" customWidth="1"/>
    <col min="9227" max="9227" width="13.7109375" bestFit="1" customWidth="1"/>
    <col min="9473" max="9473" width="36.7109375" customWidth="1"/>
    <col min="9474" max="9474" width="10" customWidth="1"/>
    <col min="9475" max="9476" width="11.140625" bestFit="1" customWidth="1"/>
    <col min="9477" max="9477" width="9" bestFit="1" customWidth="1"/>
    <col min="9478" max="9478" width="11.140625" bestFit="1" customWidth="1"/>
    <col min="9479" max="9479" width="9.85546875" bestFit="1" customWidth="1"/>
    <col min="9480" max="9480" width="11.7109375" bestFit="1" customWidth="1"/>
    <col min="9481" max="9482" width="12" bestFit="1" customWidth="1"/>
    <col min="9483" max="9483" width="13.7109375" bestFit="1" customWidth="1"/>
    <col min="9729" max="9729" width="36.7109375" customWidth="1"/>
    <col min="9730" max="9730" width="10" customWidth="1"/>
    <col min="9731" max="9732" width="11.140625" bestFit="1" customWidth="1"/>
    <col min="9733" max="9733" width="9" bestFit="1" customWidth="1"/>
    <col min="9734" max="9734" width="11.140625" bestFit="1" customWidth="1"/>
    <col min="9735" max="9735" width="9.85546875" bestFit="1" customWidth="1"/>
    <col min="9736" max="9736" width="11.7109375" bestFit="1" customWidth="1"/>
    <col min="9737" max="9738" width="12" bestFit="1" customWidth="1"/>
    <col min="9739" max="9739" width="13.7109375" bestFit="1" customWidth="1"/>
    <col min="9985" max="9985" width="36.7109375" customWidth="1"/>
    <col min="9986" max="9986" width="10" customWidth="1"/>
    <col min="9987" max="9988" width="11.140625" bestFit="1" customWidth="1"/>
    <col min="9989" max="9989" width="9" bestFit="1" customWidth="1"/>
    <col min="9990" max="9990" width="11.140625" bestFit="1" customWidth="1"/>
    <col min="9991" max="9991" width="9.85546875" bestFit="1" customWidth="1"/>
    <col min="9992" max="9992" width="11.7109375" bestFit="1" customWidth="1"/>
    <col min="9993" max="9994" width="12" bestFit="1" customWidth="1"/>
    <col min="9995" max="9995" width="13.7109375" bestFit="1" customWidth="1"/>
    <col min="10241" max="10241" width="36.7109375" customWidth="1"/>
    <col min="10242" max="10242" width="10" customWidth="1"/>
    <col min="10243" max="10244" width="11.140625" bestFit="1" customWidth="1"/>
    <col min="10245" max="10245" width="9" bestFit="1" customWidth="1"/>
    <col min="10246" max="10246" width="11.140625" bestFit="1" customWidth="1"/>
    <col min="10247" max="10247" width="9.85546875" bestFit="1" customWidth="1"/>
    <col min="10248" max="10248" width="11.7109375" bestFit="1" customWidth="1"/>
    <col min="10249" max="10250" width="12" bestFit="1" customWidth="1"/>
    <col min="10251" max="10251" width="13.7109375" bestFit="1" customWidth="1"/>
    <col min="10497" max="10497" width="36.7109375" customWidth="1"/>
    <col min="10498" max="10498" width="10" customWidth="1"/>
    <col min="10499" max="10500" width="11.140625" bestFit="1" customWidth="1"/>
    <col min="10501" max="10501" width="9" bestFit="1" customWidth="1"/>
    <col min="10502" max="10502" width="11.140625" bestFit="1" customWidth="1"/>
    <col min="10503" max="10503" width="9.85546875" bestFit="1" customWidth="1"/>
    <col min="10504" max="10504" width="11.7109375" bestFit="1" customWidth="1"/>
    <col min="10505" max="10506" width="12" bestFit="1" customWidth="1"/>
    <col min="10507" max="10507" width="13.7109375" bestFit="1" customWidth="1"/>
    <col min="10753" max="10753" width="36.7109375" customWidth="1"/>
    <col min="10754" max="10754" width="10" customWidth="1"/>
    <col min="10755" max="10756" width="11.140625" bestFit="1" customWidth="1"/>
    <col min="10757" max="10757" width="9" bestFit="1" customWidth="1"/>
    <col min="10758" max="10758" width="11.140625" bestFit="1" customWidth="1"/>
    <col min="10759" max="10759" width="9.85546875" bestFit="1" customWidth="1"/>
    <col min="10760" max="10760" width="11.7109375" bestFit="1" customWidth="1"/>
    <col min="10761" max="10762" width="12" bestFit="1" customWidth="1"/>
    <col min="10763" max="10763" width="13.7109375" bestFit="1" customWidth="1"/>
    <col min="11009" max="11009" width="36.7109375" customWidth="1"/>
    <col min="11010" max="11010" width="10" customWidth="1"/>
    <col min="11011" max="11012" width="11.140625" bestFit="1" customWidth="1"/>
    <col min="11013" max="11013" width="9" bestFit="1" customWidth="1"/>
    <col min="11014" max="11014" width="11.140625" bestFit="1" customWidth="1"/>
    <col min="11015" max="11015" width="9.85546875" bestFit="1" customWidth="1"/>
    <col min="11016" max="11016" width="11.7109375" bestFit="1" customWidth="1"/>
    <col min="11017" max="11018" width="12" bestFit="1" customWidth="1"/>
    <col min="11019" max="11019" width="13.7109375" bestFit="1" customWidth="1"/>
    <col min="11265" max="11265" width="36.7109375" customWidth="1"/>
    <col min="11266" max="11266" width="10" customWidth="1"/>
    <col min="11267" max="11268" width="11.140625" bestFit="1" customWidth="1"/>
    <col min="11269" max="11269" width="9" bestFit="1" customWidth="1"/>
    <col min="11270" max="11270" width="11.140625" bestFit="1" customWidth="1"/>
    <col min="11271" max="11271" width="9.85546875" bestFit="1" customWidth="1"/>
    <col min="11272" max="11272" width="11.7109375" bestFit="1" customWidth="1"/>
    <col min="11273" max="11274" width="12" bestFit="1" customWidth="1"/>
    <col min="11275" max="11275" width="13.7109375" bestFit="1" customWidth="1"/>
    <col min="11521" max="11521" width="36.7109375" customWidth="1"/>
    <col min="11522" max="11522" width="10" customWidth="1"/>
    <col min="11523" max="11524" width="11.140625" bestFit="1" customWidth="1"/>
    <col min="11525" max="11525" width="9" bestFit="1" customWidth="1"/>
    <col min="11526" max="11526" width="11.140625" bestFit="1" customWidth="1"/>
    <col min="11527" max="11527" width="9.85546875" bestFit="1" customWidth="1"/>
    <col min="11528" max="11528" width="11.7109375" bestFit="1" customWidth="1"/>
    <col min="11529" max="11530" width="12" bestFit="1" customWidth="1"/>
    <col min="11531" max="11531" width="13.7109375" bestFit="1" customWidth="1"/>
    <col min="11777" max="11777" width="36.7109375" customWidth="1"/>
    <col min="11778" max="11778" width="10" customWidth="1"/>
    <col min="11779" max="11780" width="11.140625" bestFit="1" customWidth="1"/>
    <col min="11781" max="11781" width="9" bestFit="1" customWidth="1"/>
    <col min="11782" max="11782" width="11.140625" bestFit="1" customWidth="1"/>
    <col min="11783" max="11783" width="9.85546875" bestFit="1" customWidth="1"/>
    <col min="11784" max="11784" width="11.7109375" bestFit="1" customWidth="1"/>
    <col min="11785" max="11786" width="12" bestFit="1" customWidth="1"/>
    <col min="11787" max="11787" width="13.7109375" bestFit="1" customWidth="1"/>
    <col min="12033" max="12033" width="36.7109375" customWidth="1"/>
    <col min="12034" max="12034" width="10" customWidth="1"/>
    <col min="12035" max="12036" width="11.140625" bestFit="1" customWidth="1"/>
    <col min="12037" max="12037" width="9" bestFit="1" customWidth="1"/>
    <col min="12038" max="12038" width="11.140625" bestFit="1" customWidth="1"/>
    <col min="12039" max="12039" width="9.85546875" bestFit="1" customWidth="1"/>
    <col min="12040" max="12040" width="11.7109375" bestFit="1" customWidth="1"/>
    <col min="12041" max="12042" width="12" bestFit="1" customWidth="1"/>
    <col min="12043" max="12043" width="13.7109375" bestFit="1" customWidth="1"/>
    <col min="12289" max="12289" width="36.7109375" customWidth="1"/>
    <col min="12290" max="12290" width="10" customWidth="1"/>
    <col min="12291" max="12292" width="11.140625" bestFit="1" customWidth="1"/>
    <col min="12293" max="12293" width="9" bestFit="1" customWidth="1"/>
    <col min="12294" max="12294" width="11.140625" bestFit="1" customWidth="1"/>
    <col min="12295" max="12295" width="9.85546875" bestFit="1" customWidth="1"/>
    <col min="12296" max="12296" width="11.7109375" bestFit="1" customWidth="1"/>
    <col min="12297" max="12298" width="12" bestFit="1" customWidth="1"/>
    <col min="12299" max="12299" width="13.7109375" bestFit="1" customWidth="1"/>
    <col min="12545" max="12545" width="36.7109375" customWidth="1"/>
    <col min="12546" max="12546" width="10" customWidth="1"/>
    <col min="12547" max="12548" width="11.140625" bestFit="1" customWidth="1"/>
    <col min="12549" max="12549" width="9" bestFit="1" customWidth="1"/>
    <col min="12550" max="12550" width="11.140625" bestFit="1" customWidth="1"/>
    <col min="12551" max="12551" width="9.85546875" bestFit="1" customWidth="1"/>
    <col min="12552" max="12552" width="11.7109375" bestFit="1" customWidth="1"/>
    <col min="12553" max="12554" width="12" bestFit="1" customWidth="1"/>
    <col min="12555" max="12555" width="13.7109375" bestFit="1" customWidth="1"/>
    <col min="12801" max="12801" width="36.7109375" customWidth="1"/>
    <col min="12802" max="12802" width="10" customWidth="1"/>
    <col min="12803" max="12804" width="11.140625" bestFit="1" customWidth="1"/>
    <col min="12805" max="12805" width="9" bestFit="1" customWidth="1"/>
    <col min="12806" max="12806" width="11.140625" bestFit="1" customWidth="1"/>
    <col min="12807" max="12807" width="9.85546875" bestFit="1" customWidth="1"/>
    <col min="12808" max="12808" width="11.7109375" bestFit="1" customWidth="1"/>
    <col min="12809" max="12810" width="12" bestFit="1" customWidth="1"/>
    <col min="12811" max="12811" width="13.7109375" bestFit="1" customWidth="1"/>
    <col min="13057" max="13057" width="36.7109375" customWidth="1"/>
    <col min="13058" max="13058" width="10" customWidth="1"/>
    <col min="13059" max="13060" width="11.140625" bestFit="1" customWidth="1"/>
    <col min="13061" max="13061" width="9" bestFit="1" customWidth="1"/>
    <col min="13062" max="13062" width="11.140625" bestFit="1" customWidth="1"/>
    <col min="13063" max="13063" width="9.85546875" bestFit="1" customWidth="1"/>
    <col min="13064" max="13064" width="11.7109375" bestFit="1" customWidth="1"/>
    <col min="13065" max="13066" width="12" bestFit="1" customWidth="1"/>
    <col min="13067" max="13067" width="13.7109375" bestFit="1" customWidth="1"/>
    <col min="13313" max="13313" width="36.7109375" customWidth="1"/>
    <col min="13314" max="13314" width="10" customWidth="1"/>
    <col min="13315" max="13316" width="11.140625" bestFit="1" customWidth="1"/>
    <col min="13317" max="13317" width="9" bestFit="1" customWidth="1"/>
    <col min="13318" max="13318" width="11.140625" bestFit="1" customWidth="1"/>
    <col min="13319" max="13319" width="9.85546875" bestFit="1" customWidth="1"/>
    <col min="13320" max="13320" width="11.7109375" bestFit="1" customWidth="1"/>
    <col min="13321" max="13322" width="12" bestFit="1" customWidth="1"/>
    <col min="13323" max="13323" width="13.7109375" bestFit="1" customWidth="1"/>
    <col min="13569" max="13569" width="36.7109375" customWidth="1"/>
    <col min="13570" max="13570" width="10" customWidth="1"/>
    <col min="13571" max="13572" width="11.140625" bestFit="1" customWidth="1"/>
    <col min="13573" max="13573" width="9" bestFit="1" customWidth="1"/>
    <col min="13574" max="13574" width="11.140625" bestFit="1" customWidth="1"/>
    <col min="13575" max="13575" width="9.85546875" bestFit="1" customWidth="1"/>
    <col min="13576" max="13576" width="11.7109375" bestFit="1" customWidth="1"/>
    <col min="13577" max="13578" width="12" bestFit="1" customWidth="1"/>
    <col min="13579" max="13579" width="13.7109375" bestFit="1" customWidth="1"/>
    <col min="13825" max="13825" width="36.7109375" customWidth="1"/>
    <col min="13826" max="13826" width="10" customWidth="1"/>
    <col min="13827" max="13828" width="11.140625" bestFit="1" customWidth="1"/>
    <col min="13829" max="13829" width="9" bestFit="1" customWidth="1"/>
    <col min="13830" max="13830" width="11.140625" bestFit="1" customWidth="1"/>
    <col min="13831" max="13831" width="9.85546875" bestFit="1" customWidth="1"/>
    <col min="13832" max="13832" width="11.7109375" bestFit="1" customWidth="1"/>
    <col min="13833" max="13834" width="12" bestFit="1" customWidth="1"/>
    <col min="13835" max="13835" width="13.7109375" bestFit="1" customWidth="1"/>
    <col min="14081" max="14081" width="36.7109375" customWidth="1"/>
    <col min="14082" max="14082" width="10" customWidth="1"/>
    <col min="14083" max="14084" width="11.140625" bestFit="1" customWidth="1"/>
    <col min="14085" max="14085" width="9" bestFit="1" customWidth="1"/>
    <col min="14086" max="14086" width="11.140625" bestFit="1" customWidth="1"/>
    <col min="14087" max="14087" width="9.85546875" bestFit="1" customWidth="1"/>
    <col min="14088" max="14088" width="11.7109375" bestFit="1" customWidth="1"/>
    <col min="14089" max="14090" width="12" bestFit="1" customWidth="1"/>
    <col min="14091" max="14091" width="13.7109375" bestFit="1" customWidth="1"/>
    <col min="14337" max="14337" width="36.7109375" customWidth="1"/>
    <col min="14338" max="14338" width="10" customWidth="1"/>
    <col min="14339" max="14340" width="11.140625" bestFit="1" customWidth="1"/>
    <col min="14341" max="14341" width="9" bestFit="1" customWidth="1"/>
    <col min="14342" max="14342" width="11.140625" bestFit="1" customWidth="1"/>
    <col min="14343" max="14343" width="9.85546875" bestFit="1" customWidth="1"/>
    <col min="14344" max="14344" width="11.7109375" bestFit="1" customWidth="1"/>
    <col min="14345" max="14346" width="12" bestFit="1" customWidth="1"/>
    <col min="14347" max="14347" width="13.7109375" bestFit="1" customWidth="1"/>
    <col min="14593" max="14593" width="36.7109375" customWidth="1"/>
    <col min="14594" max="14594" width="10" customWidth="1"/>
    <col min="14595" max="14596" width="11.140625" bestFit="1" customWidth="1"/>
    <col min="14597" max="14597" width="9" bestFit="1" customWidth="1"/>
    <col min="14598" max="14598" width="11.140625" bestFit="1" customWidth="1"/>
    <col min="14599" max="14599" width="9.85546875" bestFit="1" customWidth="1"/>
    <col min="14600" max="14600" width="11.7109375" bestFit="1" customWidth="1"/>
    <col min="14601" max="14602" width="12" bestFit="1" customWidth="1"/>
    <col min="14603" max="14603" width="13.7109375" bestFit="1" customWidth="1"/>
    <col min="14849" max="14849" width="36.7109375" customWidth="1"/>
    <col min="14850" max="14850" width="10" customWidth="1"/>
    <col min="14851" max="14852" width="11.140625" bestFit="1" customWidth="1"/>
    <col min="14853" max="14853" width="9" bestFit="1" customWidth="1"/>
    <col min="14854" max="14854" width="11.140625" bestFit="1" customWidth="1"/>
    <col min="14855" max="14855" width="9.85546875" bestFit="1" customWidth="1"/>
    <col min="14856" max="14856" width="11.7109375" bestFit="1" customWidth="1"/>
    <col min="14857" max="14858" width="12" bestFit="1" customWidth="1"/>
    <col min="14859" max="14859" width="13.7109375" bestFit="1" customWidth="1"/>
    <col min="15105" max="15105" width="36.7109375" customWidth="1"/>
    <col min="15106" max="15106" width="10" customWidth="1"/>
    <col min="15107" max="15108" width="11.140625" bestFit="1" customWidth="1"/>
    <col min="15109" max="15109" width="9" bestFit="1" customWidth="1"/>
    <col min="15110" max="15110" width="11.140625" bestFit="1" customWidth="1"/>
    <col min="15111" max="15111" width="9.85546875" bestFit="1" customWidth="1"/>
    <col min="15112" max="15112" width="11.7109375" bestFit="1" customWidth="1"/>
    <col min="15113" max="15114" width="12" bestFit="1" customWidth="1"/>
    <col min="15115" max="15115" width="13.7109375" bestFit="1" customWidth="1"/>
    <col min="15361" max="15361" width="36.7109375" customWidth="1"/>
    <col min="15362" max="15362" width="10" customWidth="1"/>
    <col min="15363" max="15364" width="11.140625" bestFit="1" customWidth="1"/>
    <col min="15365" max="15365" width="9" bestFit="1" customWidth="1"/>
    <col min="15366" max="15366" width="11.140625" bestFit="1" customWidth="1"/>
    <col min="15367" max="15367" width="9.85546875" bestFit="1" customWidth="1"/>
    <col min="15368" max="15368" width="11.7109375" bestFit="1" customWidth="1"/>
    <col min="15369" max="15370" width="12" bestFit="1" customWidth="1"/>
    <col min="15371" max="15371" width="13.7109375" bestFit="1" customWidth="1"/>
    <col min="15617" max="15617" width="36.7109375" customWidth="1"/>
    <col min="15618" max="15618" width="10" customWidth="1"/>
    <col min="15619" max="15620" width="11.140625" bestFit="1" customWidth="1"/>
    <col min="15621" max="15621" width="9" bestFit="1" customWidth="1"/>
    <col min="15622" max="15622" width="11.140625" bestFit="1" customWidth="1"/>
    <col min="15623" max="15623" width="9.85546875" bestFit="1" customWidth="1"/>
    <col min="15624" max="15624" width="11.7109375" bestFit="1" customWidth="1"/>
    <col min="15625" max="15626" width="12" bestFit="1" customWidth="1"/>
    <col min="15627" max="15627" width="13.7109375" bestFit="1" customWidth="1"/>
    <col min="15873" max="15873" width="36.7109375" customWidth="1"/>
    <col min="15874" max="15874" width="10" customWidth="1"/>
    <col min="15875" max="15876" width="11.140625" bestFit="1" customWidth="1"/>
    <col min="15877" max="15877" width="9" bestFit="1" customWidth="1"/>
    <col min="15878" max="15878" width="11.140625" bestFit="1" customWidth="1"/>
    <col min="15879" max="15879" width="9.85546875" bestFit="1" customWidth="1"/>
    <col min="15880" max="15880" width="11.7109375" bestFit="1" customWidth="1"/>
    <col min="15881" max="15882" width="12" bestFit="1" customWidth="1"/>
    <col min="15883" max="15883" width="13.7109375" bestFit="1" customWidth="1"/>
    <col min="16129" max="16129" width="36.7109375" customWidth="1"/>
    <col min="16130" max="16130" width="10" customWidth="1"/>
    <col min="16131" max="16132" width="11.140625" bestFit="1" customWidth="1"/>
    <col min="16133" max="16133" width="9" bestFit="1" customWidth="1"/>
    <col min="16134" max="16134" width="11.140625" bestFit="1" customWidth="1"/>
    <col min="16135" max="16135" width="9.85546875" bestFit="1" customWidth="1"/>
    <col min="16136" max="16136" width="11.7109375" bestFit="1" customWidth="1"/>
    <col min="16137" max="16138" width="12" bestFit="1" customWidth="1"/>
    <col min="16139" max="16139" width="13.7109375" bestFit="1" customWidth="1"/>
  </cols>
  <sheetData>
    <row r="1" spans="1:12" s="14" customFormat="1" x14ac:dyDescent="0.25">
      <c r="C1" s="15"/>
      <c r="D1" s="15"/>
      <c r="E1" s="15"/>
      <c r="F1" s="15"/>
      <c r="G1" s="16" t="s">
        <v>22</v>
      </c>
      <c r="H1" s="16"/>
      <c r="I1" s="16"/>
    </row>
    <row r="2" spans="1:12" s="14" customFormat="1" ht="14.25" customHeight="1" x14ac:dyDescent="0.25">
      <c r="B2" s="17" t="s">
        <v>23</v>
      </c>
      <c r="C2" s="18" t="s">
        <v>24</v>
      </c>
      <c r="F2" s="18" t="s">
        <v>25</v>
      </c>
      <c r="G2" s="18" t="s">
        <v>26</v>
      </c>
      <c r="J2" s="19"/>
    </row>
    <row r="3" spans="1:12" s="14" customFormat="1" ht="14.25" customHeight="1" x14ac:dyDescent="0.25">
      <c r="B3" s="17"/>
      <c r="C3" s="18" t="s">
        <v>27</v>
      </c>
      <c r="D3" s="18" t="s">
        <v>28</v>
      </c>
      <c r="E3" s="18" t="s">
        <v>28</v>
      </c>
      <c r="F3" s="18" t="s">
        <v>29</v>
      </c>
      <c r="G3" s="18" t="s">
        <v>30</v>
      </c>
      <c r="H3" s="18" t="s">
        <v>31</v>
      </c>
      <c r="I3" s="19" t="s">
        <v>32</v>
      </c>
      <c r="J3" s="19"/>
    </row>
    <row r="4" spans="1:12" s="14" customFormat="1" x14ac:dyDescent="0.25">
      <c r="B4" s="20"/>
      <c r="C4" s="21" t="s">
        <v>33</v>
      </c>
      <c r="D4" s="21" t="s">
        <v>34</v>
      </c>
      <c r="E4" s="21" t="s">
        <v>35</v>
      </c>
      <c r="F4" s="21" t="s">
        <v>36</v>
      </c>
      <c r="G4" s="21" t="s">
        <v>37</v>
      </c>
      <c r="H4" s="21" t="s">
        <v>38</v>
      </c>
      <c r="I4" s="22" t="s">
        <v>39</v>
      </c>
      <c r="J4" s="22" t="s">
        <v>40</v>
      </c>
    </row>
    <row r="5" spans="1:12" x14ac:dyDescent="0.25">
      <c r="B5" s="23"/>
      <c r="C5" s="23"/>
      <c r="D5" s="23"/>
      <c r="E5" s="23"/>
      <c r="F5" s="23"/>
      <c r="G5" s="23"/>
      <c r="H5" s="23"/>
      <c r="I5" s="23"/>
      <c r="J5" s="23"/>
    </row>
    <row r="6" spans="1:12" hidden="1" x14ac:dyDescent="0.25">
      <c r="A6" s="24" t="s">
        <v>41</v>
      </c>
      <c r="B6" s="25">
        <v>9830611</v>
      </c>
      <c r="C6" s="26">
        <v>900000</v>
      </c>
      <c r="D6" s="26">
        <v>2751278</v>
      </c>
      <c r="E6" s="26">
        <v>36350</v>
      </c>
      <c r="F6" s="26">
        <v>36350</v>
      </c>
      <c r="G6" s="26">
        <v>706749</v>
      </c>
      <c r="H6" s="26">
        <v>960263</v>
      </c>
      <c r="I6" s="26">
        <v>16280475</v>
      </c>
      <c r="J6" s="25">
        <v>31465726</v>
      </c>
    </row>
    <row r="7" spans="1:12" hidden="1" x14ac:dyDescent="0.25">
      <c r="B7" s="25"/>
      <c r="C7" s="23"/>
      <c r="D7" s="23"/>
      <c r="E7" s="23"/>
      <c r="F7" s="23"/>
      <c r="G7" s="25"/>
      <c r="H7" s="25"/>
      <c r="I7" s="25"/>
      <c r="J7" s="23"/>
    </row>
    <row r="8" spans="1:12" hidden="1" x14ac:dyDescent="0.25">
      <c r="A8" s="24" t="s">
        <v>42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6">
        <v>3055040</v>
      </c>
      <c r="J8" s="26">
        <v>3055040</v>
      </c>
    </row>
    <row r="9" spans="1:12" hidden="1" x14ac:dyDescent="0.25">
      <c r="B9" s="25"/>
      <c r="C9" s="23"/>
      <c r="D9" s="23"/>
      <c r="E9" s="23"/>
      <c r="F9" s="23"/>
      <c r="G9" s="25"/>
      <c r="H9" s="25"/>
      <c r="I9" s="25"/>
      <c r="J9" s="23"/>
    </row>
    <row r="10" spans="1:12" hidden="1" x14ac:dyDescent="0.25">
      <c r="A10" s="27" t="s">
        <v>43</v>
      </c>
      <c r="B10" s="28">
        <v>0</v>
      </c>
      <c r="C10" s="28">
        <v>0</v>
      </c>
      <c r="D10" s="28">
        <v>305504</v>
      </c>
      <c r="E10" s="28">
        <v>0</v>
      </c>
      <c r="F10" s="28">
        <v>0</v>
      </c>
      <c r="G10" s="28">
        <v>0</v>
      </c>
      <c r="H10" s="28">
        <v>0</v>
      </c>
      <c r="I10" s="26">
        <v>-305504</v>
      </c>
      <c r="J10" s="26">
        <v>0</v>
      </c>
    </row>
    <row r="11" spans="1:12" hidden="1" x14ac:dyDescent="0.25">
      <c r="B11" s="28"/>
      <c r="C11" s="23"/>
      <c r="D11" s="23"/>
      <c r="E11" s="23"/>
      <c r="F11" s="23"/>
      <c r="G11" s="28"/>
      <c r="H11" s="28"/>
      <c r="I11" s="28"/>
      <c r="J11" s="28"/>
    </row>
    <row r="12" spans="1:12" hidden="1" x14ac:dyDescent="0.25">
      <c r="A12" s="24" t="s">
        <v>44</v>
      </c>
      <c r="B12" s="29">
        <v>23879352</v>
      </c>
      <c r="C12" s="29">
        <v>705936</v>
      </c>
      <c r="D12" s="29">
        <v>3982138</v>
      </c>
      <c r="E12" s="29">
        <v>34797</v>
      </c>
      <c r="F12" s="23">
        <v>-495802</v>
      </c>
      <c r="G12" s="29">
        <v>227072</v>
      </c>
      <c r="H12" s="23">
        <v>-3202431</v>
      </c>
      <c r="I12" s="29">
        <v>38523084</v>
      </c>
      <c r="J12" s="29">
        <v>63654146</v>
      </c>
      <c r="L12" s="30"/>
    </row>
    <row r="13" spans="1:12" ht="4.3499999999999996" hidden="1" customHeight="1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1"/>
      <c r="L13" s="31"/>
    </row>
    <row r="14" spans="1:12" ht="22.5" hidden="1" x14ac:dyDescent="0.25">
      <c r="A14" s="33" t="s">
        <v>45</v>
      </c>
      <c r="B14" s="23">
        <v>6127345</v>
      </c>
      <c r="C14" s="34"/>
      <c r="D14" s="34"/>
      <c r="E14" s="34"/>
      <c r="F14" s="34"/>
      <c r="G14" s="34"/>
      <c r="H14" s="34"/>
      <c r="I14" s="34">
        <v>-6127345</v>
      </c>
      <c r="J14" s="34">
        <f>SUM(B14:I14)</f>
        <v>0</v>
      </c>
      <c r="K14" s="31"/>
      <c r="L14" s="31"/>
    </row>
    <row r="15" spans="1:12" ht="5.0999999999999996" hidden="1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1"/>
      <c r="L15" s="31"/>
    </row>
    <row r="16" spans="1:12" hidden="1" x14ac:dyDescent="0.25">
      <c r="A16" s="24" t="s">
        <v>43</v>
      </c>
      <c r="B16" s="23"/>
      <c r="C16" s="23"/>
      <c r="D16" s="23">
        <v>680816</v>
      </c>
      <c r="E16" s="23"/>
      <c r="F16" s="23"/>
      <c r="G16" s="23"/>
      <c r="H16" s="23"/>
      <c r="I16" s="23">
        <v>-680816</v>
      </c>
      <c r="J16" s="23">
        <f>SUM(B16:I16)</f>
        <v>0</v>
      </c>
      <c r="L16" s="26"/>
    </row>
    <row r="17" spans="1:12" ht="4.3499999999999996" hidden="1" customHeight="1" x14ac:dyDescent="0.25">
      <c r="B17" s="23"/>
      <c r="C17" s="23"/>
      <c r="D17" s="23"/>
      <c r="E17" s="23"/>
      <c r="F17" s="23"/>
      <c r="G17" s="23"/>
      <c r="H17" s="23"/>
      <c r="I17" s="23"/>
      <c r="J17" s="29"/>
    </row>
    <row r="18" spans="1:12" hidden="1" x14ac:dyDescent="0.25">
      <c r="A18" s="24" t="s">
        <v>46</v>
      </c>
      <c r="B18" s="23"/>
      <c r="C18" s="23"/>
      <c r="D18" s="23"/>
      <c r="E18" s="23"/>
      <c r="F18" s="23"/>
      <c r="G18" s="23"/>
      <c r="H18" s="23"/>
      <c r="I18" s="23">
        <f>476468-29500</f>
        <v>446968</v>
      </c>
      <c r="J18" s="23">
        <f>SUM(B18:I18)</f>
        <v>446968</v>
      </c>
      <c r="L18" s="26"/>
    </row>
    <row r="19" spans="1:12" ht="4.3499999999999996" hidden="1" customHeight="1" x14ac:dyDescent="0.25">
      <c r="B19" s="23"/>
      <c r="C19" s="23"/>
      <c r="D19" s="23"/>
      <c r="E19" s="23"/>
      <c r="F19" s="23"/>
      <c r="G19" s="23"/>
      <c r="H19" s="23"/>
      <c r="I19" s="23"/>
      <c r="J19" s="29"/>
    </row>
    <row r="20" spans="1:12" ht="33.75" hidden="1" x14ac:dyDescent="0.25">
      <c r="A20" s="33" t="s">
        <v>47</v>
      </c>
      <c r="B20" s="23"/>
      <c r="C20" s="23">
        <v>-705016</v>
      </c>
      <c r="D20" s="23"/>
      <c r="E20" s="23"/>
      <c r="F20" s="23"/>
      <c r="G20" s="23"/>
      <c r="H20" s="23"/>
      <c r="I20" s="23"/>
      <c r="J20" s="23">
        <f>SUM(B20:I20)</f>
        <v>-705016</v>
      </c>
      <c r="L20" s="26"/>
    </row>
    <row r="21" spans="1:12" ht="4.3499999999999996" hidden="1" customHeight="1" x14ac:dyDescent="0.25">
      <c r="B21" s="23"/>
      <c r="C21" s="23"/>
      <c r="D21" s="23"/>
      <c r="E21" s="23"/>
      <c r="F21" s="23"/>
      <c r="G21" s="23"/>
      <c r="H21" s="23"/>
      <c r="I21" s="23"/>
      <c r="J21" s="29"/>
    </row>
    <row r="22" spans="1:12" hidden="1" x14ac:dyDescent="0.25">
      <c r="A22" s="24" t="s">
        <v>48</v>
      </c>
      <c r="B22" s="23"/>
      <c r="C22" s="23"/>
      <c r="D22" s="23"/>
      <c r="E22" s="23"/>
      <c r="F22" s="23">
        <v>1849659</v>
      </c>
      <c r="G22" s="23"/>
      <c r="H22" s="23"/>
      <c r="I22" s="23">
        <v>5595545</v>
      </c>
      <c r="J22" s="23">
        <f>SUM(B22:I22)</f>
        <v>7445204</v>
      </c>
      <c r="K22" s="35"/>
      <c r="L22" s="26"/>
    </row>
    <row r="23" spans="1:12" ht="4.3499999999999996" hidden="1" customHeight="1" x14ac:dyDescent="0.25">
      <c r="B23" s="36"/>
      <c r="C23" s="36"/>
      <c r="D23" s="36"/>
      <c r="E23" s="36"/>
      <c r="F23" s="36"/>
      <c r="G23" s="36"/>
      <c r="H23" s="36"/>
      <c r="I23" s="36"/>
      <c r="J23" s="36"/>
    </row>
    <row r="24" spans="1:12" hidden="1" x14ac:dyDescent="0.25">
      <c r="A24" s="24" t="s">
        <v>49</v>
      </c>
      <c r="B24" s="23">
        <f t="shared" ref="B24:J24" si="0">SUM(B12:B22)</f>
        <v>30006697</v>
      </c>
      <c r="C24" s="23">
        <f t="shared" si="0"/>
        <v>920</v>
      </c>
      <c r="D24" s="23">
        <f t="shared" si="0"/>
        <v>4662954</v>
      </c>
      <c r="E24" s="23">
        <f t="shared" si="0"/>
        <v>34797</v>
      </c>
      <c r="F24" s="23">
        <f t="shared" si="0"/>
        <v>1353857</v>
      </c>
      <c r="G24" s="23">
        <f t="shared" si="0"/>
        <v>227072</v>
      </c>
      <c r="H24" s="23">
        <f t="shared" si="0"/>
        <v>-3202431</v>
      </c>
      <c r="I24" s="29">
        <f t="shared" si="0"/>
        <v>37757436</v>
      </c>
      <c r="J24" s="29">
        <f t="shared" si="0"/>
        <v>70841302</v>
      </c>
      <c r="K24" s="37"/>
      <c r="L24" s="30"/>
    </row>
    <row r="25" spans="1:12" ht="4.9000000000000004" hidden="1" customHeight="1" x14ac:dyDescent="0.25">
      <c r="B25" s="38"/>
      <c r="C25" s="38"/>
      <c r="D25" s="38"/>
      <c r="E25" s="38"/>
      <c r="F25" s="38"/>
      <c r="G25" s="38"/>
      <c r="H25" s="38"/>
      <c r="I25" s="38"/>
      <c r="J25" s="38"/>
    </row>
    <row r="26" spans="1:12" hidden="1" x14ac:dyDescent="0.25">
      <c r="A26" s="33" t="s">
        <v>50</v>
      </c>
      <c r="B26" s="23"/>
      <c r="C26" s="23"/>
      <c r="D26" s="23"/>
      <c r="E26" s="23"/>
      <c r="F26" s="23"/>
      <c r="G26" s="23"/>
      <c r="H26" s="23"/>
      <c r="I26" s="23">
        <v>854455</v>
      </c>
      <c r="J26" s="23">
        <f>SUM(B26:I26)</f>
        <v>854455</v>
      </c>
    </row>
    <row r="27" spans="1:12" ht="4.9000000000000004" hidden="1" customHeight="1" x14ac:dyDescent="0.25">
      <c r="B27" s="38"/>
      <c r="C27" s="38"/>
      <c r="D27" s="38"/>
      <c r="E27" s="38"/>
      <c r="F27" s="38"/>
      <c r="G27" s="38"/>
      <c r="H27" s="38"/>
      <c r="I27" s="38"/>
      <c r="J27" s="38"/>
    </row>
    <row r="28" spans="1:12" ht="22.5" hidden="1" x14ac:dyDescent="0.25">
      <c r="A28" s="33" t="s">
        <v>51</v>
      </c>
      <c r="B28" s="23">
        <v>5035990</v>
      </c>
      <c r="C28" s="23"/>
      <c r="D28" s="23"/>
      <c r="E28" s="23"/>
      <c r="F28" s="23"/>
      <c r="G28" s="23"/>
      <c r="H28" s="23"/>
      <c r="I28" s="23">
        <v>-5035990</v>
      </c>
      <c r="J28" s="23">
        <f>SUM(B28:I28)</f>
        <v>0</v>
      </c>
    </row>
    <row r="29" spans="1:12" ht="4.9000000000000004" hidden="1" customHeight="1" x14ac:dyDescent="0.25">
      <c r="B29" s="23"/>
      <c r="C29" s="23"/>
      <c r="D29" s="23"/>
      <c r="E29" s="23"/>
      <c r="F29" s="23"/>
      <c r="G29" s="23"/>
      <c r="H29" s="23"/>
      <c r="I29" s="23"/>
      <c r="J29" s="23"/>
    </row>
    <row r="30" spans="1:12" hidden="1" x14ac:dyDescent="0.25">
      <c r="A30" s="24" t="s">
        <v>43</v>
      </c>
      <c r="B30" s="23"/>
      <c r="C30" s="23"/>
      <c r="D30" s="23">
        <v>559555</v>
      </c>
      <c r="E30" s="23"/>
      <c r="F30" s="23"/>
      <c r="G30" s="23"/>
      <c r="H30" s="23"/>
      <c r="I30" s="23">
        <v>-559555</v>
      </c>
      <c r="J30" s="23">
        <f>SUM(B30:I30)</f>
        <v>0</v>
      </c>
      <c r="L30" s="26"/>
    </row>
    <row r="31" spans="1:12" ht="4.9000000000000004" hidden="1" customHeight="1" x14ac:dyDescent="0.25">
      <c r="B31" s="23"/>
      <c r="C31" s="23"/>
      <c r="D31" s="23"/>
      <c r="E31" s="23"/>
      <c r="F31" s="23"/>
      <c r="G31" s="23"/>
      <c r="H31" s="23"/>
      <c r="I31" s="23"/>
      <c r="J31" s="23"/>
    </row>
    <row r="32" spans="1:12" hidden="1" x14ac:dyDescent="0.25">
      <c r="A32" s="24" t="s">
        <v>52</v>
      </c>
      <c r="B32" s="23"/>
      <c r="C32" s="23"/>
      <c r="D32" s="23"/>
      <c r="E32" s="23"/>
      <c r="F32" s="23"/>
      <c r="G32" s="23"/>
      <c r="H32" s="23"/>
      <c r="I32" s="23">
        <v>251108</v>
      </c>
      <c r="J32" s="23">
        <f>SUM(B32:I32)</f>
        <v>251108</v>
      </c>
    </row>
    <row r="33" spans="1:13" ht="4.9000000000000004" hidden="1" customHeight="1" x14ac:dyDescent="0.25">
      <c r="B33" s="23"/>
      <c r="C33" s="23"/>
      <c r="D33" s="23"/>
      <c r="E33" s="23"/>
      <c r="F33" s="23"/>
      <c r="G33" s="23"/>
      <c r="H33" s="23"/>
      <c r="I33" s="23"/>
      <c r="J33" s="23"/>
    </row>
    <row r="34" spans="1:13" hidden="1" x14ac:dyDescent="0.25">
      <c r="A34" s="24" t="s">
        <v>48</v>
      </c>
      <c r="B34" s="23"/>
      <c r="C34" s="23"/>
      <c r="D34" s="23"/>
      <c r="E34" s="23"/>
      <c r="F34" s="23">
        <v>70086</v>
      </c>
      <c r="G34" s="23"/>
      <c r="H34" s="23"/>
      <c r="I34" s="23">
        <v>9390028</v>
      </c>
      <c r="J34" s="23">
        <f>SUM(B34:I34)</f>
        <v>9460114</v>
      </c>
    </row>
    <row r="35" spans="1:13" ht="4.9000000000000004" hidden="1" customHeight="1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7"/>
      <c r="L35" s="37"/>
      <c r="M35" s="37"/>
    </row>
    <row r="36" spans="1:13" ht="18.600000000000001" customHeight="1" x14ac:dyDescent="0.25">
      <c r="A36" s="24" t="s">
        <v>53</v>
      </c>
      <c r="B36" s="26">
        <v>10000</v>
      </c>
      <c r="C36" s="26"/>
      <c r="D36" s="26"/>
      <c r="E36" s="26">
        <v>74427</v>
      </c>
      <c r="F36" s="26"/>
      <c r="G36" s="26"/>
      <c r="H36" s="26"/>
      <c r="I36" s="39">
        <v>34763</v>
      </c>
      <c r="J36" s="39">
        <f t="shared" ref="J36:J41" si="1">SUM(B36:I36)</f>
        <v>119190</v>
      </c>
      <c r="K36" s="40"/>
      <c r="L36" s="30"/>
      <c r="M36" s="37"/>
    </row>
    <row r="37" spans="1:13" x14ac:dyDescent="0.25">
      <c r="A37" s="33" t="s">
        <v>50</v>
      </c>
      <c r="B37" s="26"/>
      <c r="C37" s="26"/>
      <c r="D37" s="26"/>
      <c r="E37" s="26"/>
      <c r="F37" s="26"/>
      <c r="G37" s="26"/>
      <c r="H37" s="26"/>
      <c r="I37" s="26"/>
      <c r="J37" s="26">
        <f t="shared" si="1"/>
        <v>0</v>
      </c>
    </row>
    <row r="38" spans="1:13" ht="22.5" x14ac:dyDescent="0.25">
      <c r="A38" s="33" t="s">
        <v>54</v>
      </c>
      <c r="B38" s="26"/>
      <c r="C38" s="26"/>
      <c r="D38" s="26"/>
      <c r="E38" s="26"/>
      <c r="F38" s="41"/>
      <c r="G38" s="26"/>
      <c r="H38" s="26"/>
      <c r="I38" s="26"/>
      <c r="J38" s="26">
        <f t="shared" si="1"/>
        <v>0</v>
      </c>
    </row>
    <row r="39" spans="1:13" x14ac:dyDescent="0.25">
      <c r="A39" s="24" t="s">
        <v>43</v>
      </c>
      <c r="B39" s="26"/>
      <c r="C39" s="26"/>
      <c r="D39" s="26"/>
      <c r="E39" s="26"/>
      <c r="F39" s="26"/>
      <c r="G39" s="26"/>
      <c r="H39" s="26"/>
      <c r="I39" s="26"/>
      <c r="J39" s="26">
        <f t="shared" si="1"/>
        <v>0</v>
      </c>
    </row>
    <row r="40" spans="1:13" x14ac:dyDescent="0.25">
      <c r="A40" s="24" t="s">
        <v>52</v>
      </c>
      <c r="B40" s="26"/>
      <c r="C40" s="26"/>
      <c r="D40" s="26"/>
      <c r="E40" s="26"/>
      <c r="F40" s="26"/>
      <c r="G40" s="26"/>
      <c r="H40" s="26"/>
      <c r="I40" s="26"/>
      <c r="J40" s="26">
        <f t="shared" si="1"/>
        <v>0</v>
      </c>
    </row>
    <row r="41" spans="1:13" x14ac:dyDescent="0.25">
      <c r="A41" s="24" t="s">
        <v>48</v>
      </c>
      <c r="B41" s="26"/>
      <c r="C41" s="26"/>
      <c r="D41" s="26"/>
      <c r="E41" s="26"/>
      <c r="F41" s="26"/>
      <c r="G41" s="26"/>
      <c r="H41" s="26"/>
      <c r="I41" s="26"/>
      <c r="J41" s="26">
        <f t="shared" si="1"/>
        <v>0</v>
      </c>
    </row>
    <row r="42" spans="1:13" ht="15.75" thickBot="1" x14ac:dyDescent="0.3">
      <c r="A42" s="24" t="s">
        <v>55</v>
      </c>
      <c r="B42" s="42">
        <f t="shared" ref="B42:J42" si="2">SUM(B36:B41)</f>
        <v>10000</v>
      </c>
      <c r="C42" s="42">
        <f t="shared" si="2"/>
        <v>0</v>
      </c>
      <c r="D42" s="42">
        <f t="shared" si="2"/>
        <v>0</v>
      </c>
      <c r="E42" s="42">
        <f t="shared" si="2"/>
        <v>74427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34763</v>
      </c>
      <c r="J42" s="42">
        <f t="shared" si="2"/>
        <v>119190</v>
      </c>
    </row>
    <row r="43" spans="1:13" ht="15.75" thickTop="1" x14ac:dyDescent="0.25">
      <c r="B43" s="24"/>
      <c r="C43" s="24"/>
      <c r="D43" s="24"/>
      <c r="E43" s="24"/>
      <c r="F43" s="24"/>
      <c r="G43" s="24"/>
      <c r="H43" s="24"/>
      <c r="I43" s="24"/>
      <c r="J43" s="24"/>
    </row>
    <row r="44" spans="1:13" x14ac:dyDescent="0.25">
      <c r="B44" s="43"/>
      <c r="J44" s="44"/>
    </row>
    <row r="45" spans="1:13" x14ac:dyDescent="0.25">
      <c r="C45" s="43"/>
    </row>
    <row r="47" spans="1:13" x14ac:dyDescent="0.25">
      <c r="C47" s="36"/>
      <c r="D47" s="43"/>
    </row>
    <row r="48" spans="1:13" x14ac:dyDescent="0.25">
      <c r="C48" s="36"/>
      <c r="D48" s="43"/>
    </row>
    <row r="49" spans="3:6" x14ac:dyDescent="0.25">
      <c r="C49" s="43"/>
      <c r="D49" s="43"/>
      <c r="E49" s="45"/>
      <c r="F49" s="43"/>
    </row>
    <row r="50" spans="3:6" x14ac:dyDescent="0.25">
      <c r="D50" s="45"/>
      <c r="E50" s="45"/>
      <c r="F50" s="43"/>
    </row>
    <row r="51" spans="3:6" x14ac:dyDescent="0.25">
      <c r="D51" s="45"/>
      <c r="E51" s="45"/>
      <c r="F51" s="43"/>
    </row>
    <row r="52" spans="3:6" x14ac:dyDescent="0.25">
      <c r="D52" s="46"/>
    </row>
    <row r="53" spans="3:6" x14ac:dyDescent="0.25">
      <c r="D53" s="46"/>
    </row>
    <row r="54" spans="3:6" x14ac:dyDescent="0.25">
      <c r="D54" s="46"/>
    </row>
    <row r="55" spans="3:6" x14ac:dyDescent="0.25">
      <c r="D55" s="46"/>
    </row>
    <row r="56" spans="3:6" x14ac:dyDescent="0.25">
      <c r="D56" s="45"/>
      <c r="E56" s="43"/>
    </row>
  </sheetData>
  <mergeCells count="2">
    <mergeCell ref="G1:I1"/>
    <mergeCell ref="B2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L47"/>
  <sheetViews>
    <sheetView topLeftCell="A21" zoomScale="75" zoomScaleNormal="75" workbookViewId="0">
      <selection activeCell="B47" sqref="B47"/>
    </sheetView>
  </sheetViews>
  <sheetFormatPr defaultRowHeight="15" x14ac:dyDescent="0.25"/>
  <cols>
    <col min="1" max="1" width="14.28515625" customWidth="1"/>
    <col min="2" max="2" width="56" customWidth="1"/>
    <col min="3" max="3" width="14.5703125" hidden="1" customWidth="1"/>
    <col min="4" max="4" width="2" hidden="1" customWidth="1"/>
    <col min="5" max="5" width="12.42578125" style="4" customWidth="1"/>
    <col min="6" max="6" width="12.42578125" style="4" hidden="1" customWidth="1"/>
    <col min="7" max="8" width="12.42578125" style="4" customWidth="1"/>
    <col min="9" max="9" width="11.42578125" style="4"/>
    <col min="10" max="1025" width="10.7109375" customWidth="1"/>
  </cols>
  <sheetData>
    <row r="5" spans="1:12" ht="26.25" x14ac:dyDescent="0.4">
      <c r="B5" s="3" t="s">
        <v>0</v>
      </c>
      <c r="C5" s="3"/>
      <c r="D5" s="3"/>
      <c r="E5" s="3"/>
      <c r="F5" s="3"/>
      <c r="G5" s="3"/>
      <c r="H5" s="3"/>
    </row>
    <row r="6" spans="1:12" ht="26.25" x14ac:dyDescent="0.4">
      <c r="B6" s="3" t="s">
        <v>1</v>
      </c>
      <c r="C6" s="3"/>
      <c r="D6" s="3"/>
      <c r="E6" s="3"/>
      <c r="F6" s="3"/>
      <c r="G6" s="3"/>
      <c r="H6" s="3"/>
    </row>
    <row r="7" spans="1:12" ht="20.25" x14ac:dyDescent="0.3">
      <c r="B7" s="2" t="s">
        <v>2</v>
      </c>
      <c r="C7" s="2"/>
      <c r="D7" s="2"/>
      <c r="E7" s="2"/>
      <c r="F7" s="2"/>
      <c r="G7" s="2"/>
      <c r="H7" s="2"/>
    </row>
    <row r="9" spans="1:12" x14ac:dyDescent="0.25">
      <c r="A9" s="5"/>
      <c r="B9" s="5" t="s">
        <v>3</v>
      </c>
      <c r="C9" s="6" t="s">
        <v>4</v>
      </c>
      <c r="D9" s="5">
        <v>1</v>
      </c>
      <c r="E9" s="7"/>
      <c r="F9" s="7"/>
      <c r="G9" s="7"/>
      <c r="H9" s="8">
        <f>SUM(G11:G14)</f>
        <v>0</v>
      </c>
    </row>
    <row r="10" spans="1:12" x14ac:dyDescent="0.25">
      <c r="A10" s="5"/>
      <c r="B10" s="5"/>
      <c r="C10" s="6"/>
      <c r="D10" s="5"/>
      <c r="E10" s="7"/>
      <c r="F10" s="7"/>
      <c r="G10" s="7"/>
      <c r="H10" s="7"/>
    </row>
    <row r="11" spans="1:12" x14ac:dyDescent="0.25">
      <c r="A11" s="5"/>
      <c r="B11" s="5" t="s">
        <v>5</v>
      </c>
      <c r="C11" s="6" t="s">
        <v>6</v>
      </c>
      <c r="D11" s="5">
        <v>3</v>
      </c>
      <c r="E11" s="7"/>
      <c r="F11" s="7"/>
      <c r="G11" s="7">
        <f>SUM(E13:E14)</f>
        <v>0</v>
      </c>
      <c r="H11" s="7"/>
    </row>
    <row r="12" spans="1:12" x14ac:dyDescent="0.25">
      <c r="A12" s="5"/>
      <c r="B12" s="5"/>
      <c r="C12" s="6" t="s">
        <v>7</v>
      </c>
      <c r="D12" s="5">
        <v>5</v>
      </c>
      <c r="E12" s="7"/>
      <c r="F12" s="7"/>
      <c r="G12" s="7"/>
      <c r="H12" s="7"/>
    </row>
    <row r="13" spans="1:12" x14ac:dyDescent="0.25">
      <c r="B13" t="s">
        <v>8</v>
      </c>
      <c r="C13" s="9" t="s">
        <v>9</v>
      </c>
      <c r="D13">
        <v>6</v>
      </c>
      <c r="E13" s="4">
        <v>0</v>
      </c>
    </row>
    <row r="14" spans="1:12" x14ac:dyDescent="0.25">
      <c r="C14" s="9"/>
    </row>
    <row r="15" spans="1:12" x14ac:dyDescent="0.25">
      <c r="C15" s="9"/>
      <c r="L15" s="4"/>
    </row>
    <row r="16" spans="1:12" x14ac:dyDescent="0.25">
      <c r="C16" s="9"/>
    </row>
    <row r="17" spans="1:8" x14ac:dyDescent="0.25">
      <c r="B17" s="5" t="s">
        <v>10</v>
      </c>
      <c r="C17" s="6"/>
      <c r="D17" s="5"/>
      <c r="E17" s="7"/>
      <c r="F17" s="7"/>
      <c r="G17" s="7"/>
      <c r="H17" s="10">
        <f>SUM(G11:G15)</f>
        <v>0</v>
      </c>
    </row>
    <row r="18" spans="1:8" x14ac:dyDescent="0.25">
      <c r="C18" s="9"/>
    </row>
    <row r="19" spans="1:8" x14ac:dyDescent="0.25">
      <c r="C19" s="9"/>
    </row>
    <row r="20" spans="1:8" x14ac:dyDescent="0.25">
      <c r="C20" s="9"/>
    </row>
    <row r="21" spans="1:8" x14ac:dyDescent="0.25">
      <c r="A21" s="5"/>
      <c r="B21" s="5" t="s">
        <v>11</v>
      </c>
      <c r="C21" s="6" t="s">
        <v>12</v>
      </c>
      <c r="D21" s="5">
        <v>1</v>
      </c>
      <c r="E21" s="7"/>
      <c r="F21" s="7"/>
      <c r="G21" s="7"/>
      <c r="H21" s="8">
        <f>SUM(G22:G24)</f>
        <v>0</v>
      </c>
    </row>
    <row r="22" spans="1:8" x14ac:dyDescent="0.25">
      <c r="A22" s="5"/>
      <c r="B22" s="5" t="s">
        <v>13</v>
      </c>
      <c r="C22" s="6" t="s">
        <v>14</v>
      </c>
      <c r="D22" s="5">
        <v>3</v>
      </c>
      <c r="E22" s="7"/>
      <c r="F22" s="7"/>
      <c r="G22" s="7">
        <f>+E23</f>
        <v>0</v>
      </c>
      <c r="H22" s="7"/>
    </row>
    <row r="23" spans="1:8" x14ac:dyDescent="0.25">
      <c r="B23" t="s">
        <v>15</v>
      </c>
      <c r="C23" s="9" t="s">
        <v>16</v>
      </c>
      <c r="D23">
        <v>6</v>
      </c>
      <c r="E23" s="4">
        <v>0</v>
      </c>
    </row>
    <row r="24" spans="1:8" x14ac:dyDescent="0.25">
      <c r="C24" s="9"/>
    </row>
    <row r="25" spans="1:8" x14ac:dyDescent="0.25">
      <c r="C25" s="9"/>
    </row>
    <row r="26" spans="1:8" x14ac:dyDescent="0.25">
      <c r="B26" s="5" t="s">
        <v>17</v>
      </c>
      <c r="C26" s="9"/>
      <c r="E26" s="7"/>
      <c r="F26" s="7"/>
      <c r="G26" s="7"/>
      <c r="H26" s="10">
        <f>+H21</f>
        <v>0</v>
      </c>
    </row>
    <row r="27" spans="1:8" x14ac:dyDescent="0.25">
      <c r="C27" s="9"/>
    </row>
    <row r="28" spans="1:8" x14ac:dyDescent="0.25">
      <c r="C28" s="9"/>
    </row>
    <row r="29" spans="1:8" x14ac:dyDescent="0.25">
      <c r="C29" s="9"/>
    </row>
    <row r="32" spans="1:8" x14ac:dyDescent="0.25">
      <c r="C32" s="9"/>
    </row>
    <row r="33" spans="2:8" x14ac:dyDescent="0.25">
      <c r="C33" s="9"/>
    </row>
    <row r="34" spans="2:8" x14ac:dyDescent="0.25">
      <c r="C34" s="9"/>
    </row>
    <row r="35" spans="2:8" x14ac:dyDescent="0.25">
      <c r="C35" s="9"/>
    </row>
    <row r="36" spans="2:8" x14ac:dyDescent="0.25">
      <c r="B36" s="11" t="s">
        <v>18</v>
      </c>
      <c r="C36" s="6"/>
      <c r="D36" s="5"/>
      <c r="E36" s="7"/>
      <c r="F36" s="7"/>
      <c r="G36" s="1" t="s">
        <v>19</v>
      </c>
      <c r="H36" s="1"/>
    </row>
    <row r="37" spans="2:8" x14ac:dyDescent="0.25">
      <c r="B37" s="12" t="s">
        <v>20</v>
      </c>
      <c r="C37" s="6"/>
      <c r="D37" s="5"/>
      <c r="E37" s="7"/>
      <c r="F37" s="7"/>
      <c r="G37" s="1" t="s">
        <v>21</v>
      </c>
      <c r="H37" s="1"/>
    </row>
    <row r="38" spans="2:8" x14ac:dyDescent="0.25">
      <c r="B38" s="12"/>
      <c r="C38" s="6"/>
      <c r="D38" s="5"/>
      <c r="E38" s="7"/>
      <c r="F38" s="7"/>
      <c r="G38" s="13"/>
      <c r="H38" s="13"/>
    </row>
    <row r="39" spans="2:8" x14ac:dyDescent="0.25">
      <c r="B39" s="12"/>
      <c r="C39" s="6"/>
      <c r="D39" s="5"/>
      <c r="E39" s="7"/>
      <c r="F39" s="7"/>
      <c r="G39" s="13"/>
      <c r="H39" s="13"/>
    </row>
    <row r="40" spans="2:8" x14ac:dyDescent="0.25">
      <c r="B40" s="12"/>
      <c r="C40" s="6"/>
      <c r="D40" s="5"/>
      <c r="E40" s="7"/>
      <c r="F40" s="7"/>
      <c r="G40" s="13"/>
      <c r="H40" s="13"/>
    </row>
    <row r="41" spans="2:8" x14ac:dyDescent="0.25">
      <c r="B41" s="12"/>
      <c r="C41" s="6"/>
      <c r="D41" s="5"/>
      <c r="E41" s="7"/>
      <c r="F41" s="7"/>
      <c r="G41" s="13"/>
      <c r="H41" s="13"/>
    </row>
    <row r="42" spans="2:8" x14ac:dyDescent="0.25">
      <c r="B42" s="12"/>
      <c r="C42" s="6"/>
      <c r="D42" s="5"/>
      <c r="E42" s="7"/>
      <c r="F42" s="7"/>
      <c r="G42" s="13"/>
      <c r="H42" s="13"/>
    </row>
    <row r="43" spans="2:8" x14ac:dyDescent="0.25">
      <c r="B43" s="12"/>
      <c r="C43" s="6"/>
      <c r="D43" s="5"/>
      <c r="E43" s="7"/>
      <c r="F43" s="7"/>
      <c r="G43" s="13"/>
      <c r="H43" s="13"/>
    </row>
    <row r="44" spans="2:8" x14ac:dyDescent="0.25">
      <c r="B44" s="12"/>
      <c r="C44" s="6"/>
      <c r="D44" s="5"/>
      <c r="E44" s="7"/>
      <c r="F44" s="7"/>
      <c r="G44" s="13"/>
      <c r="H44" s="13"/>
    </row>
    <row r="45" spans="2:8" x14ac:dyDescent="0.25">
      <c r="B45" s="12"/>
      <c r="C45" s="6"/>
      <c r="D45" s="5"/>
      <c r="E45" s="7"/>
      <c r="F45" s="7"/>
      <c r="G45" s="13"/>
      <c r="H45" s="13"/>
    </row>
    <row r="46" spans="2:8" x14ac:dyDescent="0.25">
      <c r="B46" s="12"/>
      <c r="C46" s="6"/>
      <c r="D46" s="5"/>
      <c r="E46" s="7"/>
      <c r="F46" s="7"/>
      <c r="G46" s="13"/>
      <c r="H46" s="13"/>
    </row>
    <row r="47" spans="2:8" x14ac:dyDescent="0.25">
      <c r="B47" s="12"/>
      <c r="C47" s="6"/>
      <c r="D47" s="5"/>
      <c r="E47" s="7"/>
      <c r="F47" s="7"/>
      <c r="G47" s="13"/>
      <c r="H47" s="13"/>
    </row>
  </sheetData>
  <mergeCells count="5">
    <mergeCell ref="B5:H5"/>
    <mergeCell ref="B6:H6"/>
    <mergeCell ref="B7:H7"/>
    <mergeCell ref="G36:H36"/>
    <mergeCell ref="G37:H37"/>
  </mergeCells>
  <pageMargins left="0.7" right="0.7" top="0.75" bottom="0.75" header="0.51180555555555496" footer="0.51180555555555496"/>
  <pageSetup firstPageNumber="0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ESF</vt:lpstr>
      <vt:lpstr>ECP</vt:lpstr>
      <vt:lpstr>Balance 2019</vt:lpstr>
      <vt:lpstr>'Balance 2019'!_xlnm_Print_Area</vt:lpstr>
      <vt:lpstr>'Balance 2019'!Print_Area</vt:lpstr>
    </vt:vector>
  </TitlesOfParts>
  <Company>TELCONET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Byron Valarezo</dc:creator>
  <dc:description/>
  <cp:lastModifiedBy>Carlos Almeida</cp:lastModifiedBy>
  <cp:revision>6</cp:revision>
  <cp:lastPrinted>2018-12-12T22:29:49Z</cp:lastPrinted>
  <dcterms:created xsi:type="dcterms:W3CDTF">2016-04-12T15:37:43Z</dcterms:created>
  <dcterms:modified xsi:type="dcterms:W3CDTF">2020-04-08T15:33:23Z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TELCONET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