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galarza\Desktop\AUDITORIA\CARTERA\"/>
    </mc:Choice>
  </mc:AlternateContent>
  <bookViews>
    <workbookView xWindow="0" yWindow="0" windowWidth="20490" windowHeight="7620"/>
  </bookViews>
  <sheets>
    <sheet name="CARTERA 2020" sheetId="11" r:id="rId1"/>
  </sheets>
  <definedNames>
    <definedName name="_xlnm._FilterDatabase" localSheetId="0" hidden="1">'CARTERA 2020'!$A$5:$H$26</definedName>
  </definedNames>
  <calcPr calcId="162913"/>
</workbook>
</file>

<file path=xl/calcChain.xml><?xml version="1.0" encoding="utf-8"?>
<calcChain xmlns="http://schemas.openxmlformats.org/spreadsheetml/2006/main">
  <c r="E26" i="11" l="1"/>
  <c r="E11" i="11"/>
  <c r="E8" i="11"/>
  <c r="E27" i="11" l="1"/>
  <c r="E28" i="11" s="1"/>
</calcChain>
</file>

<file path=xl/sharedStrings.xml><?xml version="1.0" encoding="utf-8"?>
<sst xmlns="http://schemas.openxmlformats.org/spreadsheetml/2006/main" count="87" uniqueCount="48">
  <si>
    <t>Venta fact #121, cliente Ductos de Guayaquil Fideicomiso Mercantil</t>
  </si>
  <si>
    <t>Venta fact #131 Cliente: Ductos Guayaquil</t>
  </si>
  <si>
    <t>Retencion #001-002-000000408 Cliente:Ductos Gye factura #131</t>
  </si>
  <si>
    <t>Retencion #291 Cliente: Ductos de Guayaquil Fideicomiso Mercantil factura #121</t>
  </si>
  <si>
    <t>DP 56773012-0 :DP:0-56773012 Pago factura 165 clie</t>
  </si>
  <si>
    <t>VENTA FACTURA #165 AGRO-NIDOMAR</t>
  </si>
  <si>
    <t>VENTA FACTURA #161 CLIENTE DUCTOS FIDEICOMISO GYE</t>
  </si>
  <si>
    <t>Retención #443 aplica fact #140 cliente : Ductos de Gye</t>
  </si>
  <si>
    <t>Factura #140 cliente: ductos gye</t>
  </si>
  <si>
    <t>Retención #447 aplica fact #138 cliente : Ductos de Gye</t>
  </si>
  <si>
    <t>Factura #138 cliente: ductos gye</t>
  </si>
  <si>
    <t>TELSOTERRA S.A.</t>
  </si>
  <si>
    <t>CLIENTE</t>
  </si>
  <si>
    <t>FECHA</t>
  </si>
  <si>
    <t>DETALLE</t>
  </si>
  <si>
    <t>DUCTOS GUAYAQUIL</t>
  </si>
  <si>
    <t>AMAGUA C.EM.</t>
  </si>
  <si>
    <t>AGRO-NIDOMAR</t>
  </si>
  <si>
    <t>NC Pago fact #159-161 Cliente: Ductos de Guayaquil Fideicomiso Mercantil</t>
  </si>
  <si>
    <t>RETENCIÓN #580</t>
  </si>
  <si>
    <t xml:space="preserve">DP 56773067-0 :DP:0-56773067 PAGO FACT #131 CLIENTE (CHK #2208) </t>
  </si>
  <si>
    <t>NC 015584330-0 :NC:0-015584330 Pago cliente (TR #25 DUCTOS GYE)</t>
  </si>
  <si>
    <t>VENTA FACT# 169 DUCTOS DE GUAYAQUIL FIDEICOMISO MERCANTIL</t>
  </si>
  <si>
    <t>REPORTE DE CARTERA DE CLIENTES</t>
  </si>
  <si>
    <t>DOCUMENTO</t>
  </si>
  <si>
    <t>REFERENCIA</t>
  </si>
  <si>
    <t>FACTURA</t>
  </si>
  <si>
    <t>RETENCION</t>
  </si>
  <si>
    <t>DEPOSITO</t>
  </si>
  <si>
    <t>FACT 121</t>
  </si>
  <si>
    <t>FACT 131</t>
  </si>
  <si>
    <t>FACT 138</t>
  </si>
  <si>
    <t>FACT 140</t>
  </si>
  <si>
    <t>N/. CREDITO</t>
  </si>
  <si>
    <t>FACT 161</t>
  </si>
  <si>
    <t>FACT 165</t>
  </si>
  <si>
    <t>FACT 169</t>
  </si>
  <si>
    <t>Total general</t>
  </si>
  <si>
    <t>VALOR</t>
  </si>
  <si>
    <t>Total AGRO-NIDOMAR</t>
  </si>
  <si>
    <t>Total AMAGUA C.EM.</t>
  </si>
  <si>
    <t>Total DUCTOS GUAYAQUIL</t>
  </si>
  <si>
    <t xml:space="preserve"> </t>
  </si>
  <si>
    <t>FACT 179</t>
  </si>
  <si>
    <t>VENTA FACT# 179 AGUAS DE SAMBORONDON AMAGUA C.E.M. - CLIENTE</t>
  </si>
  <si>
    <t>Retencion #001-011-00052501 aplica fact# 179 AMAGUA C.E.M.</t>
  </si>
  <si>
    <t>CORTE: 31/12/2020</t>
  </si>
  <si>
    <t>Saldo Clientes por Cobrar 31/12/2020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</si>
</sst>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1" fillId="0" borderId="0" xfId="0" applyNumberFormat="1" applyFont="1" applyFill="1" applyAlignment="1">
      <alignment horizontal="center" vertical="center"/>
    </xf>
    <xf numFmtId="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horizontal="center" vertical="center"/>
    </xf>
    <xf numFmtId="0" fontId="1" fillId="0" borderId="0" xfId="0" applyFont="1" applyFill="1"/>
    <xf numFmtId="4" fontId="1" fillId="0" borderId="0" xfId="0" applyNumberFormat="1" applyFont="1" applyFill="1"/>
    <xf numFmtId="4" fontId="2" fillId="0" borderId="0" xfId="0" applyNumberFormat="1" applyFont="1" applyFill="1"/>
    <xf numFmtId="0" fontId="2" fillId="0" borderId="0" xfId="0" applyFont="1" applyFill="1"/>
    <xf numFmtId="164" fontId="2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" fontId="2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pane ySplit="5" topLeftCell="A6" activePane="bottomLeft" state="frozen"/>
      <selection pane="bottomLeft"/>
    </sheetView>
  </sheetViews>
  <sheetFormatPr baseColWidth="10" defaultRowHeight="11.25" outlineLevelRow="2" x14ac:dyDescent="0.2"/>
  <cols>
    <col min="1" max="1" width="32" style="8" bestFit="1" customWidth="1"/>
    <col min="2" max="2" width="10.7109375" style="14" customWidth="1"/>
    <col min="3" max="3" width="10.7109375" style="8" bestFit="1" customWidth="1"/>
    <col min="4" max="4" width="10.7109375" style="8" customWidth="1"/>
    <col min="5" max="5" width="12.42578125" style="9" bestFit="1" customWidth="1"/>
    <col min="6" max="6" width="75.5703125" style="9" bestFit="1" customWidth="1"/>
    <col min="7" max="7" width="75.140625" style="8" customWidth="1"/>
    <col min="8" max="16384" width="11.42578125" style="8"/>
  </cols>
  <sheetData>
    <row r="1" spans="1:7" x14ac:dyDescent="0.2">
      <c r="A1" s="11" t="s">
        <v>11</v>
      </c>
      <c r="G1" s="8" t="s">
        <v>42</v>
      </c>
    </row>
    <row r="2" spans="1:7" x14ac:dyDescent="0.2">
      <c r="A2" s="11" t="s">
        <v>23</v>
      </c>
    </row>
    <row r="3" spans="1:7" x14ac:dyDescent="0.2">
      <c r="A3" s="11" t="s">
        <v>46</v>
      </c>
    </row>
    <row r="5" spans="1:7" ht="15.95" customHeight="1" x14ac:dyDescent="0.2">
      <c r="A5" s="5" t="s">
        <v>12</v>
      </c>
      <c r="B5" s="12" t="s">
        <v>13</v>
      </c>
      <c r="C5" s="5" t="s">
        <v>24</v>
      </c>
      <c r="D5" s="5" t="s">
        <v>25</v>
      </c>
      <c r="E5" s="7" t="s">
        <v>38</v>
      </c>
      <c r="F5" s="5" t="s">
        <v>14</v>
      </c>
    </row>
    <row r="6" spans="1:7" outlineLevel="2" x14ac:dyDescent="0.2">
      <c r="A6" s="3" t="s">
        <v>17</v>
      </c>
      <c r="B6" s="13">
        <v>44011</v>
      </c>
      <c r="C6" s="1" t="s">
        <v>26</v>
      </c>
      <c r="D6" s="1" t="s">
        <v>35</v>
      </c>
      <c r="E6" s="2">
        <v>392</v>
      </c>
      <c r="F6" s="3" t="s">
        <v>5</v>
      </c>
    </row>
    <row r="7" spans="1:7" outlineLevel="2" x14ac:dyDescent="0.2">
      <c r="A7" s="3" t="s">
        <v>17</v>
      </c>
      <c r="B7" s="13">
        <v>44043</v>
      </c>
      <c r="C7" s="1" t="s">
        <v>28</v>
      </c>
      <c r="D7" s="1" t="s">
        <v>35</v>
      </c>
      <c r="E7" s="2">
        <v>-360</v>
      </c>
      <c r="F7" s="3" t="s">
        <v>4</v>
      </c>
    </row>
    <row r="8" spans="1:7" outlineLevel="1" x14ac:dyDescent="0.2">
      <c r="A8" s="4" t="s">
        <v>39</v>
      </c>
      <c r="B8" s="13"/>
      <c r="C8" s="1"/>
      <c r="D8" s="1"/>
      <c r="E8" s="6">
        <f>SUBTOTAL(9,E6:E7)</f>
        <v>32</v>
      </c>
      <c r="F8" s="3"/>
    </row>
    <row r="9" spans="1:7" ht="12" outlineLevel="2" x14ac:dyDescent="0.2">
      <c r="A9" s="15" t="s">
        <v>16</v>
      </c>
      <c r="B9" s="13">
        <v>44160</v>
      </c>
      <c r="C9" s="1" t="s">
        <v>26</v>
      </c>
      <c r="D9" s="1" t="s">
        <v>43</v>
      </c>
      <c r="E9" s="2">
        <v>12288.64</v>
      </c>
      <c r="F9" s="3" t="s">
        <v>44</v>
      </c>
    </row>
    <row r="10" spans="1:7" ht="12" outlineLevel="2" x14ac:dyDescent="0.2">
      <c r="A10" s="15" t="s">
        <v>16</v>
      </c>
      <c r="B10" s="13">
        <v>44160</v>
      </c>
      <c r="C10" s="1" t="s">
        <v>27</v>
      </c>
      <c r="D10" s="1" t="s">
        <v>43</v>
      </c>
      <c r="E10" s="2">
        <v>-587</v>
      </c>
      <c r="F10" s="3" t="s">
        <v>45</v>
      </c>
    </row>
    <row r="11" spans="1:7" ht="12" outlineLevel="1" x14ac:dyDescent="0.2">
      <c r="A11" s="16" t="s">
        <v>40</v>
      </c>
      <c r="B11" s="13"/>
      <c r="C11" s="1"/>
      <c r="D11" s="1"/>
      <c r="E11" s="6">
        <f>SUBTOTAL(9,E9:E10)</f>
        <v>11701.64</v>
      </c>
      <c r="F11" s="3"/>
    </row>
    <row r="12" spans="1:7" outlineLevel="2" x14ac:dyDescent="0.2">
      <c r="A12" s="3" t="s">
        <v>15</v>
      </c>
      <c r="B12" s="13">
        <v>43756</v>
      </c>
      <c r="C12" s="1" t="s">
        <v>26</v>
      </c>
      <c r="D12" s="1" t="s">
        <v>29</v>
      </c>
      <c r="E12" s="2">
        <v>4747.47</v>
      </c>
      <c r="F12" s="3" t="s">
        <v>0</v>
      </c>
    </row>
    <row r="13" spans="1:7" outlineLevel="2" x14ac:dyDescent="0.2">
      <c r="A13" s="3" t="s">
        <v>15</v>
      </c>
      <c r="B13" s="13">
        <v>43829</v>
      </c>
      <c r="C13" s="1" t="s">
        <v>27</v>
      </c>
      <c r="D13" s="1" t="s">
        <v>29</v>
      </c>
      <c r="E13" s="2">
        <v>-84.78</v>
      </c>
      <c r="F13" s="3" t="s">
        <v>3</v>
      </c>
    </row>
    <row r="14" spans="1:7" outlineLevel="2" x14ac:dyDescent="0.2">
      <c r="A14" s="3" t="s">
        <v>15</v>
      </c>
      <c r="B14" s="13">
        <v>43801</v>
      </c>
      <c r="C14" s="1" t="s">
        <v>26</v>
      </c>
      <c r="D14" s="1" t="s">
        <v>30</v>
      </c>
      <c r="E14" s="2">
        <v>42942.09</v>
      </c>
      <c r="F14" s="3" t="s">
        <v>1</v>
      </c>
    </row>
    <row r="15" spans="1:7" outlineLevel="2" x14ac:dyDescent="0.2">
      <c r="A15" s="3" t="s">
        <v>15</v>
      </c>
      <c r="B15" s="13">
        <v>43804</v>
      </c>
      <c r="C15" s="1" t="s">
        <v>27</v>
      </c>
      <c r="D15" s="1" t="s">
        <v>30</v>
      </c>
      <c r="E15" s="2">
        <v>-766.82</v>
      </c>
      <c r="F15" s="3" t="s">
        <v>2</v>
      </c>
    </row>
    <row r="16" spans="1:7" outlineLevel="2" x14ac:dyDescent="0.2">
      <c r="A16" s="3" t="s">
        <v>15</v>
      </c>
      <c r="B16" s="13">
        <v>43890</v>
      </c>
      <c r="C16" s="1" t="s">
        <v>28</v>
      </c>
      <c r="D16" s="1" t="s">
        <v>30</v>
      </c>
      <c r="E16" s="2">
        <v>-41494.979999999996</v>
      </c>
      <c r="F16" s="3" t="s">
        <v>20</v>
      </c>
    </row>
    <row r="17" spans="1:6" outlineLevel="2" x14ac:dyDescent="0.2">
      <c r="A17" s="3" t="s">
        <v>15</v>
      </c>
      <c r="B17" s="13">
        <v>43837</v>
      </c>
      <c r="C17" s="1" t="s">
        <v>26</v>
      </c>
      <c r="D17" s="1" t="s">
        <v>31</v>
      </c>
      <c r="E17" s="2">
        <v>126</v>
      </c>
      <c r="F17" s="3" t="s">
        <v>10</v>
      </c>
    </row>
    <row r="18" spans="1:6" outlineLevel="2" x14ac:dyDescent="0.2">
      <c r="A18" s="3" t="s">
        <v>15</v>
      </c>
      <c r="B18" s="13">
        <v>43844</v>
      </c>
      <c r="C18" s="1" t="s">
        <v>27</v>
      </c>
      <c r="D18" s="1" t="s">
        <v>31</v>
      </c>
      <c r="E18" s="2">
        <v>-2.25</v>
      </c>
      <c r="F18" s="3" t="s">
        <v>9</v>
      </c>
    </row>
    <row r="19" spans="1:6" outlineLevel="2" x14ac:dyDescent="0.2">
      <c r="A19" s="3" t="s">
        <v>15</v>
      </c>
      <c r="B19" s="13">
        <v>43837</v>
      </c>
      <c r="C19" s="1" t="s">
        <v>26</v>
      </c>
      <c r="D19" s="1" t="s">
        <v>32</v>
      </c>
      <c r="E19" s="2">
        <v>32586.639999999999</v>
      </c>
      <c r="F19" s="3" t="s">
        <v>8</v>
      </c>
    </row>
    <row r="20" spans="1:6" outlineLevel="2" x14ac:dyDescent="0.2">
      <c r="A20" s="3" t="s">
        <v>15</v>
      </c>
      <c r="B20" s="13">
        <v>43844</v>
      </c>
      <c r="C20" s="1" t="s">
        <v>27</v>
      </c>
      <c r="D20" s="1" t="s">
        <v>32</v>
      </c>
      <c r="E20" s="2">
        <v>-581.9</v>
      </c>
      <c r="F20" s="3" t="s">
        <v>7</v>
      </c>
    </row>
    <row r="21" spans="1:6" outlineLevel="2" x14ac:dyDescent="0.2">
      <c r="A21" s="3" t="s">
        <v>15</v>
      </c>
      <c r="B21" s="13">
        <v>44043</v>
      </c>
      <c r="C21" s="1" t="s">
        <v>33</v>
      </c>
      <c r="D21" s="1" t="s">
        <v>32</v>
      </c>
      <c r="E21" s="2">
        <v>-31953.89</v>
      </c>
      <c r="F21" s="3" t="s">
        <v>21</v>
      </c>
    </row>
    <row r="22" spans="1:6" outlineLevel="2" x14ac:dyDescent="0.2">
      <c r="A22" s="3" t="s">
        <v>15</v>
      </c>
      <c r="B22" s="13">
        <v>44004</v>
      </c>
      <c r="C22" s="1" t="s">
        <v>26</v>
      </c>
      <c r="D22" s="1" t="s">
        <v>34</v>
      </c>
      <c r="E22" s="2">
        <v>277.16000000000003</v>
      </c>
      <c r="F22" s="3" t="s">
        <v>6</v>
      </c>
    </row>
    <row r="23" spans="1:6" outlineLevel="2" x14ac:dyDescent="0.2">
      <c r="A23" s="3" t="s">
        <v>15</v>
      </c>
      <c r="B23" s="13">
        <v>44046</v>
      </c>
      <c r="C23" s="1" t="s">
        <v>27</v>
      </c>
      <c r="D23" s="1" t="s">
        <v>34</v>
      </c>
      <c r="E23" s="2">
        <v>-6.8</v>
      </c>
      <c r="F23" s="3" t="s">
        <v>19</v>
      </c>
    </row>
    <row r="24" spans="1:6" outlineLevel="2" x14ac:dyDescent="0.2">
      <c r="A24" s="3" t="s">
        <v>15</v>
      </c>
      <c r="B24" s="13">
        <v>44054</v>
      </c>
      <c r="C24" s="1" t="s">
        <v>33</v>
      </c>
      <c r="D24" s="1" t="s">
        <v>34</v>
      </c>
      <c r="E24" s="2">
        <v>-270.35000000000002</v>
      </c>
      <c r="F24" s="3" t="s">
        <v>18</v>
      </c>
    </row>
    <row r="25" spans="1:6" outlineLevel="2" x14ac:dyDescent="0.2">
      <c r="A25" s="8" t="s">
        <v>15</v>
      </c>
      <c r="B25" s="14">
        <v>44085</v>
      </c>
      <c r="C25" s="1" t="s">
        <v>26</v>
      </c>
      <c r="D25" s="1" t="s">
        <v>36</v>
      </c>
      <c r="E25" s="9">
        <v>277.16000000000003</v>
      </c>
      <c r="F25" s="8" t="s">
        <v>22</v>
      </c>
    </row>
    <row r="26" spans="1:6" outlineLevel="1" x14ac:dyDescent="0.2">
      <c r="A26" s="11" t="s">
        <v>41</v>
      </c>
      <c r="C26" s="1"/>
      <c r="D26" s="1"/>
      <c r="E26" s="10">
        <f>SUBTOTAL(9,E12:E25)</f>
        <v>5794.7500000000009</v>
      </c>
      <c r="F26" s="8"/>
    </row>
    <row r="27" spans="1:6" ht="15.95" customHeight="1" x14ac:dyDescent="0.2">
      <c r="A27" s="4" t="s">
        <v>37</v>
      </c>
      <c r="B27" s="13"/>
      <c r="C27" s="1"/>
      <c r="D27" s="1"/>
      <c r="E27" s="17">
        <f>SUBTOTAL(9,E6:E26)</f>
        <v>17528.390000000003</v>
      </c>
      <c r="F27" s="3"/>
    </row>
    <row r="28" spans="1:6" x14ac:dyDescent="0.2">
      <c r="A28" s="4" t="s">
        <v>47</v>
      </c>
      <c r="B28" s="13"/>
      <c r="C28" s="1"/>
      <c r="D28" s="1"/>
      <c r="E28" s="17">
        <f>SUBTOTAL(9,E5:E27)</f>
        <v>17528.390000000003</v>
      </c>
    </row>
    <row r="41" spans="5:6" x14ac:dyDescent="0.2">
      <c r="E41" s="8"/>
      <c r="F41" s="8"/>
    </row>
    <row r="42" spans="5:6" x14ac:dyDescent="0.2">
      <c r="E42" s="8"/>
      <c r="F42" s="8"/>
    </row>
    <row r="43" spans="5:6" x14ac:dyDescent="0.2">
      <c r="E43" s="8"/>
      <c r="F43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CARTERA 2020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bmontero;LUIS GALARZA</dc:creator>
  <cp:lastModifiedBy>Usuario de Windows</cp:lastModifiedBy>
  <dcterms:created xsi:type="dcterms:W3CDTF">2020-09-21T23:57:24Z</dcterms:created>
  <dcterms:modified xsi:type="dcterms:W3CDTF">2021-04-23T15:25:26Z</dcterms:modified>
</cp:coreProperties>
</file>