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TELSOTERRA\2020\FASE II - Ejecucion\7000 Pruebas de Resultados\7100 Ingresos\"/>
    </mc:Choice>
  </mc:AlternateContent>
  <xr:revisionPtr revIDLastSave="0" documentId="13_ncr:1_{15A2AC2E-C9FB-4685-91B0-CD57716663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S VENTAS" sheetId="1" r:id="rId1"/>
  </sheets>
  <definedNames>
    <definedName name="_xlnm._FilterDatabase" localSheetId="0" hidden="1">'TS VENTAS'!$A$1:$J$52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" l="1"/>
  <c r="E58" i="1"/>
  <c r="E60" i="1"/>
  <c r="E52" i="1"/>
</calcChain>
</file>

<file path=xl/sharedStrings.xml><?xml version="1.0" encoding="utf-8"?>
<sst xmlns="http://schemas.openxmlformats.org/spreadsheetml/2006/main" count="164" uniqueCount="75">
  <si>
    <t xml:space="preserve">FECHA </t>
  </si>
  <si>
    <t>DESCRPICIÓN</t>
  </si>
  <si>
    <t>#</t>
  </si>
  <si>
    <t xml:space="preserve">CLIENTE </t>
  </si>
  <si>
    <t>FACTURAS</t>
  </si>
  <si>
    <t>001-001-000000133</t>
  </si>
  <si>
    <t>DUCTOS DE GUAYAQUIL FIDECOMISO MERCANTIL</t>
  </si>
  <si>
    <t>001-001-000000134</t>
  </si>
  <si>
    <t>Anulada</t>
  </si>
  <si>
    <t>001-001-000000135</t>
  </si>
  <si>
    <t>001-001-000000136</t>
  </si>
  <si>
    <t>001-001-000000137</t>
  </si>
  <si>
    <t>001-001-000000138</t>
  </si>
  <si>
    <t>001-001-000000139</t>
  </si>
  <si>
    <t>001-001-000000140</t>
  </si>
  <si>
    <t>001-001-000000141</t>
  </si>
  <si>
    <t>001-001-000000142</t>
  </si>
  <si>
    <t>TELCONET S.A.</t>
  </si>
  <si>
    <t>001-001-000000143</t>
  </si>
  <si>
    <t>001-001-000000144</t>
  </si>
  <si>
    <t>001-001-000000145</t>
  </si>
  <si>
    <t>001-001-000000146</t>
  </si>
  <si>
    <t>001-001-000000147</t>
  </si>
  <si>
    <t>001-001-000000148</t>
  </si>
  <si>
    <t>001-001-000000149</t>
  </si>
  <si>
    <t>001-001-000000150</t>
  </si>
  <si>
    <t>001-001-000000151</t>
  </si>
  <si>
    <t>001-001-000000152</t>
  </si>
  <si>
    <t>001-001-000000153</t>
  </si>
  <si>
    <t>001-001-000000154</t>
  </si>
  <si>
    <t>001-001-000000155</t>
  </si>
  <si>
    <t>001-001-000000156</t>
  </si>
  <si>
    <t>001-001-000000157</t>
  </si>
  <si>
    <t>001-001-000000158</t>
  </si>
  <si>
    <t>SADE COMPAGNIE GENERAL DE TRAVAUX D HYDRAULIQUE</t>
  </si>
  <si>
    <t>001-001-000000159</t>
  </si>
  <si>
    <t>001-001-000000160</t>
  </si>
  <si>
    <t>001-001-000000161</t>
  </si>
  <si>
    <t>001-001-000000162</t>
  </si>
  <si>
    <t>001-001-000000163</t>
  </si>
  <si>
    <t>001-001-000000164</t>
  </si>
  <si>
    <t>001-001-000000165</t>
  </si>
  <si>
    <t>AGRO-NIDOMAR</t>
  </si>
  <si>
    <t>001-001-000000166</t>
  </si>
  <si>
    <t>AGUAS DE SAMBORONDON AMAGUA C.E.M.</t>
  </si>
  <si>
    <t>001-001-000000167</t>
  </si>
  <si>
    <t>001-001-000000168</t>
  </si>
  <si>
    <t>DUCTOS DE GUAYAQUIL FIDEICOMISO MERCANTIL</t>
  </si>
  <si>
    <t>001-001-000000169</t>
  </si>
  <si>
    <t>001-001-000000170</t>
  </si>
  <si>
    <t>ANANIGLOBAL S.A.</t>
  </si>
  <si>
    <t>001-001-000000171</t>
  </si>
  <si>
    <t>CABLE ANDINO CORPANDINO S.A.</t>
  </si>
  <si>
    <t>001-001-000000172</t>
  </si>
  <si>
    <t>CONSORCIO UNIVERSIDAD SEGURA</t>
  </si>
  <si>
    <t>001-001-000000173</t>
  </si>
  <si>
    <t>SUBTOTAL</t>
  </si>
  <si>
    <t xml:space="preserve">IVA </t>
  </si>
  <si>
    <t>TOTAL</t>
  </si>
  <si>
    <t>001-001-000000176</t>
  </si>
  <si>
    <t>001-001-000000177</t>
  </si>
  <si>
    <t>001-001-000000178</t>
  </si>
  <si>
    <t>001-001-000000179</t>
  </si>
  <si>
    <t>001-001-000000180</t>
  </si>
  <si>
    <t>001-001-000000181</t>
  </si>
  <si>
    <t>001-001-000000174</t>
  </si>
  <si>
    <t>001-001-000000175</t>
  </si>
  <si>
    <t>PROVISION</t>
  </si>
  <si>
    <t>RESUMEN</t>
  </si>
  <si>
    <t>Telconet</t>
  </si>
  <si>
    <t>Consorcio Universidad Segura</t>
  </si>
  <si>
    <t>Cable Andino Corpandino S.A.</t>
  </si>
  <si>
    <t>Subtotal ventas a partes relacionadas</t>
  </si>
  <si>
    <t>Ventas a terceros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</si>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</sst>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4" fontId="1" fillId="0" borderId="1" xfId="0" applyNumberFormat="1" applyFont="1" applyBorder="1"/>
    <xf numFmtId="4" fontId="0" fillId="0" borderId="0" xfId="0" applyNumberForma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C43" workbookViewId="0">
      <selection activeCell="E60" sqref="E60"/>
    </sheetView>
  </sheetViews>
  <sheetFormatPr defaultColWidth="11.42578125" defaultRowHeight="15" x14ac:dyDescent="0.25"/>
  <cols>
    <col min="1" max="1" width="12" customWidth="1"/>
    <col min="2" max="2" width="12.85546875" bestFit="1" customWidth="1"/>
    <col min="3" max="3" width="18.5703125" customWidth="1"/>
    <col min="4" max="4" width="49.28515625" customWidth="1"/>
    <col min="5" max="5" width="11.7109375" bestFit="1" customWidth="1"/>
    <col min="6" max="6" width="10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56</v>
      </c>
      <c r="F1" s="4" t="s">
        <v>57</v>
      </c>
      <c r="G1" s="4" t="s">
        <v>58</v>
      </c>
    </row>
    <row r="2" spans="1:7" x14ac:dyDescent="0.25">
      <c r="A2" s="3">
        <v>43837</v>
      </c>
      <c r="B2" t="s">
        <v>4</v>
      </c>
      <c r="C2" t="s">
        <v>5</v>
      </c>
      <c r="D2" t="s">
        <v>6</v>
      </c>
      <c r="E2" s="2">
        <v>314.91000000000003</v>
      </c>
      <c r="F2" s="2">
        <v>37.79</v>
      </c>
      <c r="G2" s="2">
        <v>352.70000000000005</v>
      </c>
    </row>
    <row r="3" spans="1:7" x14ac:dyDescent="0.25">
      <c r="A3" s="3">
        <v>43837</v>
      </c>
      <c r="B3" t="s">
        <v>4</v>
      </c>
      <c r="C3" t="s">
        <v>7</v>
      </c>
      <c r="D3" t="s">
        <v>8</v>
      </c>
      <c r="E3" s="2">
        <v>0</v>
      </c>
      <c r="F3" s="2">
        <v>0</v>
      </c>
      <c r="G3" s="2">
        <v>0</v>
      </c>
    </row>
    <row r="4" spans="1:7" x14ac:dyDescent="0.25">
      <c r="A4" s="3">
        <v>43837</v>
      </c>
      <c r="B4" t="s">
        <v>4</v>
      </c>
      <c r="C4" t="s">
        <v>9</v>
      </c>
      <c r="D4" t="s">
        <v>8</v>
      </c>
      <c r="E4" s="2">
        <v>0</v>
      </c>
      <c r="F4" s="2">
        <v>0</v>
      </c>
      <c r="G4" s="2">
        <v>0</v>
      </c>
    </row>
    <row r="5" spans="1:7" x14ac:dyDescent="0.25">
      <c r="A5" s="3">
        <v>43837</v>
      </c>
      <c r="B5" t="s">
        <v>4</v>
      </c>
      <c r="C5" t="s">
        <v>10</v>
      </c>
      <c r="D5" t="s">
        <v>8</v>
      </c>
      <c r="E5" s="2">
        <v>0</v>
      </c>
      <c r="F5" s="2">
        <v>0</v>
      </c>
      <c r="G5" s="2">
        <v>0</v>
      </c>
    </row>
    <row r="6" spans="1:7" x14ac:dyDescent="0.25">
      <c r="A6" s="3">
        <v>43837</v>
      </c>
      <c r="B6" t="s">
        <v>4</v>
      </c>
      <c r="C6" t="s">
        <v>11</v>
      </c>
      <c r="D6" t="s">
        <v>6</v>
      </c>
      <c r="E6" s="2">
        <v>26511.51</v>
      </c>
      <c r="F6" s="2">
        <v>3181.38</v>
      </c>
      <c r="G6" s="2">
        <v>29692.89</v>
      </c>
    </row>
    <row r="7" spans="1:7" x14ac:dyDescent="0.25">
      <c r="A7" s="3">
        <v>43837</v>
      </c>
      <c r="B7" t="s">
        <v>4</v>
      </c>
      <c r="C7" t="s">
        <v>12</v>
      </c>
      <c r="D7" t="s">
        <v>6</v>
      </c>
      <c r="E7" s="2">
        <v>112.5</v>
      </c>
      <c r="F7" s="2">
        <v>13.5</v>
      </c>
      <c r="G7" s="2">
        <v>126</v>
      </c>
    </row>
    <row r="8" spans="1:7" x14ac:dyDescent="0.25">
      <c r="A8" s="3">
        <v>43837</v>
      </c>
      <c r="B8" t="s">
        <v>4</v>
      </c>
      <c r="C8" t="s">
        <v>13</v>
      </c>
      <c r="D8" t="s">
        <v>6</v>
      </c>
      <c r="E8" s="2">
        <v>112.5</v>
      </c>
      <c r="F8" s="2">
        <v>13.5</v>
      </c>
      <c r="G8" s="2">
        <v>126</v>
      </c>
    </row>
    <row r="9" spans="1:7" x14ac:dyDescent="0.25">
      <c r="A9" s="3">
        <v>43837</v>
      </c>
      <c r="B9" t="s">
        <v>4</v>
      </c>
      <c r="C9" t="s">
        <v>14</v>
      </c>
      <c r="D9" t="s">
        <v>6</v>
      </c>
      <c r="E9" s="2">
        <v>29095.21</v>
      </c>
      <c r="F9" s="2">
        <v>3491.43</v>
      </c>
      <c r="G9" s="2">
        <v>32586.639999999999</v>
      </c>
    </row>
    <row r="10" spans="1:7" x14ac:dyDescent="0.25">
      <c r="A10" s="3">
        <v>43837</v>
      </c>
      <c r="B10" t="s">
        <v>4</v>
      </c>
      <c r="C10" t="s">
        <v>15</v>
      </c>
      <c r="D10" t="s">
        <v>6</v>
      </c>
      <c r="E10" s="2">
        <v>3148.91</v>
      </c>
      <c r="F10" s="2">
        <v>377.87</v>
      </c>
      <c r="G10" s="2">
        <v>3526.78</v>
      </c>
    </row>
    <row r="11" spans="1:7" x14ac:dyDescent="0.25">
      <c r="A11" s="3">
        <v>43854</v>
      </c>
      <c r="B11" t="s">
        <v>4</v>
      </c>
      <c r="C11" t="s">
        <v>16</v>
      </c>
      <c r="D11" t="s">
        <v>17</v>
      </c>
      <c r="E11" s="2">
        <v>3929.98</v>
      </c>
      <c r="F11" s="2">
        <v>471.6</v>
      </c>
      <c r="G11" s="2">
        <v>4401.58</v>
      </c>
    </row>
    <row r="12" spans="1:7" x14ac:dyDescent="0.25">
      <c r="A12" s="3">
        <v>43854</v>
      </c>
      <c r="B12" t="s">
        <v>4</v>
      </c>
      <c r="C12" t="s">
        <v>18</v>
      </c>
      <c r="D12" t="s">
        <v>17</v>
      </c>
      <c r="E12" s="2">
        <v>8691.9500000000007</v>
      </c>
      <c r="F12" s="2">
        <v>1043.03</v>
      </c>
      <c r="G12" s="2">
        <v>9734.9800000000014</v>
      </c>
    </row>
    <row r="13" spans="1:7" x14ac:dyDescent="0.25">
      <c r="A13" s="3">
        <v>43854</v>
      </c>
      <c r="B13" t="s">
        <v>4</v>
      </c>
      <c r="C13" t="s">
        <v>19</v>
      </c>
      <c r="D13" t="s">
        <v>17</v>
      </c>
      <c r="E13" s="2">
        <v>2143.15</v>
      </c>
      <c r="F13" s="2">
        <v>257.18</v>
      </c>
      <c r="G13" s="2">
        <v>2400.33</v>
      </c>
    </row>
    <row r="14" spans="1:7" x14ac:dyDescent="0.25">
      <c r="A14" s="3">
        <v>43854</v>
      </c>
      <c r="B14" t="s">
        <v>4</v>
      </c>
      <c r="C14" t="s">
        <v>20</v>
      </c>
      <c r="D14" t="s">
        <v>17</v>
      </c>
      <c r="E14" s="2">
        <v>8291.5</v>
      </c>
      <c r="F14" s="2">
        <v>994.98</v>
      </c>
      <c r="G14" s="2">
        <v>9286.48</v>
      </c>
    </row>
    <row r="15" spans="1:7" x14ac:dyDescent="0.25">
      <c r="A15" s="3">
        <v>43865</v>
      </c>
      <c r="B15" t="s">
        <v>4</v>
      </c>
      <c r="C15" t="s">
        <v>21</v>
      </c>
      <c r="D15" t="s">
        <v>17</v>
      </c>
      <c r="E15" s="2">
        <v>5760</v>
      </c>
      <c r="F15" s="2">
        <v>691.2</v>
      </c>
      <c r="G15" s="2">
        <v>6451.2</v>
      </c>
    </row>
    <row r="16" spans="1:7" x14ac:dyDescent="0.25">
      <c r="A16" s="3">
        <v>43865</v>
      </c>
      <c r="B16" t="s">
        <v>4</v>
      </c>
      <c r="C16" t="s">
        <v>22</v>
      </c>
      <c r="D16" t="s">
        <v>17</v>
      </c>
      <c r="E16" s="2">
        <v>14025</v>
      </c>
      <c r="F16" s="2">
        <v>1683</v>
      </c>
      <c r="G16" s="2">
        <v>15708</v>
      </c>
    </row>
    <row r="17" spans="1:10" x14ac:dyDescent="0.25">
      <c r="A17" s="3">
        <v>43865</v>
      </c>
      <c r="B17" t="s">
        <v>4</v>
      </c>
      <c r="C17" t="s">
        <v>23</v>
      </c>
      <c r="D17" t="s">
        <v>17</v>
      </c>
      <c r="E17" s="2">
        <v>8665</v>
      </c>
      <c r="F17" s="2">
        <v>1039.8</v>
      </c>
      <c r="G17" s="2">
        <v>9704.7999999999993</v>
      </c>
    </row>
    <row r="18" spans="1:10" x14ac:dyDescent="0.25">
      <c r="A18" s="3">
        <v>43865</v>
      </c>
      <c r="B18" t="s">
        <v>4</v>
      </c>
      <c r="C18" t="s">
        <v>24</v>
      </c>
      <c r="D18" t="s">
        <v>17</v>
      </c>
      <c r="E18" s="2">
        <v>5690</v>
      </c>
      <c r="F18" s="2">
        <v>682.8</v>
      </c>
      <c r="G18" s="2">
        <v>6372.8</v>
      </c>
    </row>
    <row r="19" spans="1:10" x14ac:dyDescent="0.25">
      <c r="A19" s="3">
        <v>43865</v>
      </c>
      <c r="B19" t="s">
        <v>4</v>
      </c>
      <c r="C19" t="s">
        <v>25</v>
      </c>
      <c r="D19" t="s">
        <v>17</v>
      </c>
      <c r="E19" s="2">
        <v>15905.35</v>
      </c>
      <c r="F19" s="2">
        <v>1908.6420000000001</v>
      </c>
      <c r="G19" s="2">
        <v>17813.992000000002</v>
      </c>
    </row>
    <row r="20" spans="1:10" x14ac:dyDescent="0.25">
      <c r="A20" s="3">
        <v>43865</v>
      </c>
      <c r="B20" t="s">
        <v>4</v>
      </c>
      <c r="C20" t="s">
        <v>26</v>
      </c>
      <c r="D20" t="s">
        <v>17</v>
      </c>
      <c r="E20" s="2">
        <v>10706.2</v>
      </c>
      <c r="F20" s="2">
        <v>1284.7440000000001</v>
      </c>
      <c r="G20" s="2">
        <v>11990.944000000001</v>
      </c>
    </row>
    <row r="21" spans="1:10" x14ac:dyDescent="0.25">
      <c r="A21" s="3">
        <v>43865</v>
      </c>
      <c r="B21" t="s">
        <v>4</v>
      </c>
      <c r="C21" t="s">
        <v>27</v>
      </c>
      <c r="D21" t="s">
        <v>17</v>
      </c>
      <c r="E21" s="2">
        <v>12713.72</v>
      </c>
      <c r="F21" s="2">
        <v>1525.6463999999999</v>
      </c>
      <c r="G21" s="2">
        <v>14239.366399999999</v>
      </c>
    </row>
    <row r="22" spans="1:10" x14ac:dyDescent="0.25">
      <c r="A22" s="3">
        <v>43865</v>
      </c>
      <c r="B22" t="s">
        <v>4</v>
      </c>
      <c r="C22" t="s">
        <v>28</v>
      </c>
      <c r="D22" t="s">
        <v>17</v>
      </c>
      <c r="E22" s="2">
        <v>5328</v>
      </c>
      <c r="F22" s="2">
        <v>639.36</v>
      </c>
      <c r="G22" s="2">
        <v>5967.36</v>
      </c>
    </row>
    <row r="23" spans="1:10" x14ac:dyDescent="0.25">
      <c r="A23" s="3">
        <v>43865</v>
      </c>
      <c r="B23" t="s">
        <v>4</v>
      </c>
      <c r="C23" t="s">
        <v>29</v>
      </c>
      <c r="D23" t="s">
        <v>17</v>
      </c>
      <c r="E23" s="2">
        <v>752.85</v>
      </c>
      <c r="F23" s="2">
        <v>90.341999999999999</v>
      </c>
      <c r="G23" s="2">
        <v>843.19200000000001</v>
      </c>
    </row>
    <row r="24" spans="1:10" x14ac:dyDescent="0.25">
      <c r="A24" s="3">
        <v>43865</v>
      </c>
      <c r="B24" t="s">
        <v>4</v>
      </c>
      <c r="C24" t="s">
        <v>30</v>
      </c>
      <c r="D24" t="s">
        <v>8</v>
      </c>
      <c r="E24" s="2">
        <v>0</v>
      </c>
      <c r="F24" s="2">
        <v>0</v>
      </c>
      <c r="G24" s="2">
        <v>0</v>
      </c>
    </row>
    <row r="25" spans="1:10" x14ac:dyDescent="0.25">
      <c r="A25" s="3">
        <v>43908</v>
      </c>
      <c r="B25" t="s">
        <v>4</v>
      </c>
      <c r="C25" t="s">
        <v>31</v>
      </c>
      <c r="D25" t="s">
        <v>17</v>
      </c>
      <c r="H25" s="2">
        <v>1696400</v>
      </c>
      <c r="I25" s="2">
        <v>203568</v>
      </c>
      <c r="J25" s="2">
        <v>1899968</v>
      </c>
    </row>
    <row r="26" spans="1:10" x14ac:dyDescent="0.25">
      <c r="A26" s="3">
        <v>43922</v>
      </c>
      <c r="B26" t="s">
        <v>4</v>
      </c>
      <c r="C26" t="s">
        <v>32</v>
      </c>
      <c r="D26" t="s">
        <v>8</v>
      </c>
      <c r="E26" s="2">
        <v>0</v>
      </c>
      <c r="F26" s="2">
        <v>0</v>
      </c>
      <c r="G26" s="2">
        <v>0</v>
      </c>
    </row>
    <row r="27" spans="1:10" x14ac:dyDescent="0.25">
      <c r="A27" s="3">
        <v>43942</v>
      </c>
      <c r="B27" t="s">
        <v>4</v>
      </c>
      <c r="C27" t="s">
        <v>33</v>
      </c>
      <c r="D27" t="s">
        <v>34</v>
      </c>
      <c r="E27" s="2">
        <v>9750</v>
      </c>
      <c r="F27" s="2">
        <v>1170</v>
      </c>
      <c r="G27" s="2">
        <v>10920</v>
      </c>
    </row>
    <row r="28" spans="1:10" x14ac:dyDescent="0.25">
      <c r="A28" s="3">
        <v>44004</v>
      </c>
      <c r="B28" t="s">
        <v>4</v>
      </c>
      <c r="C28" t="s">
        <v>35</v>
      </c>
      <c r="D28" t="s">
        <v>6</v>
      </c>
      <c r="E28" s="2">
        <v>394.12</v>
      </c>
      <c r="F28" s="2">
        <v>47.29</v>
      </c>
      <c r="G28" s="2">
        <v>441.41</v>
      </c>
    </row>
    <row r="29" spans="1:10" x14ac:dyDescent="0.25">
      <c r="A29" s="3">
        <v>44004</v>
      </c>
      <c r="B29" t="s">
        <v>4</v>
      </c>
      <c r="C29" t="s">
        <v>36</v>
      </c>
      <c r="D29" t="s">
        <v>6</v>
      </c>
      <c r="E29" s="2">
        <v>394.12</v>
      </c>
      <c r="F29" s="2">
        <v>47.29</v>
      </c>
      <c r="G29" s="2">
        <v>441.41</v>
      </c>
    </row>
    <row r="30" spans="1:10" x14ac:dyDescent="0.25">
      <c r="A30" s="3">
        <v>44004</v>
      </c>
      <c r="B30" t="s">
        <v>4</v>
      </c>
      <c r="C30" t="s">
        <v>37</v>
      </c>
      <c r="D30" t="s">
        <v>6</v>
      </c>
      <c r="E30" s="2">
        <v>247.46</v>
      </c>
      <c r="F30" s="2">
        <v>29.7</v>
      </c>
      <c r="G30" s="2">
        <v>277.16000000000003</v>
      </c>
    </row>
    <row r="31" spans="1:10" x14ac:dyDescent="0.25">
      <c r="A31" s="3">
        <v>44004</v>
      </c>
      <c r="B31" t="s">
        <v>4</v>
      </c>
      <c r="C31" t="s">
        <v>38</v>
      </c>
      <c r="D31" t="s">
        <v>6</v>
      </c>
      <c r="E31" s="2">
        <v>247.46</v>
      </c>
      <c r="F31" s="2">
        <v>29.7</v>
      </c>
      <c r="G31" s="2">
        <v>277.16000000000003</v>
      </c>
    </row>
    <row r="32" spans="1:10" x14ac:dyDescent="0.25">
      <c r="A32" s="3">
        <v>44004</v>
      </c>
      <c r="B32" t="s">
        <v>4</v>
      </c>
      <c r="C32" t="s">
        <v>39</v>
      </c>
      <c r="D32" t="s">
        <v>8</v>
      </c>
      <c r="E32" s="2">
        <v>0</v>
      </c>
      <c r="F32" s="2">
        <v>0</v>
      </c>
      <c r="G32" s="2">
        <v>0</v>
      </c>
    </row>
    <row r="33" spans="1:7" x14ac:dyDescent="0.25">
      <c r="A33" s="3">
        <v>44004</v>
      </c>
      <c r="B33" t="s">
        <v>4</v>
      </c>
      <c r="C33" t="s">
        <v>40</v>
      </c>
      <c r="D33" t="s">
        <v>8</v>
      </c>
      <c r="E33" s="2">
        <v>0</v>
      </c>
      <c r="F33" s="2">
        <v>0</v>
      </c>
      <c r="G33" s="2">
        <v>0</v>
      </c>
    </row>
    <row r="34" spans="1:7" x14ac:dyDescent="0.25">
      <c r="A34" s="3">
        <v>44011</v>
      </c>
      <c r="B34" t="s">
        <v>4</v>
      </c>
      <c r="C34" t="s">
        <v>41</v>
      </c>
      <c r="D34" t="s">
        <v>42</v>
      </c>
      <c r="E34" s="2">
        <v>350</v>
      </c>
      <c r="F34" s="2">
        <v>42</v>
      </c>
      <c r="G34" s="2">
        <v>392</v>
      </c>
    </row>
    <row r="35" spans="1:7" x14ac:dyDescent="0.25">
      <c r="A35" s="3">
        <v>44060</v>
      </c>
      <c r="B35" t="s">
        <v>4</v>
      </c>
      <c r="C35" t="s">
        <v>43</v>
      </c>
      <c r="D35" t="s">
        <v>44</v>
      </c>
      <c r="E35" s="2">
        <v>3650</v>
      </c>
      <c r="F35" s="2">
        <v>438</v>
      </c>
      <c r="G35" s="2">
        <v>4088</v>
      </c>
    </row>
    <row r="36" spans="1:7" x14ac:dyDescent="0.25">
      <c r="A36" s="3">
        <v>44085</v>
      </c>
      <c r="B36" t="s">
        <v>4</v>
      </c>
      <c r="C36" t="s">
        <v>45</v>
      </c>
      <c r="D36" t="s">
        <v>8</v>
      </c>
      <c r="E36" s="2">
        <v>0</v>
      </c>
      <c r="F36" s="2">
        <v>0</v>
      </c>
      <c r="G36" s="2">
        <v>0</v>
      </c>
    </row>
    <row r="37" spans="1:7" x14ac:dyDescent="0.25">
      <c r="A37" s="3">
        <v>44085</v>
      </c>
      <c r="B37" t="s">
        <v>4</v>
      </c>
      <c r="C37" t="s">
        <v>46</v>
      </c>
      <c r="D37" t="s">
        <v>47</v>
      </c>
      <c r="E37" s="2">
        <v>394.12</v>
      </c>
      <c r="F37" s="2">
        <v>47.29</v>
      </c>
      <c r="G37" s="2">
        <v>441.41</v>
      </c>
    </row>
    <row r="38" spans="1:7" x14ac:dyDescent="0.25">
      <c r="A38" s="3">
        <v>44085</v>
      </c>
      <c r="B38" t="s">
        <v>4</v>
      </c>
      <c r="C38" t="s">
        <v>48</v>
      </c>
      <c r="D38" t="s">
        <v>47</v>
      </c>
      <c r="E38" s="2">
        <v>247.46</v>
      </c>
      <c r="F38" s="2">
        <v>29.7</v>
      </c>
      <c r="G38" s="2">
        <v>277.16000000000003</v>
      </c>
    </row>
    <row r="39" spans="1:7" x14ac:dyDescent="0.25">
      <c r="A39" s="3">
        <v>44095</v>
      </c>
      <c r="B39" t="s">
        <v>4</v>
      </c>
      <c r="C39" t="s">
        <v>49</v>
      </c>
      <c r="D39" t="s">
        <v>50</v>
      </c>
      <c r="E39" s="2">
        <v>18626</v>
      </c>
      <c r="F39" s="2">
        <v>2235.12</v>
      </c>
      <c r="G39" s="2">
        <v>20861.12</v>
      </c>
    </row>
    <row r="40" spans="1:7" x14ac:dyDescent="0.25">
      <c r="A40" s="3">
        <v>44099</v>
      </c>
      <c r="B40" t="s">
        <v>4</v>
      </c>
      <c r="C40" t="s">
        <v>51</v>
      </c>
      <c r="D40" t="s">
        <v>52</v>
      </c>
      <c r="E40" s="2">
        <v>15000</v>
      </c>
      <c r="F40" s="2">
        <v>1800</v>
      </c>
      <c r="G40" s="2">
        <v>16800</v>
      </c>
    </row>
    <row r="41" spans="1:7" x14ac:dyDescent="0.25">
      <c r="A41" s="3">
        <v>44111</v>
      </c>
      <c r="B41" t="s">
        <v>4</v>
      </c>
      <c r="C41" t="s">
        <v>53</v>
      </c>
      <c r="D41" t="s">
        <v>54</v>
      </c>
      <c r="E41" s="2">
        <v>606464.44999999995</v>
      </c>
      <c r="F41" s="2">
        <v>72775.73</v>
      </c>
      <c r="G41" s="2">
        <v>679240.17999999993</v>
      </c>
    </row>
    <row r="42" spans="1:7" x14ac:dyDescent="0.25">
      <c r="A42" s="3">
        <v>44124</v>
      </c>
      <c r="B42" t="s">
        <v>4</v>
      </c>
      <c r="C42" t="s">
        <v>55</v>
      </c>
      <c r="D42" t="s">
        <v>52</v>
      </c>
      <c r="E42" s="2">
        <v>15000</v>
      </c>
      <c r="F42" s="2">
        <v>1800</v>
      </c>
      <c r="G42" s="2">
        <v>16800</v>
      </c>
    </row>
    <row r="43" spans="1:7" x14ac:dyDescent="0.25">
      <c r="A43" s="3">
        <v>44154</v>
      </c>
      <c r="B43" t="s">
        <v>4</v>
      </c>
      <c r="C43" t="s">
        <v>65</v>
      </c>
      <c r="D43" t="s">
        <v>8</v>
      </c>
      <c r="E43" s="2">
        <v>0</v>
      </c>
      <c r="F43" s="2">
        <v>0</v>
      </c>
      <c r="G43" s="2">
        <v>0</v>
      </c>
    </row>
    <row r="44" spans="1:7" x14ac:dyDescent="0.25">
      <c r="A44" s="3">
        <v>44154</v>
      </c>
      <c r="B44" t="s">
        <v>4</v>
      </c>
      <c r="C44" t="s">
        <v>66</v>
      </c>
      <c r="D44" t="s">
        <v>8</v>
      </c>
      <c r="E44" s="2">
        <v>0</v>
      </c>
      <c r="F44" s="2">
        <v>0</v>
      </c>
      <c r="G44" s="2">
        <v>0</v>
      </c>
    </row>
    <row r="45" spans="1:7" x14ac:dyDescent="0.25">
      <c r="A45" s="3">
        <v>44154</v>
      </c>
      <c r="B45" t="s">
        <v>4</v>
      </c>
      <c r="C45" t="s">
        <v>59</v>
      </c>
      <c r="D45" t="s">
        <v>52</v>
      </c>
      <c r="E45" s="2">
        <v>15000</v>
      </c>
      <c r="F45" s="2">
        <v>1800</v>
      </c>
      <c r="G45" s="2">
        <v>16800</v>
      </c>
    </row>
    <row r="46" spans="1:7" x14ac:dyDescent="0.25">
      <c r="A46" s="3">
        <v>44154</v>
      </c>
      <c r="B46" t="s">
        <v>4</v>
      </c>
      <c r="C46" t="s">
        <v>60</v>
      </c>
      <c r="D46" t="s">
        <v>8</v>
      </c>
      <c r="E46" s="2">
        <v>0</v>
      </c>
      <c r="F46" s="2">
        <v>0</v>
      </c>
      <c r="G46" s="2">
        <v>0</v>
      </c>
    </row>
    <row r="47" spans="1:7" x14ac:dyDescent="0.25">
      <c r="A47" s="3">
        <v>44154</v>
      </c>
      <c r="B47" t="s">
        <v>4</v>
      </c>
      <c r="C47" t="s">
        <v>61</v>
      </c>
      <c r="D47" t="s">
        <v>17</v>
      </c>
      <c r="E47" s="2">
        <v>5592.97</v>
      </c>
      <c r="F47" s="2">
        <v>671.16</v>
      </c>
      <c r="G47" s="2">
        <v>6264.13</v>
      </c>
    </row>
    <row r="48" spans="1:7" x14ac:dyDescent="0.25">
      <c r="A48" s="3">
        <v>44160</v>
      </c>
      <c r="B48" t="s">
        <v>4</v>
      </c>
      <c r="C48" t="s">
        <v>62</v>
      </c>
      <c r="D48" t="s">
        <v>44</v>
      </c>
      <c r="E48" s="2">
        <v>10972</v>
      </c>
      <c r="F48" s="2">
        <v>1316.64</v>
      </c>
      <c r="G48" s="2">
        <v>12288.64</v>
      </c>
    </row>
    <row r="49" spans="1:7" x14ac:dyDescent="0.25">
      <c r="A49" s="3">
        <v>44181</v>
      </c>
      <c r="B49" t="s">
        <v>4</v>
      </c>
      <c r="C49" t="s">
        <v>63</v>
      </c>
      <c r="D49" t="s">
        <v>52</v>
      </c>
      <c r="E49" s="2">
        <v>15000</v>
      </c>
      <c r="F49" s="2">
        <v>1800</v>
      </c>
      <c r="G49" s="2">
        <v>16800</v>
      </c>
    </row>
    <row r="50" spans="1:7" x14ac:dyDescent="0.25">
      <c r="A50" s="3">
        <v>44195</v>
      </c>
      <c r="B50" t="s">
        <v>4</v>
      </c>
      <c r="C50" t="s">
        <v>64</v>
      </c>
      <c r="D50" t="s">
        <v>54</v>
      </c>
      <c r="E50" s="2">
        <v>417060.62</v>
      </c>
      <c r="F50" s="2">
        <v>50047.27</v>
      </c>
      <c r="G50" s="2">
        <v>467107.89</v>
      </c>
    </row>
    <row r="51" spans="1:7" ht="15.75" thickBot="1" x14ac:dyDescent="0.3">
      <c r="A51" s="3">
        <v>44196</v>
      </c>
      <c r="B51" t="s">
        <v>4</v>
      </c>
      <c r="C51" t="s">
        <v>67</v>
      </c>
      <c r="D51" t="s">
        <v>54</v>
      </c>
      <c r="E51" s="6">
        <v>800000</v>
      </c>
    </row>
    <row r="52" spans="1:7" ht="15.75" thickBot="1" x14ac:dyDescent="0.3">
      <c r="E52" s="5">
        <f>SUM(E2:E51)</f>
        <v>2096289.02</v>
      </c>
    </row>
    <row r="54" spans="1:7" x14ac:dyDescent="0.25">
      <c r="D54" t="s">
        <v>68</v>
      </c>
    </row>
    <row r="55" spans="1:7" x14ac:dyDescent="0.25">
      <c r="D55" s="7" t="s">
        <v>69</v>
      </c>
      <c r="E55" s="2">
        <v>108196</v>
      </c>
    </row>
    <row r="56" spans="1:7" x14ac:dyDescent="0.25">
      <c r="D56" t="s">
        <v>70</v>
      </c>
      <c r="E56" s="2">
        <v>1823525</v>
      </c>
    </row>
    <row r="57" spans="1:7" x14ac:dyDescent="0.25">
      <c r="D57" t="s">
        <v>71</v>
      </c>
      <c r="E57" s="2">
        <v>60000</v>
      </c>
    </row>
    <row r="58" spans="1:7" x14ac:dyDescent="0.25">
      <c r="D58" t="s">
        <v>72</v>
      </c>
      <c r="E58" s="2">
        <f>SUM(E55:E57)</f>
        <v>1991721</v>
      </c>
    </row>
    <row r="59" spans="1:7" x14ac:dyDescent="0.25">
      <c r="D59" t="s">
        <v>73</v>
      </c>
      <c r="E59" s="2">
        <f>+E60-E58</f>
        <v>104568.02000000002</v>
      </c>
    </row>
    <row r="60" spans="1:7" x14ac:dyDescent="0.25">
      <c r="D60" t="s">
        <v>74</v>
      </c>
      <c r="E60" s="2">
        <f>+E52</f>
        <v>2096289.02</v>
      </c>
    </row>
  </sheetData>
  <autoFilter ref="A1:J52" xr:uid="{E65C0963-E787-4E01-9905-9D6F791F1B1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Almeida</cp:lastModifiedBy>
  <dcterms:created xsi:type="dcterms:W3CDTF">2020-12-21T19:43:05Z</dcterms:created>
  <dcterms:modified xsi:type="dcterms:W3CDTF">2021-04-27T18:11:49Z</dcterms:modified>
</cp:coreProperties>
</file>