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Fase II Ejecucion\6000 Pruebas de Pasivos\"/>
    </mc:Choice>
  </mc:AlternateContent>
  <xr:revisionPtr revIDLastSave="0" documentId="13_ncr:1_{CDCCCF39-2C6C-49AD-9119-9B0F560B369D}" xr6:coauthVersionLast="45" xr6:coauthVersionMax="45" xr10:uidLastSave="{00000000-0000-0000-0000-000000000000}"/>
  <bookViews>
    <workbookView xWindow="-120" yWindow="-120" windowWidth="20730" windowHeight="11160" xr2:uid="{2C564E69-4A42-4A18-940C-48FF5B60BDB0}"/>
  </bookViews>
  <sheets>
    <sheet name="Cedula 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C24" i="1"/>
  <c r="D23" i="1"/>
  <c r="C23" i="1"/>
  <c r="D22" i="1"/>
  <c r="D25" i="1" s="1"/>
  <c r="C22" i="1"/>
  <c r="C25" i="1" s="1"/>
  <c r="D19" i="1" l="1"/>
  <c r="C19" i="1"/>
  <c r="E17" i="1"/>
  <c r="F17" i="1" s="1"/>
  <c r="E16" i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E19" i="1" l="1"/>
  <c r="F19" i="1" s="1"/>
  <c r="F6" i="1"/>
</calcChain>
</file>

<file path=xl/sharedStrings.xml><?xml version="1.0" encoding="utf-8"?>
<sst xmlns="http://schemas.openxmlformats.org/spreadsheetml/2006/main" count="36" uniqueCount="36">
  <si>
    <t>TELSOTERRA S.A.</t>
  </si>
  <si>
    <t>CEDULA RESUMEN PASIVOS POR IMPUESTOS CORRIENTES</t>
  </si>
  <si>
    <t>Al 31 de diciembre del 2019</t>
  </si>
  <si>
    <t>Codigo</t>
  </si>
  <si>
    <t>Cuenta contable</t>
  </si>
  <si>
    <t>Variacion</t>
  </si>
  <si>
    <t>%</t>
  </si>
  <si>
    <t>Comentarios</t>
  </si>
  <si>
    <t>2-1-1-01-01-002</t>
  </si>
  <si>
    <t xml:space="preserve">      30% IVA  RETENIDO PROVEEDORES</t>
  </si>
  <si>
    <t>2-1-1-01-01-003</t>
  </si>
  <si>
    <t xml:space="preserve">      70% IVA RETENIDO PROVEEDORES</t>
  </si>
  <si>
    <t>2-1-1-01-01-004</t>
  </si>
  <si>
    <t xml:space="preserve">      100% IVA RETENCION PROVEEDORES</t>
  </si>
  <si>
    <t>2-1-1-01-01-005</t>
  </si>
  <si>
    <t xml:space="preserve">      I.V.A. POR PAGAR</t>
  </si>
  <si>
    <t>2-1-1-01-01-006</t>
  </si>
  <si>
    <t xml:space="preserve">      12 % I.V.A. EN VENTAS</t>
  </si>
  <si>
    <t>2-1-1-01-02-001</t>
  </si>
  <si>
    <t xml:space="preserve">      1% RETENCIONES FUENTE</t>
  </si>
  <si>
    <t>2-1-1-01-02-002</t>
  </si>
  <si>
    <t xml:space="preserve">      2% RETENCIONE FUENTE</t>
  </si>
  <si>
    <t>2-1-1-01-02-003</t>
  </si>
  <si>
    <t xml:space="preserve">      8% RETENCIONES FUENTE</t>
  </si>
  <si>
    <t>2-1-1-01-02-004</t>
  </si>
  <si>
    <t xml:space="preserve">      10% RETENCION FUENTE</t>
  </si>
  <si>
    <t>2-1-1-01-02-005</t>
  </si>
  <si>
    <t xml:space="preserve">      IMPTO. RENTA POR PAGAR</t>
  </si>
  <si>
    <t>2-1-1-01-02-006</t>
  </si>
  <si>
    <t xml:space="preserve">      RETENCIONES EN LA FUENTE POR PAGAR</t>
  </si>
  <si>
    <t>TOTAL</t>
  </si>
  <si>
    <t>NOTAS A LOS ESTADOS FINANCIEROS:</t>
  </si>
  <si>
    <t>SUMAN</t>
  </si>
  <si>
    <t>Impuesto a la renta por pagar</t>
  </si>
  <si>
    <t>Retenciones de IVA por pagar</t>
  </si>
  <si>
    <t>Retenciones de IR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</si>
</sst>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2" xfId="2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9" fontId="0" fillId="2" borderId="1" xfId="2" applyFont="1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164" fontId="0" fillId="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CFEF-04CA-4AC0-89F0-21A7B21652A9}">
  <dimension ref="A1:H25"/>
  <sheetViews>
    <sheetView showGridLines="0" tabSelected="1" workbookViewId="0">
      <pane ySplit="5" topLeftCell="A6" activePane="bottomLeft" state="frozen"/>
      <selection pane="bottomLeft" activeCell="E8" sqref="E8"/>
    </sheetView>
  </sheetViews>
  <sheetFormatPr defaultColWidth="9.140625" defaultRowHeight="15" x14ac:dyDescent="0.25"/>
  <cols>
    <col min="1" max="1" width="15.7109375" style="2" customWidth="1"/>
    <col min="2" max="2" width="40.85546875" style="2" customWidth="1"/>
    <col min="3" max="4" width="10.7109375" style="2" bestFit="1" customWidth="1"/>
    <col min="5" max="5" width="9.28515625" style="2" bestFit="1" customWidth="1"/>
    <col min="6" max="6" width="8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8" t="s">
        <v>8</v>
      </c>
      <c r="B6" s="9" t="s">
        <v>9</v>
      </c>
      <c r="C6" s="18"/>
      <c r="D6" s="18">
        <v>0</v>
      </c>
      <c r="E6" s="18">
        <f>+C6-D6</f>
        <v>0</v>
      </c>
      <c r="F6" s="6">
        <f>+E6/1</f>
        <v>0</v>
      </c>
      <c r="G6" s="7"/>
      <c r="H6" s="2"/>
    </row>
    <row r="7" spans="1:8" s="3" customFormat="1" x14ac:dyDescent="0.25">
      <c r="A7" s="7" t="s">
        <v>10</v>
      </c>
      <c r="B7" s="10" t="s">
        <v>11</v>
      </c>
      <c r="C7" s="18"/>
      <c r="D7" s="18">
        <v>0</v>
      </c>
      <c r="E7" s="18">
        <f t="shared" ref="E7:E10" si="0">+C7-D7</f>
        <v>0</v>
      </c>
      <c r="F7" s="6">
        <f>+E7/1</f>
        <v>0</v>
      </c>
      <c r="G7" s="7"/>
      <c r="H7" s="2"/>
    </row>
    <row r="8" spans="1:8" s="3" customFormat="1" x14ac:dyDescent="0.25">
      <c r="A8" s="8" t="s">
        <v>12</v>
      </c>
      <c r="B8" s="9" t="s">
        <v>13</v>
      </c>
      <c r="C8" s="18">
        <v>0</v>
      </c>
      <c r="D8" s="18">
        <v>0</v>
      </c>
      <c r="E8" s="18">
        <f t="shared" si="0"/>
        <v>0</v>
      </c>
      <c r="F8" s="6">
        <f>+E8/1</f>
        <v>0</v>
      </c>
      <c r="G8" s="7"/>
      <c r="H8" s="2"/>
    </row>
    <row r="9" spans="1:8" s="3" customFormat="1" x14ac:dyDescent="0.25">
      <c r="A9" s="7" t="s">
        <v>14</v>
      </c>
      <c r="B9" s="10" t="s">
        <v>15</v>
      </c>
      <c r="C9" s="18">
        <v>150</v>
      </c>
      <c r="D9" s="18">
        <v>1548.98</v>
      </c>
      <c r="E9" s="18">
        <f t="shared" si="0"/>
        <v>-1398.98</v>
      </c>
      <c r="F9" s="6">
        <f t="shared" ref="F9" si="1">+E9/D9</f>
        <v>-0.90316208085320659</v>
      </c>
      <c r="G9" s="7"/>
      <c r="H9" s="2"/>
    </row>
    <row r="10" spans="1:8" s="3" customFormat="1" x14ac:dyDescent="0.25">
      <c r="A10" s="8" t="s">
        <v>16</v>
      </c>
      <c r="B10" s="9" t="s">
        <v>17</v>
      </c>
      <c r="C10" s="18">
        <v>0</v>
      </c>
      <c r="D10" s="18">
        <v>0</v>
      </c>
      <c r="E10" s="18">
        <f t="shared" si="0"/>
        <v>0</v>
      </c>
      <c r="F10" s="6">
        <f t="shared" ref="F10:F15" si="2">+E10/1</f>
        <v>0</v>
      </c>
      <c r="G10" s="7"/>
      <c r="H10" s="2"/>
    </row>
    <row r="11" spans="1:8" s="3" customFormat="1" x14ac:dyDescent="0.25">
      <c r="A11" s="7"/>
      <c r="B11" s="10"/>
      <c r="C11" s="18"/>
      <c r="D11" s="18"/>
      <c r="E11" s="18">
        <f>+C11-D11</f>
        <v>0</v>
      </c>
      <c r="F11" s="6">
        <f t="shared" si="2"/>
        <v>0</v>
      </c>
      <c r="G11" s="7"/>
      <c r="H11" s="2"/>
    </row>
    <row r="12" spans="1:8" s="3" customFormat="1" x14ac:dyDescent="0.25">
      <c r="A12" s="8" t="s">
        <v>18</v>
      </c>
      <c r="B12" s="9" t="s">
        <v>19</v>
      </c>
      <c r="C12" s="18">
        <v>0</v>
      </c>
      <c r="D12" s="18">
        <v>0</v>
      </c>
      <c r="E12" s="18">
        <f t="shared" ref="E12:E17" si="3">+C12-D12</f>
        <v>0</v>
      </c>
      <c r="F12" s="6">
        <f t="shared" si="2"/>
        <v>0</v>
      </c>
      <c r="G12" s="7"/>
      <c r="H12" s="2"/>
    </row>
    <row r="13" spans="1:8" s="3" customFormat="1" x14ac:dyDescent="0.25">
      <c r="A13" s="8" t="s">
        <v>20</v>
      </c>
      <c r="B13" s="9" t="s">
        <v>21</v>
      </c>
      <c r="C13" s="18">
        <v>0</v>
      </c>
      <c r="D13" s="18">
        <v>0</v>
      </c>
      <c r="E13" s="18">
        <f t="shared" si="3"/>
        <v>0</v>
      </c>
      <c r="F13" s="6">
        <f t="shared" si="2"/>
        <v>0</v>
      </c>
      <c r="G13" s="7"/>
      <c r="H13" s="2"/>
    </row>
    <row r="14" spans="1:8" s="3" customFormat="1" x14ac:dyDescent="0.25">
      <c r="A14" s="7" t="s">
        <v>22</v>
      </c>
      <c r="B14" s="10" t="s">
        <v>23</v>
      </c>
      <c r="C14" s="18">
        <v>0</v>
      </c>
      <c r="D14" s="18">
        <v>0</v>
      </c>
      <c r="E14" s="18">
        <f t="shared" si="3"/>
        <v>0</v>
      </c>
      <c r="F14" s="6">
        <f t="shared" si="2"/>
        <v>0</v>
      </c>
      <c r="G14" s="7"/>
      <c r="H14" s="2"/>
    </row>
    <row r="15" spans="1:8" s="3" customFormat="1" x14ac:dyDescent="0.25">
      <c r="A15" s="8" t="s">
        <v>24</v>
      </c>
      <c r="B15" s="9" t="s">
        <v>25</v>
      </c>
      <c r="C15" s="18">
        <v>0</v>
      </c>
      <c r="D15" s="18">
        <v>0</v>
      </c>
      <c r="E15" s="18">
        <f t="shared" si="3"/>
        <v>0</v>
      </c>
      <c r="F15" s="6">
        <f t="shared" si="2"/>
        <v>0</v>
      </c>
      <c r="G15" s="7"/>
      <c r="H15" s="2"/>
    </row>
    <row r="16" spans="1:8" s="3" customFormat="1" x14ac:dyDescent="0.25">
      <c r="A16" s="7" t="s">
        <v>26</v>
      </c>
      <c r="B16" s="10" t="s">
        <v>27</v>
      </c>
      <c r="C16" s="18">
        <v>328357.77</v>
      </c>
      <c r="D16" s="18">
        <v>0</v>
      </c>
      <c r="E16" s="18">
        <f t="shared" si="3"/>
        <v>328357.77</v>
      </c>
      <c r="F16" s="6">
        <v>1</v>
      </c>
      <c r="G16" s="7"/>
      <c r="H16" s="2"/>
    </row>
    <row r="17" spans="1:8" s="3" customFormat="1" x14ac:dyDescent="0.25">
      <c r="A17" s="8" t="s">
        <v>28</v>
      </c>
      <c r="B17" s="9" t="s">
        <v>29</v>
      </c>
      <c r="C17" s="18">
        <v>31.49</v>
      </c>
      <c r="D17" s="18">
        <v>1920.01</v>
      </c>
      <c r="E17" s="18">
        <f t="shared" si="3"/>
        <v>-1888.52</v>
      </c>
      <c r="F17" s="6">
        <f t="shared" ref="F17" si="4">+E17/D17</f>
        <v>-0.98359904375498042</v>
      </c>
      <c r="G17" s="7"/>
      <c r="H17" s="2"/>
    </row>
    <row r="18" spans="1:8" x14ac:dyDescent="0.25">
      <c r="A18" s="7"/>
      <c r="B18" s="10"/>
      <c r="C18" s="18"/>
      <c r="D18" s="18"/>
      <c r="E18" s="18"/>
      <c r="F18" s="7"/>
      <c r="G18" s="7"/>
    </row>
    <row r="19" spans="1:8" x14ac:dyDescent="0.25">
      <c r="A19" s="11"/>
      <c r="B19" s="12" t="s">
        <v>30</v>
      </c>
      <c r="C19" s="19">
        <f>SUM(C6:C18)</f>
        <v>328539.26</v>
      </c>
      <c r="D19" s="19">
        <f>SUM(D6:D18)</f>
        <v>3468.99</v>
      </c>
      <c r="E19" s="19">
        <f>SUM(E6:E18)</f>
        <v>325070.27</v>
      </c>
      <c r="F19" s="13">
        <f t="shared" ref="F19" si="5">+E19/D19</f>
        <v>93.707468167968216</v>
      </c>
      <c r="G19" s="11"/>
    </row>
    <row r="20" spans="1:8" x14ac:dyDescent="0.25">
      <c r="C20" s="20"/>
      <c r="D20" s="20"/>
      <c r="E20" s="20"/>
    </row>
    <row r="21" spans="1:8" x14ac:dyDescent="0.25">
      <c r="B21" s="14" t="s">
        <v>31</v>
      </c>
      <c r="C21" s="15"/>
      <c r="D21" s="15"/>
      <c r="E21" s="20"/>
    </row>
    <row r="22" spans="1:8" x14ac:dyDescent="0.25">
      <c r="B22" s="7" t="s">
        <v>33</v>
      </c>
      <c r="C22" s="16">
        <f>+C16</f>
        <v>328357.77</v>
      </c>
      <c r="D22" s="16">
        <f>+D16</f>
        <v>0</v>
      </c>
      <c r="E22" s="20"/>
    </row>
    <row r="23" spans="1:8" x14ac:dyDescent="0.25">
      <c r="B23" s="7" t="s">
        <v>34</v>
      </c>
      <c r="C23" s="16">
        <f>+C9</f>
        <v>150</v>
      </c>
      <c r="D23" s="16">
        <f>+D9</f>
        <v>1548.98</v>
      </c>
      <c r="E23" s="20"/>
    </row>
    <row r="24" spans="1:8" x14ac:dyDescent="0.25">
      <c r="B24" s="7" t="s">
        <v>35</v>
      </c>
      <c r="C24" s="17">
        <f>+C17</f>
        <v>31.49</v>
      </c>
      <c r="D24" s="17">
        <f>+D17</f>
        <v>1920.01</v>
      </c>
      <c r="E24" s="20"/>
    </row>
    <row r="25" spans="1:8" x14ac:dyDescent="0.25">
      <c r="B25" s="11" t="s">
        <v>32</v>
      </c>
      <c r="C25" s="17">
        <f>SUM(C22:C24)</f>
        <v>328539.26</v>
      </c>
      <c r="D25" s="17">
        <f>SUM(D22:D24)</f>
        <v>3468.99</v>
      </c>
      <c r="E2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Cedula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2020-03-21T16:10:02Z</dcterms:created>
  <dcterms:modified xsi:type="dcterms:W3CDTF">2020-05-21T15:55:39Z</dcterms:modified>
</cp:coreProperties>
</file>