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Carlos Almeida\Documents\CPAlmeida\CLIENTES\Telsoterra\Fase II Ejecucion\8000 Pruebas de Estado de Resultado\8001 Ventas\"/>
    </mc:Choice>
  </mc:AlternateContent>
  <xr:revisionPtr revIDLastSave="0" documentId="8_{43A322CF-9F14-432C-AD16-0988544DEF6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" i="1" l="1"/>
  <c r="C38" i="1"/>
  <c r="C39" i="1"/>
  <c r="C37" i="1"/>
  <c r="B37" i="1"/>
</calcChain>
</file>

<file path=xl/sharedStrings.xml><?xml version="1.0" encoding="utf-8"?>
<sst xmlns="http://schemas.openxmlformats.org/spreadsheetml/2006/main" count="418" uniqueCount="119">
  <si>
    <t>4-1-1-01-01-001</t>
  </si>
  <si>
    <t>Ventas Guayaquil</t>
  </si>
  <si>
    <t xml:space="preserve"> 0.00</t>
  </si>
  <si>
    <t>261,368.17</t>
  </si>
  <si>
    <t>-261,368.17</t>
  </si>
  <si>
    <t>TC</t>
  </si>
  <si>
    <t>Comprobante</t>
  </si>
  <si>
    <t>Diario</t>
  </si>
  <si>
    <t>No. Docu.</t>
  </si>
  <si>
    <t>Fecha</t>
  </si>
  <si>
    <t xml:space="preserve">Detalle de Línea </t>
  </si>
  <si>
    <t>Créditos</t>
  </si>
  <si>
    <t>Saldos</t>
  </si>
  <si>
    <t>Débitos</t>
  </si>
  <si>
    <t>52,489.41</t>
  </si>
  <si>
    <t>T</t>
  </si>
  <si>
    <t>CONTG</t>
  </si>
  <si>
    <t>Venta fact #61 Cliente: Hadamagsa S.A.</t>
  </si>
  <si>
    <t>-208,878.76</t>
  </si>
  <si>
    <t>144.00</t>
  </si>
  <si>
    <t>Venta fact #60 Cliente: Telconet S.A.</t>
  </si>
  <si>
    <t>-208,734.76</t>
  </si>
  <si>
    <t>Venta fact #59 Cliente: Telconet S.A.</t>
  </si>
  <si>
    <t>-208,590.76</t>
  </si>
  <si>
    <t>28,314.34</t>
  </si>
  <si>
    <t>Venta Fact #58 Cliente Telconet S.A.</t>
  </si>
  <si>
    <t>-180,276.42</t>
  </si>
  <si>
    <t>11,794.69</t>
  </si>
  <si>
    <t>Venta fact #56 Cliente: Ductos de Guayaquil Fideicomiso Mercantil</t>
  </si>
  <si>
    <t>-168,481.73</t>
  </si>
  <si>
    <t>10,500.00</t>
  </si>
  <si>
    <t>Venta fact #57 Cliente: Telconet S.A.</t>
  </si>
  <si>
    <t>-157,981.73</t>
  </si>
  <si>
    <t>86.20</t>
  </si>
  <si>
    <t>Venta fact #55 Cliente: Seguridad Industrial Oxicam</t>
  </si>
  <si>
    <t>-157,895.53</t>
  </si>
  <si>
    <t>6,965.56</t>
  </si>
  <si>
    <t>Venta fact #54 Cliente: Aguas de Samborondon Amagua C.E.M</t>
  </si>
  <si>
    <t>-150,929.97</t>
  </si>
  <si>
    <t>Venta Fact #51 Cliente: DUCTOS DE GUAYAQUIL FIDEICOMISO MERCANTIL</t>
  </si>
  <si>
    <t>-139,135.28</t>
  </si>
  <si>
    <t>Venta fact #52 Cliente: DUCTOS DE GUAYAQUIL FIDEICOMISO MERCANTIL</t>
  </si>
  <si>
    <t>-127,340.59</t>
  </si>
  <si>
    <t>5,115.00</t>
  </si>
  <si>
    <t>VENTA FACT #44 CLIENTE TELCONET</t>
  </si>
  <si>
    <t>-122,225.59</t>
  </si>
  <si>
    <t>205.21</t>
  </si>
  <si>
    <t>VENTA FACT #43 CLIENTE TELCONET</t>
  </si>
  <si>
    <t>-122,020.38</t>
  </si>
  <si>
    <t>6,975.00</t>
  </si>
  <si>
    <t>VENTA FACT #45 CLIENTE TELCONET</t>
  </si>
  <si>
    <t>-115,045.38</t>
  </si>
  <si>
    <t>4,104.00</t>
  </si>
  <si>
    <t>VENTA FACT #46 CLIENTE TELCONET</t>
  </si>
  <si>
    <t>-110,941.38</t>
  </si>
  <si>
    <t>9,623.42</t>
  </si>
  <si>
    <t>VENTA FACT #38 CLIENTE: TELCONET</t>
  </si>
  <si>
    <t>-101,317.96</t>
  </si>
  <si>
    <t>3,472.03</t>
  </si>
  <si>
    <t>VENTA FACT #37 CLIENTE: CONSORCIO CALLE AGUIRRE</t>
  </si>
  <si>
    <t>-97,845.93</t>
  </si>
  <si>
    <t>10,642.70</t>
  </si>
  <si>
    <t>VENTA FACT #35 CLIENTE: TELCONET</t>
  </si>
  <si>
    <t>-87,203.23</t>
  </si>
  <si>
    <t>9,120.00</t>
  </si>
  <si>
    <t>VENTA FACT #36 CLIENTE: TELCONET</t>
  </si>
  <si>
    <t>-78,083.23</t>
  </si>
  <si>
    <t>6,065.00</t>
  </si>
  <si>
    <t>VENTA FACT #34 CLIENTE: TELCONET</t>
  </si>
  <si>
    <t>-72,018.23</t>
  </si>
  <si>
    <t>5,655.00</t>
  </si>
  <si>
    <t>VENTA FACT #32 CLIENTE: TELCONET</t>
  </si>
  <si>
    <t>-66,363.23</t>
  </si>
  <si>
    <t>2,610.00</t>
  </si>
  <si>
    <t>VENTA FACT#33 CLIENTE TELCONET</t>
  </si>
  <si>
    <t>-63,753.23</t>
  </si>
  <si>
    <t>2,235.00</t>
  </si>
  <si>
    <t>VENTA FACT #28 CLIENTE TELCONET</t>
  </si>
  <si>
    <t>-61,518.23</t>
  </si>
  <si>
    <t>3,480.00</t>
  </si>
  <si>
    <t>VENTA FACT #27 CLIENTE: TELCONET</t>
  </si>
  <si>
    <t>-58,038.23</t>
  </si>
  <si>
    <t>4,108.05</t>
  </si>
  <si>
    <t>VENTA FACT #26 CLIENTE TELCONET</t>
  </si>
  <si>
    <t>-53,930.18</t>
  </si>
  <si>
    <t>3,720.00</t>
  </si>
  <si>
    <t>VENTA FACT #31 CLIENTE: TELCONET</t>
  </si>
  <si>
    <t>-50,210.18</t>
  </si>
  <si>
    <t>6,090.00</t>
  </si>
  <si>
    <t>VENTA FACT #30 CLIENTE: TELCONET</t>
  </si>
  <si>
    <t>-44,120.18</t>
  </si>
  <si>
    <t>5,220.00</t>
  </si>
  <si>
    <t>VENTA FACT #29 CLIENTE TELCONET</t>
  </si>
  <si>
    <t>-38,900.18</t>
  </si>
  <si>
    <t>22,975.36</t>
  </si>
  <si>
    <t>VENTA FACT #25 CLIENTE TELCONET</t>
  </si>
  <si>
    <t>-15,924.82</t>
  </si>
  <si>
    <t>VENTA FACT #24 CLIENTE: TELCONET</t>
  </si>
  <si>
    <t>-11,816.77</t>
  </si>
  <si>
    <t>650.00</t>
  </si>
  <si>
    <t>VENTA FACT #18 CLIENTE: COMSERTRANSA S.A.</t>
  </si>
  <si>
    <t>-11,166.77</t>
  </si>
  <si>
    <t>5,883.77</t>
  </si>
  <si>
    <t>VENTA FACT #23 CLIENTE: FUNDACION MUNICIPAL METROVIA CLIENTE: TELCONET</t>
  </si>
  <si>
    <t>-5,283.00</t>
  </si>
  <si>
    <t>594.00</t>
  </si>
  <si>
    <t>VENTA FACT #20 CLIENTE: CAMPAÑA DE TELECOMUNICACIONES ULTRATEL TELECOMUNICACIONES SA</t>
  </si>
  <si>
    <t>-4,689.00</t>
  </si>
  <si>
    <t>2,527.00</t>
  </si>
  <si>
    <t>VENTA FACT #21 CLIENTE: TELCONET</t>
  </si>
  <si>
    <t>-2,162.00</t>
  </si>
  <si>
    <t>2,162.00</t>
  </si>
  <si>
    <t>VENTA FACT #22 CLIENTE: TELCONET</t>
  </si>
  <si>
    <t>Totales &gt;&gt;&gt;&gt;&gt;&gt;&gt;&gt;&gt;&gt;&gt; :</t>
  </si>
  <si>
    <t>0.00</t>
  </si>
  <si>
    <t>Total Ventas</t>
  </si>
  <si>
    <t>Ventas a Telconet</t>
  </si>
  <si>
    <t>Ventas a terceros</t>
  </si>
  <si>
    <t>SUMAN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</si>
</sst>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5" fontId="0" fillId="0" borderId="0" xfId="1" applyNumberFormat="1" applyFont="1" applyAlignment="1">
      <alignment horizontal="right"/>
    </xf>
    <xf numFmtId="165" fontId="0" fillId="0" borderId="1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O40"/>
  <sheetViews>
    <sheetView tabSelected="1" workbookViewId="0">
      <pane ySplit="2" topLeftCell="A22" activePane="bottomLeft" state="frozen"/>
      <selection pane="bottomLeft" activeCell="D30" sqref="D30"/>
    </sheetView>
  </sheetViews>
  <sheetFormatPr defaultColWidth="11.42578125" defaultRowHeight="15" x14ac:dyDescent="0.25"/>
  <cols>
    <col min="1" max="1" width="15.85546875" customWidth="1"/>
    <col min="2" max="3" width="18.5703125" style="2" customWidth="1"/>
    <col min="10" max="10" width="91.85546875" bestFit="1" customWidth="1"/>
  </cols>
  <sheetData>
    <row r="1" spans="1:327" x14ac:dyDescent="0.25">
      <c r="A1" t="s">
        <v>0</v>
      </c>
      <c r="B1" s="2" t="s">
        <v>1</v>
      </c>
      <c r="D1" t="s">
        <v>2</v>
      </c>
      <c r="E1" t="s">
        <v>2</v>
      </c>
      <c r="F1" t="s">
        <v>3</v>
      </c>
      <c r="G1" t="s">
        <v>4</v>
      </c>
      <c r="X1" s="1"/>
      <c r="AG1" s="1"/>
      <c r="AK1" t="s">
        <v>2</v>
      </c>
      <c r="AL1">
        <v>946</v>
      </c>
      <c r="AM1" t="s">
        <v>15</v>
      </c>
      <c r="AN1" t="s">
        <v>16</v>
      </c>
      <c r="AP1" s="1">
        <v>43461</v>
      </c>
      <c r="AQ1" t="s">
        <v>22</v>
      </c>
      <c r="AR1" t="s">
        <v>23</v>
      </c>
      <c r="AS1" t="s">
        <v>24</v>
      </c>
      <c r="AT1" t="s">
        <v>2</v>
      </c>
      <c r="AU1">
        <v>948</v>
      </c>
      <c r="AV1" t="s">
        <v>15</v>
      </c>
      <c r="AW1" t="s">
        <v>16</v>
      </c>
      <c r="AY1" s="1">
        <v>43438</v>
      </c>
      <c r="AZ1" t="s">
        <v>25</v>
      </c>
      <c r="BA1" t="s">
        <v>26</v>
      </c>
      <c r="BB1" t="s">
        <v>27</v>
      </c>
      <c r="BC1" t="s">
        <v>2</v>
      </c>
      <c r="BD1">
        <v>945</v>
      </c>
      <c r="BE1" t="s">
        <v>15</v>
      </c>
      <c r="BF1" t="s">
        <v>16</v>
      </c>
      <c r="BH1" s="1">
        <v>43438</v>
      </c>
      <c r="BI1" t="s">
        <v>28</v>
      </c>
      <c r="BJ1" t="s">
        <v>29</v>
      </c>
      <c r="BK1" t="s">
        <v>30</v>
      </c>
      <c r="BL1" t="s">
        <v>2</v>
      </c>
      <c r="BM1">
        <v>947</v>
      </c>
      <c r="BN1" t="s">
        <v>15</v>
      </c>
      <c r="BO1" t="s">
        <v>16</v>
      </c>
      <c r="BQ1" s="1">
        <v>43438</v>
      </c>
      <c r="BR1" t="s">
        <v>31</v>
      </c>
      <c r="BS1" t="s">
        <v>32</v>
      </c>
      <c r="BT1" t="s">
        <v>33</v>
      </c>
      <c r="BU1" t="s">
        <v>2</v>
      </c>
      <c r="BV1">
        <v>921</v>
      </c>
      <c r="BW1" t="s">
        <v>15</v>
      </c>
      <c r="BX1" t="s">
        <v>16</v>
      </c>
      <c r="BZ1" s="1">
        <v>43431</v>
      </c>
      <c r="CA1" t="s">
        <v>34</v>
      </c>
      <c r="CB1" t="s">
        <v>35</v>
      </c>
      <c r="CC1" t="s">
        <v>36</v>
      </c>
      <c r="CD1" t="s">
        <v>2</v>
      </c>
      <c r="CE1">
        <v>920</v>
      </c>
      <c r="CF1" t="s">
        <v>15</v>
      </c>
      <c r="CG1" t="s">
        <v>16</v>
      </c>
      <c r="CI1" s="1">
        <v>43430</v>
      </c>
      <c r="CJ1" t="s">
        <v>37</v>
      </c>
      <c r="CK1" t="s">
        <v>38</v>
      </c>
      <c r="CL1" t="s">
        <v>27</v>
      </c>
      <c r="CM1" t="s">
        <v>2</v>
      </c>
      <c r="CN1">
        <v>897</v>
      </c>
      <c r="CO1" t="s">
        <v>15</v>
      </c>
      <c r="CP1" t="s">
        <v>16</v>
      </c>
      <c r="CR1" s="1">
        <v>43390</v>
      </c>
      <c r="CS1" t="s">
        <v>39</v>
      </c>
      <c r="CT1" t="s">
        <v>40</v>
      </c>
      <c r="CU1" t="s">
        <v>27</v>
      </c>
      <c r="CV1" t="s">
        <v>2</v>
      </c>
      <c r="CW1">
        <v>898</v>
      </c>
      <c r="CX1" t="s">
        <v>15</v>
      </c>
      <c r="CY1" t="s">
        <v>16</v>
      </c>
      <c r="DA1" s="1">
        <v>43390</v>
      </c>
      <c r="DB1" t="s">
        <v>41</v>
      </c>
      <c r="DC1" t="s">
        <v>42</v>
      </c>
      <c r="DD1" t="s">
        <v>43</v>
      </c>
      <c r="DE1" t="s">
        <v>2</v>
      </c>
      <c r="DF1">
        <v>873</v>
      </c>
      <c r="DG1" t="s">
        <v>15</v>
      </c>
      <c r="DH1" t="s">
        <v>16</v>
      </c>
      <c r="DJ1" s="1">
        <v>43368</v>
      </c>
      <c r="DK1" t="s">
        <v>44</v>
      </c>
      <c r="DL1" t="s">
        <v>45</v>
      </c>
      <c r="DM1" t="s">
        <v>46</v>
      </c>
      <c r="DN1" t="s">
        <v>2</v>
      </c>
      <c r="DO1">
        <v>872</v>
      </c>
      <c r="DP1" t="s">
        <v>15</v>
      </c>
      <c r="DQ1" t="s">
        <v>16</v>
      </c>
      <c r="DS1" s="1">
        <v>43368</v>
      </c>
      <c r="DT1" t="s">
        <v>47</v>
      </c>
      <c r="DU1" t="s">
        <v>48</v>
      </c>
      <c r="DV1" t="s">
        <v>49</v>
      </c>
      <c r="DW1" t="s">
        <v>2</v>
      </c>
      <c r="DX1">
        <v>874</v>
      </c>
      <c r="DY1" t="s">
        <v>15</v>
      </c>
      <c r="DZ1" t="s">
        <v>16</v>
      </c>
      <c r="EB1" s="1">
        <v>43368</v>
      </c>
      <c r="EC1" t="s">
        <v>50</v>
      </c>
      <c r="ED1" t="s">
        <v>51</v>
      </c>
      <c r="EE1" t="s">
        <v>52</v>
      </c>
      <c r="EF1" t="s">
        <v>2</v>
      </c>
      <c r="EG1">
        <v>875</v>
      </c>
      <c r="EH1" t="s">
        <v>15</v>
      </c>
      <c r="EI1" t="s">
        <v>16</v>
      </c>
      <c r="EK1" s="1">
        <v>43368</v>
      </c>
      <c r="EL1" t="s">
        <v>53</v>
      </c>
      <c r="EM1" t="s">
        <v>54</v>
      </c>
      <c r="EN1" t="s">
        <v>55</v>
      </c>
      <c r="EO1" t="s">
        <v>2</v>
      </c>
      <c r="EP1">
        <v>774</v>
      </c>
      <c r="EQ1" t="s">
        <v>15</v>
      </c>
      <c r="ER1" t="s">
        <v>16</v>
      </c>
      <c r="ET1" s="1">
        <v>43269</v>
      </c>
      <c r="EU1" t="s">
        <v>56</v>
      </c>
      <c r="EV1" t="s">
        <v>57</v>
      </c>
      <c r="EW1" t="s">
        <v>58</v>
      </c>
      <c r="EX1" t="s">
        <v>2</v>
      </c>
      <c r="EY1">
        <v>770</v>
      </c>
      <c r="EZ1" t="s">
        <v>15</v>
      </c>
      <c r="FA1" t="s">
        <v>16</v>
      </c>
      <c r="FC1" s="1">
        <v>43248</v>
      </c>
      <c r="FD1" t="s">
        <v>59</v>
      </c>
      <c r="FE1" t="s">
        <v>60</v>
      </c>
      <c r="FF1" t="s">
        <v>61</v>
      </c>
      <c r="FG1" t="s">
        <v>2</v>
      </c>
      <c r="FH1">
        <v>768</v>
      </c>
      <c r="FI1" t="s">
        <v>15</v>
      </c>
      <c r="FJ1" t="s">
        <v>16</v>
      </c>
      <c r="FL1" s="1">
        <v>43230</v>
      </c>
      <c r="FM1" t="s">
        <v>62</v>
      </c>
      <c r="FN1" t="s">
        <v>63</v>
      </c>
      <c r="FO1" t="s">
        <v>64</v>
      </c>
      <c r="FP1" t="s">
        <v>2</v>
      </c>
      <c r="FQ1">
        <v>769</v>
      </c>
      <c r="FR1" t="s">
        <v>15</v>
      </c>
      <c r="FS1" t="s">
        <v>16</v>
      </c>
      <c r="FU1" s="1">
        <v>43230</v>
      </c>
      <c r="FV1" t="s">
        <v>65</v>
      </c>
      <c r="FW1" t="s">
        <v>66</v>
      </c>
      <c r="FX1" t="s">
        <v>67</v>
      </c>
      <c r="FY1" t="s">
        <v>2</v>
      </c>
      <c r="FZ1">
        <v>767</v>
      </c>
      <c r="GA1" t="s">
        <v>15</v>
      </c>
      <c r="GB1" t="s">
        <v>16</v>
      </c>
      <c r="GD1" s="1">
        <v>43229</v>
      </c>
      <c r="GE1" t="s">
        <v>68</v>
      </c>
      <c r="GF1" t="s">
        <v>69</v>
      </c>
      <c r="GG1" t="s">
        <v>70</v>
      </c>
      <c r="GH1" t="s">
        <v>2</v>
      </c>
      <c r="GI1">
        <v>732</v>
      </c>
      <c r="GJ1" t="s">
        <v>15</v>
      </c>
      <c r="GK1" t="s">
        <v>16</v>
      </c>
      <c r="GM1" s="1">
        <v>43228</v>
      </c>
      <c r="GN1" t="s">
        <v>71</v>
      </c>
      <c r="GO1" t="s">
        <v>72</v>
      </c>
      <c r="GP1" t="s">
        <v>73</v>
      </c>
      <c r="GQ1" t="s">
        <v>2</v>
      </c>
      <c r="GR1">
        <v>733</v>
      </c>
      <c r="GS1" t="s">
        <v>15</v>
      </c>
      <c r="GT1" t="s">
        <v>16</v>
      </c>
      <c r="GV1" s="1">
        <v>43228</v>
      </c>
      <c r="GW1" t="s">
        <v>74</v>
      </c>
      <c r="GX1" t="s">
        <v>75</v>
      </c>
      <c r="GY1" t="s">
        <v>76</v>
      </c>
      <c r="GZ1" t="s">
        <v>2</v>
      </c>
      <c r="HA1">
        <v>696</v>
      </c>
      <c r="HB1" t="s">
        <v>15</v>
      </c>
      <c r="HC1" t="s">
        <v>16</v>
      </c>
      <c r="HE1" s="1">
        <v>43172</v>
      </c>
      <c r="HF1" t="s">
        <v>77</v>
      </c>
      <c r="HG1" t="s">
        <v>78</v>
      </c>
      <c r="HH1" t="s">
        <v>79</v>
      </c>
      <c r="HI1" t="s">
        <v>2</v>
      </c>
      <c r="HJ1">
        <v>695</v>
      </c>
      <c r="HK1" t="s">
        <v>15</v>
      </c>
      <c r="HL1" t="s">
        <v>16</v>
      </c>
      <c r="HN1" s="1">
        <v>43172</v>
      </c>
      <c r="HO1" t="s">
        <v>80</v>
      </c>
      <c r="HP1" t="s">
        <v>81</v>
      </c>
      <c r="HQ1" t="s">
        <v>82</v>
      </c>
      <c r="HR1" t="s">
        <v>2</v>
      </c>
      <c r="HS1">
        <v>694</v>
      </c>
      <c r="HT1" t="s">
        <v>15</v>
      </c>
      <c r="HU1" t="s">
        <v>16</v>
      </c>
      <c r="HW1" s="1">
        <v>43172</v>
      </c>
      <c r="HX1" t="s">
        <v>83</v>
      </c>
      <c r="HY1" t="s">
        <v>84</v>
      </c>
      <c r="HZ1" t="s">
        <v>85</v>
      </c>
      <c r="IA1" t="s">
        <v>2</v>
      </c>
      <c r="IB1">
        <v>699</v>
      </c>
      <c r="IC1" t="s">
        <v>15</v>
      </c>
      <c r="ID1" t="s">
        <v>16</v>
      </c>
      <c r="IF1" s="1">
        <v>43172</v>
      </c>
      <c r="IG1" t="s">
        <v>86</v>
      </c>
      <c r="IH1" t="s">
        <v>87</v>
      </c>
      <c r="II1" t="s">
        <v>88</v>
      </c>
      <c r="IJ1" t="s">
        <v>2</v>
      </c>
      <c r="IK1">
        <v>698</v>
      </c>
      <c r="IL1" t="s">
        <v>15</v>
      </c>
      <c r="IM1" t="s">
        <v>16</v>
      </c>
      <c r="IO1" s="1">
        <v>43172</v>
      </c>
      <c r="IP1" t="s">
        <v>89</v>
      </c>
      <c r="IQ1" t="s">
        <v>90</v>
      </c>
      <c r="IR1" t="s">
        <v>91</v>
      </c>
      <c r="IS1" t="s">
        <v>2</v>
      </c>
      <c r="IT1">
        <v>697</v>
      </c>
      <c r="IU1" t="s">
        <v>15</v>
      </c>
      <c r="IV1" t="s">
        <v>16</v>
      </c>
      <c r="IX1" s="1">
        <v>43172</v>
      </c>
      <c r="IY1" t="s">
        <v>92</v>
      </c>
      <c r="IZ1" t="s">
        <v>93</v>
      </c>
      <c r="JA1" t="s">
        <v>94</v>
      </c>
      <c r="JB1" t="s">
        <v>2</v>
      </c>
      <c r="JC1">
        <v>672</v>
      </c>
      <c r="JD1" t="s">
        <v>15</v>
      </c>
      <c r="JE1" t="s">
        <v>16</v>
      </c>
      <c r="JG1" s="1">
        <v>43151</v>
      </c>
      <c r="JH1" t="s">
        <v>95</v>
      </c>
      <c r="JI1" t="s">
        <v>96</v>
      </c>
      <c r="JJ1" t="s">
        <v>82</v>
      </c>
      <c r="JK1" t="s">
        <v>2</v>
      </c>
      <c r="JL1">
        <v>671</v>
      </c>
      <c r="JM1" t="s">
        <v>15</v>
      </c>
      <c r="JN1" t="s">
        <v>16</v>
      </c>
      <c r="JP1" s="1">
        <v>43151</v>
      </c>
      <c r="JQ1" t="s">
        <v>97</v>
      </c>
      <c r="JR1" t="s">
        <v>98</v>
      </c>
      <c r="JS1" t="s">
        <v>99</v>
      </c>
      <c r="JT1" t="s">
        <v>2</v>
      </c>
      <c r="JU1">
        <v>632</v>
      </c>
      <c r="JV1" t="s">
        <v>15</v>
      </c>
      <c r="JW1" t="s">
        <v>16</v>
      </c>
      <c r="JY1" s="1">
        <v>43131</v>
      </c>
      <c r="JZ1" t="s">
        <v>100</v>
      </c>
      <c r="KA1" t="s">
        <v>101</v>
      </c>
      <c r="KB1" t="s">
        <v>102</v>
      </c>
      <c r="KC1" t="s">
        <v>2</v>
      </c>
      <c r="KD1">
        <v>636</v>
      </c>
      <c r="KE1" t="s">
        <v>15</v>
      </c>
      <c r="KF1" t="s">
        <v>16</v>
      </c>
      <c r="KH1" s="1">
        <v>43123</v>
      </c>
      <c r="KI1" t="s">
        <v>103</v>
      </c>
      <c r="KJ1" t="s">
        <v>104</v>
      </c>
      <c r="KK1" t="s">
        <v>105</v>
      </c>
      <c r="KL1" t="s">
        <v>2</v>
      </c>
      <c r="KM1">
        <v>633</v>
      </c>
      <c r="KN1" t="s">
        <v>15</v>
      </c>
      <c r="KO1" t="s">
        <v>16</v>
      </c>
      <c r="KQ1" s="1">
        <v>43119</v>
      </c>
      <c r="KR1" t="s">
        <v>106</v>
      </c>
      <c r="KS1" t="s">
        <v>107</v>
      </c>
      <c r="KT1" t="s">
        <v>108</v>
      </c>
      <c r="KU1" t="s">
        <v>2</v>
      </c>
      <c r="KV1">
        <v>634</v>
      </c>
      <c r="KW1" t="s">
        <v>15</v>
      </c>
      <c r="KX1" t="s">
        <v>16</v>
      </c>
      <c r="KZ1" s="1">
        <v>43119</v>
      </c>
      <c r="LA1" t="s">
        <v>109</v>
      </c>
      <c r="LB1" t="s">
        <v>110</v>
      </c>
      <c r="LC1" t="s">
        <v>111</v>
      </c>
      <c r="LD1" t="s">
        <v>2</v>
      </c>
      <c r="LE1">
        <v>635</v>
      </c>
      <c r="LF1" t="s">
        <v>15</v>
      </c>
      <c r="LG1" t="s">
        <v>16</v>
      </c>
      <c r="LI1" s="1">
        <v>43119</v>
      </c>
      <c r="LJ1" t="s">
        <v>112</v>
      </c>
      <c r="LK1" t="s">
        <v>113</v>
      </c>
      <c r="LL1" t="s">
        <v>2</v>
      </c>
      <c r="LM1" t="s">
        <v>114</v>
      </c>
      <c r="LN1" t="s">
        <v>2</v>
      </c>
      <c r="LO1" t="s">
        <v>2</v>
      </c>
    </row>
    <row r="2" spans="1:327" x14ac:dyDescent="0.25">
      <c r="A2" t="s">
        <v>12</v>
      </c>
      <c r="B2" s="2" t="s">
        <v>11</v>
      </c>
      <c r="D2" t="s">
        <v>13</v>
      </c>
      <c r="E2" t="s">
        <v>6</v>
      </c>
      <c r="F2" t="s">
        <v>5</v>
      </c>
      <c r="G2" t="s">
        <v>7</v>
      </c>
      <c r="H2" t="s">
        <v>8</v>
      </c>
      <c r="I2" t="s">
        <v>9</v>
      </c>
      <c r="J2" t="s">
        <v>10</v>
      </c>
      <c r="X2" s="1"/>
      <c r="AG2" s="1"/>
      <c r="AP2" s="1"/>
      <c r="AY2" s="1"/>
      <c r="BH2" s="1"/>
      <c r="BQ2" s="1"/>
      <c r="BZ2" s="1"/>
      <c r="CI2" s="1"/>
      <c r="CR2" s="1"/>
      <c r="DA2" s="1"/>
      <c r="DJ2" s="1"/>
      <c r="DS2" s="1"/>
      <c r="EB2" s="1"/>
      <c r="EK2" s="1"/>
      <c r="ET2" s="1"/>
      <c r="FC2" s="1"/>
      <c r="FL2" s="1"/>
      <c r="FU2" s="1"/>
      <c r="GD2" s="1"/>
      <c r="GM2" s="1"/>
      <c r="GV2" s="1"/>
      <c r="HE2" s="1"/>
      <c r="HN2" s="1"/>
      <c r="HW2" s="1"/>
      <c r="IF2" s="1"/>
      <c r="IO2" s="1"/>
      <c r="IX2" s="1"/>
      <c r="JG2" s="1"/>
      <c r="JP2" s="1"/>
      <c r="JY2" s="1"/>
      <c r="KH2" s="1"/>
      <c r="KQ2" s="1"/>
      <c r="KZ2" s="1"/>
      <c r="LI2" s="1"/>
    </row>
    <row r="3" spans="1:327" x14ac:dyDescent="0.25">
      <c r="A3" t="s">
        <v>110</v>
      </c>
      <c r="B3" s="2" t="s">
        <v>111</v>
      </c>
      <c r="C3" s="2">
        <v>2162</v>
      </c>
      <c r="D3" t="s">
        <v>2</v>
      </c>
      <c r="E3">
        <v>635</v>
      </c>
      <c r="F3" t="s">
        <v>15</v>
      </c>
      <c r="G3" t="s">
        <v>16</v>
      </c>
      <c r="I3" s="1">
        <v>43119</v>
      </c>
      <c r="J3" t="s">
        <v>112</v>
      </c>
    </row>
    <row r="4" spans="1:327" x14ac:dyDescent="0.25">
      <c r="A4" t="s">
        <v>107</v>
      </c>
      <c r="B4" s="2" t="s">
        <v>108</v>
      </c>
      <c r="C4" s="2">
        <v>2527</v>
      </c>
      <c r="D4" t="s">
        <v>2</v>
      </c>
      <c r="E4">
        <v>634</v>
      </c>
      <c r="F4" t="s">
        <v>15</v>
      </c>
      <c r="G4" t="s">
        <v>16</v>
      </c>
      <c r="I4" s="1">
        <v>43119</v>
      </c>
      <c r="J4" t="s">
        <v>109</v>
      </c>
    </row>
    <row r="5" spans="1:327" x14ac:dyDescent="0.25">
      <c r="A5" t="s">
        <v>104</v>
      </c>
      <c r="B5" s="2" t="s">
        <v>105</v>
      </c>
      <c r="C5" s="2">
        <v>594</v>
      </c>
      <c r="D5" t="s">
        <v>2</v>
      </c>
      <c r="E5">
        <v>633</v>
      </c>
      <c r="F5" t="s">
        <v>15</v>
      </c>
      <c r="G5" t="s">
        <v>16</v>
      </c>
      <c r="I5" s="1">
        <v>43119</v>
      </c>
      <c r="J5" t="s">
        <v>106</v>
      </c>
    </row>
    <row r="6" spans="1:327" x14ac:dyDescent="0.25">
      <c r="A6" t="s">
        <v>101</v>
      </c>
      <c r="B6" s="2" t="s">
        <v>102</v>
      </c>
      <c r="C6" s="2">
        <v>5884</v>
      </c>
      <c r="D6" t="s">
        <v>2</v>
      </c>
      <c r="E6">
        <v>636</v>
      </c>
      <c r="F6" t="s">
        <v>15</v>
      </c>
      <c r="G6" t="s">
        <v>16</v>
      </c>
      <c r="I6" s="1">
        <v>43123</v>
      </c>
      <c r="J6" t="s">
        <v>103</v>
      </c>
    </row>
    <row r="7" spans="1:327" x14ac:dyDescent="0.25">
      <c r="A7" t="s">
        <v>98</v>
      </c>
      <c r="B7" s="2" t="s">
        <v>99</v>
      </c>
      <c r="C7" s="2">
        <v>650</v>
      </c>
      <c r="D7" t="s">
        <v>2</v>
      </c>
      <c r="E7">
        <v>632</v>
      </c>
      <c r="F7" t="s">
        <v>15</v>
      </c>
      <c r="G7" t="s">
        <v>16</v>
      </c>
      <c r="I7" s="1">
        <v>43131</v>
      </c>
      <c r="J7" t="s">
        <v>100</v>
      </c>
    </row>
    <row r="8" spans="1:327" x14ac:dyDescent="0.25">
      <c r="A8" t="s">
        <v>96</v>
      </c>
      <c r="B8" s="2" t="s">
        <v>82</v>
      </c>
      <c r="C8" s="2">
        <v>4108</v>
      </c>
      <c r="D8" t="s">
        <v>2</v>
      </c>
      <c r="E8">
        <v>671</v>
      </c>
      <c r="F8" t="s">
        <v>15</v>
      </c>
      <c r="G8" t="s">
        <v>16</v>
      </c>
      <c r="I8" s="1">
        <v>43151</v>
      </c>
      <c r="J8" t="s">
        <v>97</v>
      </c>
    </row>
    <row r="9" spans="1:327" x14ac:dyDescent="0.25">
      <c r="A9" t="s">
        <v>93</v>
      </c>
      <c r="B9" s="2" t="s">
        <v>94</v>
      </c>
      <c r="C9" s="2">
        <v>22975</v>
      </c>
      <c r="D9" t="s">
        <v>2</v>
      </c>
      <c r="E9">
        <v>672</v>
      </c>
      <c r="F9" t="s">
        <v>15</v>
      </c>
      <c r="G9" t="s">
        <v>16</v>
      </c>
      <c r="I9" s="1">
        <v>43151</v>
      </c>
      <c r="J9" t="s">
        <v>95</v>
      </c>
    </row>
    <row r="10" spans="1:327" x14ac:dyDescent="0.25">
      <c r="A10" t="s">
        <v>90</v>
      </c>
      <c r="B10" s="2" t="s">
        <v>91</v>
      </c>
      <c r="C10" s="2">
        <v>5220</v>
      </c>
      <c r="D10" t="s">
        <v>2</v>
      </c>
      <c r="E10">
        <v>697</v>
      </c>
      <c r="F10" t="s">
        <v>15</v>
      </c>
      <c r="G10" t="s">
        <v>16</v>
      </c>
      <c r="I10" s="1">
        <v>43172</v>
      </c>
      <c r="J10" t="s">
        <v>92</v>
      </c>
    </row>
    <row r="11" spans="1:327" x14ac:dyDescent="0.25">
      <c r="A11" t="s">
        <v>87</v>
      </c>
      <c r="B11" s="2" t="s">
        <v>88</v>
      </c>
      <c r="C11" s="2">
        <v>6090</v>
      </c>
      <c r="D11" t="s">
        <v>2</v>
      </c>
      <c r="E11">
        <v>698</v>
      </c>
      <c r="F11" t="s">
        <v>15</v>
      </c>
      <c r="G11" t="s">
        <v>16</v>
      </c>
      <c r="I11" s="1">
        <v>43172</v>
      </c>
      <c r="J11" t="s">
        <v>89</v>
      </c>
    </row>
    <row r="12" spans="1:327" x14ac:dyDescent="0.25">
      <c r="A12" t="s">
        <v>84</v>
      </c>
      <c r="B12" s="2" t="s">
        <v>85</v>
      </c>
      <c r="C12" s="2">
        <v>3720</v>
      </c>
      <c r="D12" t="s">
        <v>2</v>
      </c>
      <c r="E12">
        <v>699</v>
      </c>
      <c r="F12" t="s">
        <v>15</v>
      </c>
      <c r="G12" t="s">
        <v>16</v>
      </c>
      <c r="I12" s="1">
        <v>43172</v>
      </c>
      <c r="J12" t="s">
        <v>86</v>
      </c>
    </row>
    <row r="13" spans="1:327" x14ac:dyDescent="0.25">
      <c r="A13" t="s">
        <v>81</v>
      </c>
      <c r="B13" s="2" t="s">
        <v>82</v>
      </c>
      <c r="C13" s="2">
        <v>4108</v>
      </c>
      <c r="D13" t="s">
        <v>2</v>
      </c>
      <c r="E13">
        <v>694</v>
      </c>
      <c r="F13" t="s">
        <v>15</v>
      </c>
      <c r="G13" t="s">
        <v>16</v>
      </c>
      <c r="I13" s="1">
        <v>43172</v>
      </c>
      <c r="J13" t="s">
        <v>83</v>
      </c>
    </row>
    <row r="14" spans="1:327" x14ac:dyDescent="0.25">
      <c r="A14" t="s">
        <v>78</v>
      </c>
      <c r="B14" s="2" t="s">
        <v>79</v>
      </c>
      <c r="C14" s="2">
        <v>3480</v>
      </c>
      <c r="D14" t="s">
        <v>2</v>
      </c>
      <c r="E14">
        <v>695</v>
      </c>
      <c r="F14" t="s">
        <v>15</v>
      </c>
      <c r="G14" t="s">
        <v>16</v>
      </c>
      <c r="I14" s="1">
        <v>43172</v>
      </c>
      <c r="J14" t="s">
        <v>80</v>
      </c>
    </row>
    <row r="15" spans="1:327" x14ac:dyDescent="0.25">
      <c r="A15" t="s">
        <v>75</v>
      </c>
      <c r="B15" s="2" t="s">
        <v>76</v>
      </c>
      <c r="C15" s="2">
        <v>2325</v>
      </c>
      <c r="D15" t="s">
        <v>2</v>
      </c>
      <c r="E15">
        <v>696</v>
      </c>
      <c r="F15" t="s">
        <v>15</v>
      </c>
      <c r="G15" t="s">
        <v>16</v>
      </c>
      <c r="I15" s="1">
        <v>43172</v>
      </c>
      <c r="J15" t="s">
        <v>77</v>
      </c>
    </row>
    <row r="16" spans="1:327" x14ac:dyDescent="0.25">
      <c r="A16" t="s">
        <v>72</v>
      </c>
      <c r="B16" s="2" t="s">
        <v>73</v>
      </c>
      <c r="C16" s="2">
        <v>2610</v>
      </c>
      <c r="D16" t="s">
        <v>2</v>
      </c>
      <c r="E16">
        <v>733</v>
      </c>
      <c r="F16" t="s">
        <v>15</v>
      </c>
      <c r="G16" t="s">
        <v>16</v>
      </c>
      <c r="I16" s="1">
        <v>43228</v>
      </c>
      <c r="J16" t="s">
        <v>74</v>
      </c>
    </row>
    <row r="17" spans="1:10" x14ac:dyDescent="0.25">
      <c r="A17" t="s">
        <v>69</v>
      </c>
      <c r="B17" s="2" t="s">
        <v>70</v>
      </c>
      <c r="C17" s="2">
        <v>5655</v>
      </c>
      <c r="D17" t="s">
        <v>2</v>
      </c>
      <c r="E17">
        <v>732</v>
      </c>
      <c r="F17" t="s">
        <v>15</v>
      </c>
      <c r="G17" t="s">
        <v>16</v>
      </c>
      <c r="I17" s="1">
        <v>43228</v>
      </c>
      <c r="J17" t="s">
        <v>71</v>
      </c>
    </row>
    <row r="18" spans="1:10" x14ac:dyDescent="0.25">
      <c r="A18" t="s">
        <v>66</v>
      </c>
      <c r="B18" s="2" t="s">
        <v>67</v>
      </c>
      <c r="C18" s="2">
        <v>6065</v>
      </c>
      <c r="D18" t="s">
        <v>2</v>
      </c>
      <c r="E18">
        <v>767</v>
      </c>
      <c r="F18" t="s">
        <v>15</v>
      </c>
      <c r="G18" t="s">
        <v>16</v>
      </c>
      <c r="I18" s="1">
        <v>43229</v>
      </c>
      <c r="J18" t="s">
        <v>68</v>
      </c>
    </row>
    <row r="19" spans="1:10" x14ac:dyDescent="0.25">
      <c r="A19" t="s">
        <v>63</v>
      </c>
      <c r="B19" s="2" t="s">
        <v>64</v>
      </c>
      <c r="C19" s="2">
        <v>9120</v>
      </c>
      <c r="D19" t="s">
        <v>2</v>
      </c>
      <c r="E19">
        <v>769</v>
      </c>
      <c r="F19" t="s">
        <v>15</v>
      </c>
      <c r="G19" t="s">
        <v>16</v>
      </c>
      <c r="I19" s="1">
        <v>43230</v>
      </c>
      <c r="J19" t="s">
        <v>65</v>
      </c>
    </row>
    <row r="20" spans="1:10" x14ac:dyDescent="0.25">
      <c r="A20" t="s">
        <v>60</v>
      </c>
      <c r="B20" s="2" t="s">
        <v>61</v>
      </c>
      <c r="C20" s="2">
        <v>10643</v>
      </c>
      <c r="D20" t="s">
        <v>2</v>
      </c>
      <c r="E20">
        <v>768</v>
      </c>
      <c r="F20" t="s">
        <v>15</v>
      </c>
      <c r="G20" t="s">
        <v>16</v>
      </c>
      <c r="I20" s="1">
        <v>43230</v>
      </c>
      <c r="J20" t="s">
        <v>62</v>
      </c>
    </row>
    <row r="21" spans="1:10" x14ac:dyDescent="0.25">
      <c r="A21" t="s">
        <v>57</v>
      </c>
      <c r="B21" s="2" t="s">
        <v>58</v>
      </c>
      <c r="C21" s="2">
        <v>3472</v>
      </c>
      <c r="D21" t="s">
        <v>2</v>
      </c>
      <c r="E21">
        <v>770</v>
      </c>
      <c r="F21" t="s">
        <v>15</v>
      </c>
      <c r="G21" t="s">
        <v>16</v>
      </c>
      <c r="I21" s="1">
        <v>43248</v>
      </c>
      <c r="J21" t="s">
        <v>59</v>
      </c>
    </row>
    <row r="22" spans="1:10" x14ac:dyDescent="0.25">
      <c r="A22" t="s">
        <v>54</v>
      </c>
      <c r="B22" s="2" t="s">
        <v>55</v>
      </c>
      <c r="C22" s="2">
        <v>9623</v>
      </c>
      <c r="D22" t="s">
        <v>2</v>
      </c>
      <c r="E22">
        <v>774</v>
      </c>
      <c r="F22" t="s">
        <v>15</v>
      </c>
      <c r="G22" t="s">
        <v>16</v>
      </c>
      <c r="I22" s="1">
        <v>43269</v>
      </c>
      <c r="J22" t="s">
        <v>56</v>
      </c>
    </row>
    <row r="23" spans="1:10" x14ac:dyDescent="0.25">
      <c r="A23" t="s">
        <v>51</v>
      </c>
      <c r="B23" s="2" t="s">
        <v>52</v>
      </c>
      <c r="C23" s="2">
        <v>4104</v>
      </c>
      <c r="D23" t="s">
        <v>2</v>
      </c>
      <c r="E23">
        <v>875</v>
      </c>
      <c r="F23" t="s">
        <v>15</v>
      </c>
      <c r="G23" t="s">
        <v>16</v>
      </c>
      <c r="I23" s="1">
        <v>43368</v>
      </c>
      <c r="J23" t="s">
        <v>53</v>
      </c>
    </row>
    <row r="24" spans="1:10" x14ac:dyDescent="0.25">
      <c r="A24" t="s">
        <v>48</v>
      </c>
      <c r="B24" s="2" t="s">
        <v>49</v>
      </c>
      <c r="C24" s="2">
        <v>6975</v>
      </c>
      <c r="D24" t="s">
        <v>2</v>
      </c>
      <c r="E24">
        <v>874</v>
      </c>
      <c r="F24" t="s">
        <v>15</v>
      </c>
      <c r="G24" t="s">
        <v>16</v>
      </c>
      <c r="I24" s="1">
        <v>43368</v>
      </c>
      <c r="J24" t="s">
        <v>50</v>
      </c>
    </row>
    <row r="25" spans="1:10" x14ac:dyDescent="0.25">
      <c r="A25" t="s">
        <v>45</v>
      </c>
      <c r="B25" s="2" t="s">
        <v>46</v>
      </c>
      <c r="C25" s="2">
        <v>205</v>
      </c>
      <c r="D25" t="s">
        <v>2</v>
      </c>
      <c r="E25">
        <v>872</v>
      </c>
      <c r="F25" t="s">
        <v>15</v>
      </c>
      <c r="G25" t="s">
        <v>16</v>
      </c>
      <c r="I25" s="1">
        <v>43368</v>
      </c>
      <c r="J25" t="s">
        <v>47</v>
      </c>
    </row>
    <row r="26" spans="1:10" x14ac:dyDescent="0.25">
      <c r="A26" t="s">
        <v>42</v>
      </c>
      <c r="B26" s="2" t="s">
        <v>43</v>
      </c>
      <c r="C26" s="2">
        <v>5115</v>
      </c>
      <c r="D26" t="s">
        <v>2</v>
      </c>
      <c r="E26">
        <v>873</v>
      </c>
      <c r="F26" t="s">
        <v>15</v>
      </c>
      <c r="G26" t="s">
        <v>16</v>
      </c>
      <c r="I26" s="1">
        <v>43368</v>
      </c>
      <c r="J26" t="s">
        <v>44</v>
      </c>
    </row>
    <row r="27" spans="1:10" x14ac:dyDescent="0.25">
      <c r="A27" t="s">
        <v>40</v>
      </c>
      <c r="B27" s="2" t="s">
        <v>27</v>
      </c>
      <c r="C27" s="2">
        <v>11795</v>
      </c>
      <c r="D27" t="s">
        <v>2</v>
      </c>
      <c r="E27">
        <v>898</v>
      </c>
      <c r="F27" t="s">
        <v>15</v>
      </c>
      <c r="G27" t="s">
        <v>16</v>
      </c>
      <c r="I27" s="1">
        <v>43390</v>
      </c>
      <c r="J27" t="s">
        <v>41</v>
      </c>
    </row>
    <row r="28" spans="1:10" x14ac:dyDescent="0.25">
      <c r="A28" t="s">
        <v>38</v>
      </c>
      <c r="B28" s="2" t="s">
        <v>27</v>
      </c>
      <c r="C28" s="2">
        <v>11795</v>
      </c>
      <c r="D28" t="s">
        <v>2</v>
      </c>
      <c r="E28">
        <v>897</v>
      </c>
      <c r="F28" t="s">
        <v>15</v>
      </c>
      <c r="G28" t="s">
        <v>16</v>
      </c>
      <c r="I28" s="1">
        <v>43390</v>
      </c>
      <c r="J28" t="s">
        <v>39</v>
      </c>
    </row>
    <row r="29" spans="1:10" x14ac:dyDescent="0.25">
      <c r="A29" t="s">
        <v>35</v>
      </c>
      <c r="B29" s="2" t="s">
        <v>36</v>
      </c>
      <c r="C29" s="2">
        <v>6966</v>
      </c>
      <c r="D29" t="s">
        <v>2</v>
      </c>
      <c r="E29">
        <v>920</v>
      </c>
      <c r="F29" t="s">
        <v>15</v>
      </c>
      <c r="G29" t="s">
        <v>16</v>
      </c>
      <c r="I29" s="1">
        <v>43430</v>
      </c>
      <c r="J29" t="s">
        <v>37</v>
      </c>
    </row>
    <row r="30" spans="1:10" x14ac:dyDescent="0.25">
      <c r="A30" t="s">
        <v>32</v>
      </c>
      <c r="B30" s="2" t="s">
        <v>33</v>
      </c>
      <c r="C30" s="2">
        <v>86</v>
      </c>
      <c r="D30" t="s">
        <v>2</v>
      </c>
      <c r="E30">
        <v>921</v>
      </c>
      <c r="F30" t="s">
        <v>15</v>
      </c>
      <c r="G30" t="s">
        <v>16</v>
      </c>
      <c r="I30" s="1">
        <v>43431</v>
      </c>
      <c r="J30" t="s">
        <v>34</v>
      </c>
    </row>
    <row r="31" spans="1:10" x14ac:dyDescent="0.25">
      <c r="A31" t="s">
        <v>29</v>
      </c>
      <c r="B31" s="2" t="s">
        <v>30</v>
      </c>
      <c r="C31" s="2">
        <v>10500</v>
      </c>
      <c r="D31" t="s">
        <v>2</v>
      </c>
      <c r="E31">
        <v>947</v>
      </c>
      <c r="F31" t="s">
        <v>15</v>
      </c>
      <c r="G31" t="s">
        <v>16</v>
      </c>
      <c r="I31" s="1">
        <v>43438</v>
      </c>
      <c r="J31" t="s">
        <v>31</v>
      </c>
    </row>
    <row r="32" spans="1:10" x14ac:dyDescent="0.25">
      <c r="A32" t="s">
        <v>26</v>
      </c>
      <c r="B32" s="2" t="s">
        <v>27</v>
      </c>
      <c r="C32" s="2">
        <v>11795</v>
      </c>
      <c r="D32" t="s">
        <v>2</v>
      </c>
      <c r="E32">
        <v>945</v>
      </c>
      <c r="F32" t="s">
        <v>15</v>
      </c>
      <c r="G32" t="s">
        <v>16</v>
      </c>
      <c r="I32" s="1">
        <v>43438</v>
      </c>
      <c r="J32" t="s">
        <v>28</v>
      </c>
    </row>
    <row r="33" spans="1:10" x14ac:dyDescent="0.25">
      <c r="A33" t="s">
        <v>23</v>
      </c>
      <c r="B33" s="2" t="s">
        <v>24</v>
      </c>
      <c r="C33" s="2">
        <v>28134</v>
      </c>
      <c r="D33" t="s">
        <v>2</v>
      </c>
      <c r="E33">
        <v>948</v>
      </c>
      <c r="F33" t="s">
        <v>15</v>
      </c>
      <c r="G33" t="s">
        <v>16</v>
      </c>
      <c r="I33" s="1">
        <v>43438</v>
      </c>
      <c r="J33" t="s">
        <v>25</v>
      </c>
    </row>
    <row r="34" spans="1:10" x14ac:dyDescent="0.25">
      <c r="A34" t="s">
        <v>21</v>
      </c>
      <c r="B34" s="2" t="s">
        <v>19</v>
      </c>
      <c r="C34" s="2">
        <v>144</v>
      </c>
      <c r="D34" t="s">
        <v>2</v>
      </c>
      <c r="E34">
        <v>946</v>
      </c>
      <c r="F34" t="s">
        <v>15</v>
      </c>
      <c r="G34" t="s">
        <v>16</v>
      </c>
      <c r="I34" s="1">
        <v>43461</v>
      </c>
      <c r="J34" t="s">
        <v>22</v>
      </c>
    </row>
    <row r="35" spans="1:10" x14ac:dyDescent="0.25">
      <c r="A35" t="s">
        <v>18</v>
      </c>
      <c r="B35" s="2" t="s">
        <v>19</v>
      </c>
      <c r="C35" s="2">
        <v>144</v>
      </c>
      <c r="D35" t="s">
        <v>2</v>
      </c>
      <c r="E35">
        <v>944</v>
      </c>
      <c r="F35" t="s">
        <v>15</v>
      </c>
      <c r="G35" t="s">
        <v>16</v>
      </c>
      <c r="I35" s="1">
        <v>43461</v>
      </c>
      <c r="J35" t="s">
        <v>20</v>
      </c>
    </row>
    <row r="36" spans="1:10" x14ac:dyDescent="0.25">
      <c r="A36" t="s">
        <v>4</v>
      </c>
      <c r="B36" s="2" t="s">
        <v>14</v>
      </c>
      <c r="C36" s="2">
        <v>52490</v>
      </c>
      <c r="D36" t="s">
        <v>2</v>
      </c>
      <c r="E36">
        <v>943</v>
      </c>
      <c r="F36" t="s">
        <v>15</v>
      </c>
      <c r="G36" t="s">
        <v>16</v>
      </c>
      <c r="I36" s="1">
        <v>43462</v>
      </c>
      <c r="J36" t="s">
        <v>17</v>
      </c>
    </row>
    <row r="37" spans="1:10" x14ac:dyDescent="0.25">
      <c r="B37" s="2">
        <f>SUM(B3:B36)</f>
        <v>0</v>
      </c>
      <c r="C37" s="3">
        <f>SUM(C3:C36)</f>
        <v>261279</v>
      </c>
      <c r="D37" t="s">
        <v>115</v>
      </c>
    </row>
    <row r="38" spans="1:10" x14ac:dyDescent="0.25">
      <c r="C38" s="2">
        <f>+C37-C39</f>
        <v>162718</v>
      </c>
      <c r="D38" t="s">
        <v>116</v>
      </c>
    </row>
    <row r="39" spans="1:10" x14ac:dyDescent="0.25">
      <c r="C39" s="2">
        <f>+C36+C32+C30+C28+C27+C21+C7+C6+C5</f>
        <v>98561</v>
      </c>
      <c r="D39" t="s">
        <v>117</v>
      </c>
    </row>
    <row r="40" spans="1:10" x14ac:dyDescent="0.25">
      <c r="C40" s="3">
        <f>+C38+C39</f>
        <v>261279</v>
      </c>
      <c r="D40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</dc:creator>
  <cp:lastModifiedBy>Carlos Almeida</cp:lastModifiedBy>
  <dcterms:created xsi:type="dcterms:W3CDTF">2020-05-21T23:23:55Z</dcterms:created>
  <dcterms:modified xsi:type="dcterms:W3CDTF">2020-05-26T17:17:48Z</dcterms:modified>
</cp:coreProperties>
</file>